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y\Desktop\"/>
    </mc:Choice>
  </mc:AlternateContent>
  <bookViews>
    <workbookView xWindow="0" yWindow="0" windowWidth="20490" windowHeight="7635"/>
  </bookViews>
  <sheets>
    <sheet name="Sheet2" sheetId="2" r:id="rId1"/>
  </sheets>
  <definedNames>
    <definedName name="_xlchart.0" hidden="1">Sheet2!$E$1</definedName>
    <definedName name="_xlchart.1" hidden="1">Sheet2!$E$2:$E$10001</definedName>
    <definedName name="_xlchart.2" hidden="1">Sheet2!$E$1</definedName>
    <definedName name="_xlchart.3" hidden="1">Sheet2!$E$2:$E$10001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3" i="2"/>
  <c r="E2" i="2"/>
  <c r="B2" i="2" l="1"/>
  <c r="C2" i="2" s="1"/>
  <c r="D2" i="2" s="1"/>
  <c r="C5376" i="2" l="1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F12" i="2" s="1"/>
  <c r="C11" i="2"/>
  <c r="C10" i="2"/>
  <c r="C9" i="2"/>
  <c r="C8" i="2"/>
  <c r="C7" i="2"/>
  <c r="C6" i="2"/>
  <c r="C5" i="2"/>
  <c r="C4" i="2"/>
  <c r="C3" i="2"/>
  <c r="D3" i="2" l="1"/>
  <c r="E3" i="2" s="1"/>
  <c r="F3" i="2"/>
  <c r="D4" i="2"/>
  <c r="E4" i="2" s="1"/>
  <c r="F4" i="2"/>
  <c r="D5" i="2"/>
  <c r="E5" i="2" s="1"/>
  <c r="F5" i="2"/>
  <c r="D6" i="2"/>
  <c r="E6" i="2" s="1"/>
  <c r="F6" i="2"/>
  <c r="D7" i="2"/>
  <c r="E7" i="2" s="1"/>
  <c r="F7" i="2"/>
  <c r="D8" i="2"/>
  <c r="E8" i="2" s="1"/>
  <c r="F8" i="2"/>
  <c r="D9" i="2"/>
  <c r="E9" i="2" s="1"/>
  <c r="F9" i="2"/>
  <c r="D10" i="2"/>
  <c r="E10" i="2" s="1"/>
  <c r="F10" i="2"/>
  <c r="D11" i="2"/>
  <c r="E11" i="2" s="1"/>
  <c r="F11" i="2"/>
  <c r="D13" i="2"/>
  <c r="E13" i="2" s="1"/>
  <c r="F13" i="2"/>
  <c r="D14" i="2"/>
  <c r="E14" i="2" s="1"/>
  <c r="F14" i="2"/>
  <c r="D15" i="2"/>
  <c r="E15" i="2" s="1"/>
  <c r="F15" i="2"/>
  <c r="D16" i="2"/>
  <c r="E16" i="2" s="1"/>
  <c r="F16" i="2"/>
  <c r="D17" i="2"/>
  <c r="E17" i="2" s="1"/>
  <c r="F17" i="2"/>
  <c r="D18" i="2"/>
  <c r="E18" i="2" s="1"/>
  <c r="F18" i="2"/>
  <c r="D19" i="2"/>
  <c r="E19" i="2" s="1"/>
  <c r="F19" i="2"/>
  <c r="D20" i="2"/>
  <c r="E20" i="2" s="1"/>
  <c r="F20" i="2"/>
  <c r="D21" i="2"/>
  <c r="E21" i="2" s="1"/>
  <c r="F21" i="2"/>
  <c r="D22" i="2"/>
  <c r="E22" i="2" s="1"/>
  <c r="F22" i="2"/>
  <c r="D23" i="2"/>
  <c r="E23" i="2" s="1"/>
  <c r="F23" i="2"/>
  <c r="D24" i="2"/>
  <c r="E24" i="2" s="1"/>
  <c r="F24" i="2"/>
  <c r="D25" i="2"/>
  <c r="E25" i="2" s="1"/>
  <c r="F25" i="2"/>
  <c r="D26" i="2"/>
  <c r="E26" i="2" s="1"/>
  <c r="F26" i="2"/>
  <c r="D27" i="2"/>
  <c r="E27" i="2" s="1"/>
  <c r="F27" i="2"/>
  <c r="D28" i="2"/>
  <c r="E28" i="2" s="1"/>
  <c r="F28" i="2"/>
  <c r="D29" i="2"/>
  <c r="E29" i="2" s="1"/>
  <c r="F29" i="2"/>
  <c r="D30" i="2"/>
  <c r="E30" i="2" s="1"/>
  <c r="F30" i="2"/>
  <c r="D31" i="2"/>
  <c r="E31" i="2" s="1"/>
  <c r="F31" i="2"/>
  <c r="D32" i="2"/>
  <c r="E32" i="2" s="1"/>
  <c r="F32" i="2"/>
  <c r="D33" i="2"/>
  <c r="E33" i="2" s="1"/>
  <c r="F33" i="2"/>
  <c r="D34" i="2"/>
  <c r="E34" i="2" s="1"/>
  <c r="F34" i="2"/>
  <c r="D35" i="2"/>
  <c r="E35" i="2" s="1"/>
  <c r="F35" i="2"/>
  <c r="D36" i="2"/>
  <c r="E36" i="2" s="1"/>
  <c r="F36" i="2"/>
  <c r="D37" i="2"/>
  <c r="E37" i="2" s="1"/>
  <c r="F37" i="2"/>
  <c r="D38" i="2"/>
  <c r="E38" i="2" s="1"/>
  <c r="F38" i="2"/>
  <c r="D39" i="2"/>
  <c r="E39" i="2" s="1"/>
  <c r="F39" i="2"/>
  <c r="D40" i="2"/>
  <c r="E40" i="2" s="1"/>
  <c r="F40" i="2"/>
  <c r="D41" i="2"/>
  <c r="E41" i="2" s="1"/>
  <c r="F41" i="2"/>
  <c r="D42" i="2"/>
  <c r="E42" i="2" s="1"/>
  <c r="F42" i="2"/>
  <c r="D43" i="2"/>
  <c r="E43" i="2" s="1"/>
  <c r="F43" i="2"/>
  <c r="D44" i="2"/>
  <c r="E44" i="2" s="1"/>
  <c r="F44" i="2"/>
  <c r="D45" i="2"/>
  <c r="E45" i="2" s="1"/>
  <c r="F45" i="2"/>
  <c r="D46" i="2"/>
  <c r="E46" i="2" s="1"/>
  <c r="F46" i="2"/>
  <c r="D47" i="2"/>
  <c r="E47" i="2" s="1"/>
  <c r="F47" i="2"/>
  <c r="D48" i="2"/>
  <c r="E48" i="2" s="1"/>
  <c r="F48" i="2"/>
  <c r="D49" i="2"/>
  <c r="E49" i="2" s="1"/>
  <c r="F49" i="2"/>
  <c r="D50" i="2"/>
  <c r="E50" i="2" s="1"/>
  <c r="F50" i="2"/>
  <c r="D51" i="2"/>
  <c r="E51" i="2" s="1"/>
  <c r="F51" i="2"/>
  <c r="D52" i="2"/>
  <c r="E52" i="2" s="1"/>
  <c r="F52" i="2"/>
  <c r="D53" i="2"/>
  <c r="E53" i="2" s="1"/>
  <c r="F53" i="2"/>
  <c r="D54" i="2"/>
  <c r="E54" i="2" s="1"/>
  <c r="F54" i="2"/>
  <c r="D55" i="2"/>
  <c r="E55" i="2" s="1"/>
  <c r="F55" i="2"/>
  <c r="D56" i="2"/>
  <c r="E56" i="2" s="1"/>
  <c r="F56" i="2"/>
  <c r="D57" i="2"/>
  <c r="E57" i="2" s="1"/>
  <c r="F57" i="2"/>
  <c r="D58" i="2"/>
  <c r="E58" i="2" s="1"/>
  <c r="F58" i="2"/>
  <c r="D59" i="2"/>
  <c r="E59" i="2" s="1"/>
  <c r="F59" i="2"/>
  <c r="D60" i="2"/>
  <c r="E60" i="2" s="1"/>
  <c r="F60" i="2"/>
  <c r="D61" i="2"/>
  <c r="E61" i="2" s="1"/>
  <c r="F61" i="2"/>
  <c r="D62" i="2"/>
  <c r="E62" i="2" s="1"/>
  <c r="F62" i="2"/>
  <c r="D63" i="2"/>
  <c r="E63" i="2" s="1"/>
  <c r="F63" i="2"/>
  <c r="D64" i="2"/>
  <c r="E64" i="2" s="1"/>
  <c r="F64" i="2"/>
  <c r="D65" i="2"/>
  <c r="E65" i="2" s="1"/>
  <c r="F65" i="2"/>
  <c r="D66" i="2"/>
  <c r="E66" i="2" s="1"/>
  <c r="F66" i="2"/>
  <c r="D67" i="2"/>
  <c r="E67" i="2" s="1"/>
  <c r="F67" i="2"/>
  <c r="D68" i="2"/>
  <c r="E68" i="2" s="1"/>
  <c r="F68" i="2"/>
  <c r="D69" i="2"/>
  <c r="E69" i="2" s="1"/>
  <c r="F69" i="2"/>
  <c r="D70" i="2"/>
  <c r="E70" i="2" s="1"/>
  <c r="F70" i="2"/>
  <c r="D71" i="2"/>
  <c r="E71" i="2" s="1"/>
  <c r="F71" i="2"/>
  <c r="D72" i="2"/>
  <c r="E72" i="2" s="1"/>
  <c r="F72" i="2"/>
  <c r="D73" i="2"/>
  <c r="E73" i="2" s="1"/>
  <c r="F73" i="2"/>
  <c r="D74" i="2"/>
  <c r="E74" i="2" s="1"/>
  <c r="F74" i="2"/>
  <c r="D75" i="2"/>
  <c r="E75" i="2" s="1"/>
  <c r="F75" i="2"/>
  <c r="D76" i="2"/>
  <c r="E76" i="2" s="1"/>
  <c r="F76" i="2"/>
  <c r="D77" i="2"/>
  <c r="E77" i="2" s="1"/>
  <c r="F77" i="2"/>
  <c r="D78" i="2"/>
  <c r="E78" i="2" s="1"/>
  <c r="F78" i="2"/>
  <c r="D79" i="2"/>
  <c r="E79" i="2" s="1"/>
  <c r="F79" i="2"/>
  <c r="D80" i="2"/>
  <c r="E80" i="2" s="1"/>
  <c r="F80" i="2"/>
  <c r="D81" i="2"/>
  <c r="E81" i="2" s="1"/>
  <c r="F81" i="2"/>
  <c r="D82" i="2"/>
  <c r="E82" i="2" s="1"/>
  <c r="F82" i="2"/>
  <c r="D83" i="2"/>
  <c r="E83" i="2" s="1"/>
  <c r="F83" i="2"/>
  <c r="D84" i="2"/>
  <c r="E84" i="2" s="1"/>
  <c r="F84" i="2"/>
  <c r="D85" i="2"/>
  <c r="E85" i="2" s="1"/>
  <c r="F85" i="2"/>
  <c r="D86" i="2"/>
  <c r="E86" i="2" s="1"/>
  <c r="F86" i="2"/>
  <c r="D87" i="2"/>
  <c r="E87" i="2" s="1"/>
  <c r="F87" i="2"/>
  <c r="D88" i="2"/>
  <c r="E88" i="2" s="1"/>
  <c r="F88" i="2"/>
  <c r="D89" i="2"/>
  <c r="E89" i="2" s="1"/>
  <c r="F89" i="2"/>
  <c r="D90" i="2"/>
  <c r="E90" i="2" s="1"/>
  <c r="F90" i="2"/>
  <c r="D91" i="2"/>
  <c r="E91" i="2" s="1"/>
  <c r="F91" i="2"/>
  <c r="D92" i="2"/>
  <c r="E92" i="2" s="1"/>
  <c r="F92" i="2"/>
  <c r="D93" i="2"/>
  <c r="E93" i="2" s="1"/>
  <c r="F93" i="2"/>
  <c r="D94" i="2"/>
  <c r="E94" i="2" s="1"/>
  <c r="F94" i="2"/>
  <c r="D95" i="2"/>
  <c r="E95" i="2" s="1"/>
  <c r="F95" i="2"/>
  <c r="D96" i="2"/>
  <c r="E96" i="2" s="1"/>
  <c r="F96" i="2"/>
  <c r="D97" i="2"/>
  <c r="E97" i="2" s="1"/>
  <c r="F97" i="2"/>
  <c r="D98" i="2"/>
  <c r="E98" i="2" s="1"/>
  <c r="F98" i="2"/>
  <c r="D99" i="2"/>
  <c r="E99" i="2" s="1"/>
  <c r="F99" i="2"/>
  <c r="D100" i="2"/>
  <c r="E100" i="2" s="1"/>
  <c r="F100" i="2"/>
  <c r="D101" i="2"/>
  <c r="E101" i="2" s="1"/>
  <c r="F101" i="2"/>
  <c r="D102" i="2"/>
  <c r="E102" i="2" s="1"/>
  <c r="F102" i="2"/>
  <c r="D103" i="2"/>
  <c r="E103" i="2" s="1"/>
  <c r="F103" i="2"/>
  <c r="D104" i="2"/>
  <c r="E104" i="2" s="1"/>
  <c r="F104" i="2"/>
  <c r="D105" i="2"/>
  <c r="E105" i="2" s="1"/>
  <c r="F105" i="2"/>
  <c r="D106" i="2"/>
  <c r="E106" i="2" s="1"/>
  <c r="F106" i="2"/>
  <c r="D107" i="2"/>
  <c r="E107" i="2" s="1"/>
  <c r="F107" i="2"/>
  <c r="D108" i="2"/>
  <c r="E108" i="2" s="1"/>
  <c r="F108" i="2"/>
  <c r="D109" i="2"/>
  <c r="E109" i="2" s="1"/>
  <c r="F109" i="2"/>
  <c r="D110" i="2"/>
  <c r="E110" i="2" s="1"/>
  <c r="F110" i="2"/>
  <c r="D111" i="2"/>
  <c r="E111" i="2" s="1"/>
  <c r="F111" i="2"/>
  <c r="D112" i="2"/>
  <c r="E112" i="2" s="1"/>
  <c r="F112" i="2"/>
  <c r="D113" i="2"/>
  <c r="E113" i="2" s="1"/>
  <c r="F113" i="2"/>
  <c r="D114" i="2"/>
  <c r="E114" i="2" s="1"/>
  <c r="F114" i="2"/>
  <c r="D115" i="2"/>
  <c r="E115" i="2" s="1"/>
  <c r="F115" i="2"/>
  <c r="D116" i="2"/>
  <c r="E116" i="2" s="1"/>
  <c r="F116" i="2"/>
  <c r="D117" i="2"/>
  <c r="E117" i="2" s="1"/>
  <c r="F117" i="2"/>
  <c r="D118" i="2"/>
  <c r="E118" i="2" s="1"/>
  <c r="F118" i="2"/>
  <c r="D119" i="2"/>
  <c r="E119" i="2" s="1"/>
  <c r="F119" i="2"/>
  <c r="D120" i="2"/>
  <c r="E120" i="2" s="1"/>
  <c r="F120" i="2"/>
  <c r="D121" i="2"/>
  <c r="E121" i="2" s="1"/>
  <c r="F121" i="2"/>
  <c r="D122" i="2"/>
  <c r="E122" i="2" s="1"/>
  <c r="F122" i="2"/>
  <c r="D123" i="2"/>
  <c r="E123" i="2" s="1"/>
  <c r="F123" i="2"/>
  <c r="D124" i="2"/>
  <c r="E124" i="2" s="1"/>
  <c r="F124" i="2"/>
  <c r="D125" i="2"/>
  <c r="E125" i="2" s="1"/>
  <c r="F125" i="2"/>
  <c r="D126" i="2"/>
  <c r="E126" i="2" s="1"/>
  <c r="F126" i="2"/>
  <c r="D127" i="2"/>
  <c r="E127" i="2" s="1"/>
  <c r="F127" i="2"/>
  <c r="D128" i="2"/>
  <c r="E128" i="2" s="1"/>
  <c r="F128" i="2"/>
  <c r="D129" i="2"/>
  <c r="E129" i="2" s="1"/>
  <c r="F129" i="2"/>
  <c r="D130" i="2"/>
  <c r="E130" i="2" s="1"/>
  <c r="F130" i="2"/>
  <c r="D131" i="2"/>
  <c r="E131" i="2" s="1"/>
  <c r="F131" i="2"/>
  <c r="D132" i="2"/>
  <c r="E132" i="2" s="1"/>
  <c r="F132" i="2"/>
  <c r="D133" i="2"/>
  <c r="E133" i="2" s="1"/>
  <c r="F133" i="2"/>
  <c r="D134" i="2"/>
  <c r="E134" i="2" s="1"/>
  <c r="F134" i="2"/>
  <c r="D135" i="2"/>
  <c r="E135" i="2" s="1"/>
  <c r="F135" i="2"/>
  <c r="D136" i="2"/>
  <c r="E136" i="2" s="1"/>
  <c r="F136" i="2"/>
  <c r="D137" i="2"/>
  <c r="E137" i="2" s="1"/>
  <c r="F137" i="2"/>
  <c r="D138" i="2"/>
  <c r="E138" i="2" s="1"/>
  <c r="F138" i="2"/>
  <c r="D139" i="2"/>
  <c r="E139" i="2" s="1"/>
  <c r="F139" i="2"/>
  <c r="D140" i="2"/>
  <c r="E140" i="2" s="1"/>
  <c r="F140" i="2"/>
  <c r="D141" i="2"/>
  <c r="E141" i="2" s="1"/>
  <c r="F141" i="2"/>
  <c r="D142" i="2"/>
  <c r="E142" i="2" s="1"/>
  <c r="F142" i="2"/>
  <c r="D143" i="2"/>
  <c r="E143" i="2" s="1"/>
  <c r="F143" i="2"/>
  <c r="D144" i="2"/>
  <c r="E144" i="2" s="1"/>
  <c r="F144" i="2"/>
  <c r="D145" i="2"/>
  <c r="E145" i="2" s="1"/>
  <c r="F145" i="2"/>
  <c r="D146" i="2"/>
  <c r="E146" i="2" s="1"/>
  <c r="F146" i="2"/>
  <c r="D147" i="2"/>
  <c r="E147" i="2" s="1"/>
  <c r="F147" i="2"/>
  <c r="D148" i="2"/>
  <c r="E148" i="2" s="1"/>
  <c r="F148" i="2"/>
  <c r="D149" i="2"/>
  <c r="E149" i="2" s="1"/>
  <c r="F149" i="2"/>
  <c r="D150" i="2"/>
  <c r="E150" i="2" s="1"/>
  <c r="F150" i="2"/>
  <c r="D151" i="2"/>
  <c r="E151" i="2" s="1"/>
  <c r="F151" i="2"/>
  <c r="D152" i="2"/>
  <c r="E152" i="2" s="1"/>
  <c r="F152" i="2"/>
  <c r="D153" i="2"/>
  <c r="E153" i="2" s="1"/>
  <c r="F153" i="2"/>
  <c r="D154" i="2"/>
  <c r="E154" i="2" s="1"/>
  <c r="F154" i="2"/>
  <c r="D155" i="2"/>
  <c r="E155" i="2" s="1"/>
  <c r="F155" i="2"/>
  <c r="D156" i="2"/>
  <c r="E156" i="2" s="1"/>
  <c r="F156" i="2"/>
  <c r="D157" i="2"/>
  <c r="E157" i="2" s="1"/>
  <c r="F157" i="2"/>
  <c r="D158" i="2"/>
  <c r="E158" i="2" s="1"/>
  <c r="F158" i="2"/>
  <c r="D159" i="2"/>
  <c r="E159" i="2" s="1"/>
  <c r="F159" i="2"/>
  <c r="D160" i="2"/>
  <c r="E160" i="2" s="1"/>
  <c r="F160" i="2"/>
  <c r="D161" i="2"/>
  <c r="E161" i="2" s="1"/>
  <c r="F161" i="2"/>
  <c r="D162" i="2"/>
  <c r="E162" i="2" s="1"/>
  <c r="F162" i="2"/>
  <c r="D163" i="2"/>
  <c r="E163" i="2" s="1"/>
  <c r="F163" i="2"/>
  <c r="D164" i="2"/>
  <c r="E164" i="2" s="1"/>
  <c r="F164" i="2"/>
  <c r="D165" i="2"/>
  <c r="E165" i="2" s="1"/>
  <c r="F165" i="2"/>
  <c r="D166" i="2"/>
  <c r="E166" i="2" s="1"/>
  <c r="F166" i="2"/>
  <c r="D167" i="2"/>
  <c r="E167" i="2" s="1"/>
  <c r="F167" i="2"/>
  <c r="D168" i="2"/>
  <c r="E168" i="2" s="1"/>
  <c r="F168" i="2"/>
  <c r="D169" i="2"/>
  <c r="E169" i="2" s="1"/>
  <c r="F169" i="2"/>
  <c r="D170" i="2"/>
  <c r="E170" i="2" s="1"/>
  <c r="F170" i="2"/>
  <c r="D171" i="2"/>
  <c r="E171" i="2" s="1"/>
  <c r="F171" i="2"/>
  <c r="D172" i="2"/>
  <c r="E172" i="2" s="1"/>
  <c r="F172" i="2"/>
  <c r="D173" i="2"/>
  <c r="E173" i="2" s="1"/>
  <c r="F173" i="2"/>
  <c r="D174" i="2"/>
  <c r="E174" i="2" s="1"/>
  <c r="F174" i="2"/>
  <c r="D175" i="2"/>
  <c r="E175" i="2" s="1"/>
  <c r="F175" i="2"/>
  <c r="D176" i="2"/>
  <c r="E176" i="2" s="1"/>
  <c r="F176" i="2"/>
  <c r="D177" i="2"/>
  <c r="E177" i="2" s="1"/>
  <c r="F177" i="2"/>
  <c r="D178" i="2"/>
  <c r="E178" i="2" s="1"/>
  <c r="F178" i="2"/>
  <c r="D179" i="2"/>
  <c r="E179" i="2" s="1"/>
  <c r="F179" i="2"/>
  <c r="D180" i="2"/>
  <c r="E180" i="2" s="1"/>
  <c r="F180" i="2"/>
  <c r="D181" i="2"/>
  <c r="E181" i="2" s="1"/>
  <c r="F181" i="2"/>
  <c r="D182" i="2"/>
  <c r="E182" i="2" s="1"/>
  <c r="F182" i="2"/>
  <c r="D183" i="2"/>
  <c r="E183" i="2" s="1"/>
  <c r="F183" i="2"/>
  <c r="D184" i="2"/>
  <c r="E184" i="2" s="1"/>
  <c r="F184" i="2"/>
  <c r="D185" i="2"/>
  <c r="E185" i="2" s="1"/>
  <c r="F185" i="2"/>
  <c r="D186" i="2"/>
  <c r="E186" i="2" s="1"/>
  <c r="F186" i="2"/>
  <c r="D187" i="2"/>
  <c r="E187" i="2" s="1"/>
  <c r="F187" i="2"/>
  <c r="D188" i="2"/>
  <c r="E188" i="2" s="1"/>
  <c r="F188" i="2"/>
  <c r="D189" i="2"/>
  <c r="E189" i="2" s="1"/>
  <c r="F189" i="2"/>
  <c r="D190" i="2"/>
  <c r="E190" i="2" s="1"/>
  <c r="F190" i="2"/>
  <c r="D191" i="2"/>
  <c r="E191" i="2" s="1"/>
  <c r="F191" i="2"/>
  <c r="D192" i="2"/>
  <c r="E192" i="2" s="1"/>
  <c r="F192" i="2"/>
  <c r="D193" i="2"/>
  <c r="E193" i="2" s="1"/>
  <c r="F193" i="2"/>
  <c r="D194" i="2"/>
  <c r="E194" i="2" s="1"/>
  <c r="F194" i="2"/>
  <c r="D195" i="2"/>
  <c r="E195" i="2" s="1"/>
  <c r="F195" i="2"/>
  <c r="D196" i="2"/>
  <c r="E196" i="2" s="1"/>
  <c r="F196" i="2"/>
  <c r="D197" i="2"/>
  <c r="E197" i="2" s="1"/>
  <c r="F197" i="2"/>
  <c r="D198" i="2"/>
  <c r="E198" i="2" s="1"/>
  <c r="F198" i="2"/>
  <c r="D199" i="2"/>
  <c r="E199" i="2" s="1"/>
  <c r="F199" i="2"/>
  <c r="D200" i="2"/>
  <c r="E200" i="2" s="1"/>
  <c r="F200" i="2"/>
  <c r="D201" i="2"/>
  <c r="E201" i="2" s="1"/>
  <c r="F201" i="2"/>
  <c r="D202" i="2"/>
  <c r="E202" i="2" s="1"/>
  <c r="F202" i="2"/>
  <c r="D203" i="2"/>
  <c r="E203" i="2" s="1"/>
  <c r="F203" i="2"/>
  <c r="D204" i="2"/>
  <c r="E204" i="2" s="1"/>
  <c r="F204" i="2"/>
  <c r="D205" i="2"/>
  <c r="E205" i="2" s="1"/>
  <c r="F205" i="2"/>
  <c r="D206" i="2"/>
  <c r="E206" i="2" s="1"/>
  <c r="F206" i="2"/>
  <c r="D207" i="2"/>
  <c r="E207" i="2" s="1"/>
  <c r="F207" i="2"/>
  <c r="D208" i="2"/>
  <c r="E208" i="2" s="1"/>
  <c r="F208" i="2"/>
  <c r="D209" i="2"/>
  <c r="E209" i="2" s="1"/>
  <c r="F209" i="2"/>
  <c r="D210" i="2"/>
  <c r="E210" i="2" s="1"/>
  <c r="F210" i="2"/>
  <c r="D211" i="2"/>
  <c r="E211" i="2" s="1"/>
  <c r="F211" i="2"/>
  <c r="D212" i="2"/>
  <c r="E212" i="2" s="1"/>
  <c r="F212" i="2"/>
  <c r="D213" i="2"/>
  <c r="E213" i="2" s="1"/>
  <c r="F213" i="2"/>
  <c r="D214" i="2"/>
  <c r="E214" i="2" s="1"/>
  <c r="F214" i="2"/>
  <c r="D215" i="2"/>
  <c r="E215" i="2" s="1"/>
  <c r="F215" i="2"/>
  <c r="D216" i="2"/>
  <c r="E216" i="2" s="1"/>
  <c r="F216" i="2"/>
  <c r="D217" i="2"/>
  <c r="E217" i="2" s="1"/>
  <c r="F217" i="2"/>
  <c r="D218" i="2"/>
  <c r="E218" i="2" s="1"/>
  <c r="F218" i="2"/>
  <c r="D219" i="2"/>
  <c r="E219" i="2" s="1"/>
  <c r="F219" i="2"/>
  <c r="D220" i="2"/>
  <c r="E220" i="2" s="1"/>
  <c r="F220" i="2"/>
  <c r="D221" i="2"/>
  <c r="E221" i="2" s="1"/>
  <c r="F221" i="2"/>
  <c r="D222" i="2"/>
  <c r="E222" i="2" s="1"/>
  <c r="F222" i="2"/>
  <c r="D223" i="2"/>
  <c r="E223" i="2" s="1"/>
  <c r="F223" i="2"/>
  <c r="D224" i="2"/>
  <c r="E224" i="2" s="1"/>
  <c r="F224" i="2"/>
  <c r="D225" i="2"/>
  <c r="E225" i="2" s="1"/>
  <c r="F225" i="2"/>
  <c r="D226" i="2"/>
  <c r="E226" i="2" s="1"/>
  <c r="F226" i="2"/>
  <c r="D227" i="2"/>
  <c r="E227" i="2" s="1"/>
  <c r="F227" i="2"/>
  <c r="D228" i="2"/>
  <c r="E228" i="2" s="1"/>
  <c r="F228" i="2"/>
  <c r="D229" i="2"/>
  <c r="E229" i="2" s="1"/>
  <c r="F229" i="2"/>
  <c r="D230" i="2"/>
  <c r="E230" i="2" s="1"/>
  <c r="F230" i="2"/>
  <c r="D231" i="2"/>
  <c r="E231" i="2" s="1"/>
  <c r="F231" i="2"/>
  <c r="D232" i="2"/>
  <c r="E232" i="2" s="1"/>
  <c r="F232" i="2"/>
  <c r="D233" i="2"/>
  <c r="E233" i="2" s="1"/>
  <c r="F233" i="2"/>
  <c r="D234" i="2"/>
  <c r="E234" i="2" s="1"/>
  <c r="F234" i="2"/>
  <c r="D235" i="2"/>
  <c r="E235" i="2" s="1"/>
  <c r="F235" i="2"/>
  <c r="D236" i="2"/>
  <c r="E236" i="2" s="1"/>
  <c r="F236" i="2"/>
  <c r="D237" i="2"/>
  <c r="E237" i="2" s="1"/>
  <c r="F237" i="2"/>
  <c r="D238" i="2"/>
  <c r="E238" i="2" s="1"/>
  <c r="F238" i="2"/>
  <c r="D239" i="2"/>
  <c r="E239" i="2" s="1"/>
  <c r="F239" i="2"/>
  <c r="D240" i="2"/>
  <c r="E240" i="2" s="1"/>
  <c r="F240" i="2"/>
  <c r="D241" i="2"/>
  <c r="E241" i="2" s="1"/>
  <c r="F241" i="2"/>
  <c r="D242" i="2"/>
  <c r="E242" i="2" s="1"/>
  <c r="F242" i="2"/>
  <c r="D243" i="2"/>
  <c r="E243" i="2" s="1"/>
  <c r="F243" i="2"/>
  <c r="D244" i="2"/>
  <c r="E244" i="2" s="1"/>
  <c r="F244" i="2"/>
  <c r="D245" i="2"/>
  <c r="E245" i="2" s="1"/>
  <c r="F245" i="2"/>
  <c r="D246" i="2"/>
  <c r="E246" i="2" s="1"/>
  <c r="F246" i="2"/>
  <c r="D247" i="2"/>
  <c r="E247" i="2" s="1"/>
  <c r="F247" i="2"/>
  <c r="D248" i="2"/>
  <c r="E248" i="2" s="1"/>
  <c r="F248" i="2"/>
  <c r="D249" i="2"/>
  <c r="E249" i="2" s="1"/>
  <c r="F249" i="2"/>
  <c r="D250" i="2"/>
  <c r="E250" i="2" s="1"/>
  <c r="F250" i="2"/>
  <c r="D251" i="2"/>
  <c r="E251" i="2" s="1"/>
  <c r="F251" i="2"/>
  <c r="D252" i="2"/>
  <c r="E252" i="2" s="1"/>
  <c r="F252" i="2"/>
  <c r="D253" i="2"/>
  <c r="E253" i="2" s="1"/>
  <c r="F253" i="2"/>
  <c r="D254" i="2"/>
  <c r="E254" i="2" s="1"/>
  <c r="F254" i="2"/>
  <c r="D255" i="2"/>
  <c r="E255" i="2" s="1"/>
  <c r="F255" i="2"/>
  <c r="D256" i="2"/>
  <c r="E256" i="2" s="1"/>
  <c r="F256" i="2"/>
  <c r="D257" i="2"/>
  <c r="E257" i="2" s="1"/>
  <c r="F257" i="2"/>
  <c r="D258" i="2"/>
  <c r="E258" i="2" s="1"/>
  <c r="F258" i="2"/>
  <c r="D259" i="2"/>
  <c r="E259" i="2" s="1"/>
  <c r="F259" i="2"/>
  <c r="D260" i="2"/>
  <c r="E260" i="2" s="1"/>
  <c r="F260" i="2"/>
  <c r="D261" i="2"/>
  <c r="E261" i="2" s="1"/>
  <c r="F261" i="2"/>
  <c r="D262" i="2"/>
  <c r="E262" i="2" s="1"/>
  <c r="F262" i="2"/>
  <c r="D263" i="2"/>
  <c r="E263" i="2" s="1"/>
  <c r="F263" i="2"/>
  <c r="D264" i="2"/>
  <c r="E264" i="2" s="1"/>
  <c r="F264" i="2"/>
  <c r="D265" i="2"/>
  <c r="E265" i="2" s="1"/>
  <c r="F265" i="2"/>
  <c r="D266" i="2"/>
  <c r="E266" i="2" s="1"/>
  <c r="F266" i="2"/>
  <c r="D267" i="2"/>
  <c r="E267" i="2" s="1"/>
  <c r="F267" i="2"/>
  <c r="D268" i="2"/>
  <c r="E268" i="2" s="1"/>
  <c r="F268" i="2"/>
  <c r="D269" i="2"/>
  <c r="E269" i="2" s="1"/>
  <c r="F269" i="2"/>
  <c r="D270" i="2"/>
  <c r="E270" i="2" s="1"/>
  <c r="F270" i="2"/>
  <c r="D271" i="2"/>
  <c r="E271" i="2" s="1"/>
  <c r="F271" i="2"/>
  <c r="D272" i="2"/>
  <c r="E272" i="2" s="1"/>
  <c r="F272" i="2"/>
  <c r="D273" i="2"/>
  <c r="E273" i="2" s="1"/>
  <c r="F273" i="2"/>
  <c r="D274" i="2"/>
  <c r="E274" i="2" s="1"/>
  <c r="F274" i="2"/>
  <c r="D275" i="2"/>
  <c r="E275" i="2" s="1"/>
  <c r="F275" i="2"/>
  <c r="D276" i="2"/>
  <c r="E276" i="2" s="1"/>
  <c r="F276" i="2"/>
  <c r="D277" i="2"/>
  <c r="E277" i="2" s="1"/>
  <c r="F277" i="2"/>
  <c r="D278" i="2"/>
  <c r="E278" i="2" s="1"/>
  <c r="F278" i="2"/>
  <c r="D279" i="2"/>
  <c r="E279" i="2" s="1"/>
  <c r="F279" i="2"/>
  <c r="D280" i="2"/>
  <c r="E280" i="2" s="1"/>
  <c r="F280" i="2"/>
  <c r="D281" i="2"/>
  <c r="E281" i="2" s="1"/>
  <c r="F281" i="2"/>
  <c r="D282" i="2"/>
  <c r="E282" i="2" s="1"/>
  <c r="F282" i="2"/>
  <c r="D283" i="2"/>
  <c r="E283" i="2" s="1"/>
  <c r="F283" i="2"/>
  <c r="D284" i="2"/>
  <c r="E284" i="2" s="1"/>
  <c r="F284" i="2"/>
  <c r="D285" i="2"/>
  <c r="E285" i="2" s="1"/>
  <c r="F285" i="2"/>
  <c r="D286" i="2"/>
  <c r="E286" i="2" s="1"/>
  <c r="F286" i="2"/>
  <c r="D287" i="2"/>
  <c r="E287" i="2" s="1"/>
  <c r="F287" i="2"/>
  <c r="D288" i="2"/>
  <c r="E288" i="2" s="1"/>
  <c r="F288" i="2"/>
  <c r="D289" i="2"/>
  <c r="E289" i="2" s="1"/>
  <c r="F289" i="2"/>
  <c r="D290" i="2"/>
  <c r="E290" i="2" s="1"/>
  <c r="F290" i="2"/>
  <c r="D291" i="2"/>
  <c r="E291" i="2" s="1"/>
  <c r="F291" i="2"/>
  <c r="D292" i="2"/>
  <c r="E292" i="2" s="1"/>
  <c r="F292" i="2"/>
  <c r="D293" i="2"/>
  <c r="E293" i="2" s="1"/>
  <c r="F293" i="2"/>
  <c r="D294" i="2"/>
  <c r="E294" i="2" s="1"/>
  <c r="F294" i="2"/>
  <c r="D295" i="2"/>
  <c r="E295" i="2" s="1"/>
  <c r="F295" i="2"/>
  <c r="D296" i="2"/>
  <c r="E296" i="2" s="1"/>
  <c r="F296" i="2"/>
  <c r="D297" i="2"/>
  <c r="E297" i="2" s="1"/>
  <c r="F297" i="2"/>
  <c r="D298" i="2"/>
  <c r="E298" i="2" s="1"/>
  <c r="F298" i="2"/>
  <c r="D299" i="2"/>
  <c r="E299" i="2" s="1"/>
  <c r="F299" i="2"/>
  <c r="D300" i="2"/>
  <c r="E300" i="2" s="1"/>
  <c r="F300" i="2"/>
  <c r="D301" i="2"/>
  <c r="E301" i="2" s="1"/>
  <c r="F301" i="2"/>
  <c r="D302" i="2"/>
  <c r="E302" i="2" s="1"/>
  <c r="F302" i="2"/>
  <c r="D303" i="2"/>
  <c r="E303" i="2" s="1"/>
  <c r="F303" i="2"/>
  <c r="D304" i="2"/>
  <c r="E304" i="2" s="1"/>
  <c r="F304" i="2"/>
  <c r="D305" i="2"/>
  <c r="E305" i="2" s="1"/>
  <c r="F305" i="2"/>
  <c r="D306" i="2"/>
  <c r="E306" i="2" s="1"/>
  <c r="F306" i="2"/>
  <c r="D307" i="2"/>
  <c r="E307" i="2" s="1"/>
  <c r="F307" i="2"/>
  <c r="D308" i="2"/>
  <c r="E308" i="2" s="1"/>
  <c r="F308" i="2"/>
  <c r="D309" i="2"/>
  <c r="E309" i="2" s="1"/>
  <c r="F309" i="2"/>
  <c r="D310" i="2"/>
  <c r="E310" i="2" s="1"/>
  <c r="F310" i="2"/>
  <c r="D311" i="2"/>
  <c r="E311" i="2" s="1"/>
  <c r="F311" i="2"/>
  <c r="D312" i="2"/>
  <c r="E312" i="2" s="1"/>
  <c r="F312" i="2"/>
  <c r="D313" i="2"/>
  <c r="E313" i="2" s="1"/>
  <c r="F313" i="2"/>
  <c r="D314" i="2"/>
  <c r="E314" i="2" s="1"/>
  <c r="F314" i="2"/>
  <c r="D315" i="2"/>
  <c r="E315" i="2" s="1"/>
  <c r="F315" i="2"/>
  <c r="D316" i="2"/>
  <c r="E316" i="2" s="1"/>
  <c r="F316" i="2"/>
  <c r="D317" i="2"/>
  <c r="E317" i="2" s="1"/>
  <c r="F317" i="2"/>
  <c r="D318" i="2"/>
  <c r="E318" i="2" s="1"/>
  <c r="F318" i="2"/>
  <c r="D319" i="2"/>
  <c r="E319" i="2" s="1"/>
  <c r="F319" i="2"/>
  <c r="D320" i="2"/>
  <c r="E320" i="2" s="1"/>
  <c r="F320" i="2"/>
  <c r="D321" i="2"/>
  <c r="E321" i="2" s="1"/>
  <c r="F321" i="2"/>
  <c r="D322" i="2"/>
  <c r="E322" i="2" s="1"/>
  <c r="F322" i="2"/>
  <c r="D323" i="2"/>
  <c r="E323" i="2" s="1"/>
  <c r="F323" i="2"/>
  <c r="D324" i="2"/>
  <c r="E324" i="2" s="1"/>
  <c r="F324" i="2"/>
  <c r="D325" i="2"/>
  <c r="E325" i="2" s="1"/>
  <c r="F325" i="2"/>
  <c r="D326" i="2"/>
  <c r="E326" i="2" s="1"/>
  <c r="F326" i="2"/>
  <c r="D327" i="2"/>
  <c r="E327" i="2" s="1"/>
  <c r="F327" i="2"/>
  <c r="D328" i="2"/>
  <c r="E328" i="2" s="1"/>
  <c r="F328" i="2"/>
  <c r="D329" i="2"/>
  <c r="E329" i="2" s="1"/>
  <c r="F329" i="2"/>
  <c r="D330" i="2"/>
  <c r="E330" i="2" s="1"/>
  <c r="F330" i="2"/>
  <c r="D331" i="2"/>
  <c r="E331" i="2" s="1"/>
  <c r="F331" i="2"/>
  <c r="D332" i="2"/>
  <c r="E332" i="2" s="1"/>
  <c r="F332" i="2"/>
  <c r="D333" i="2"/>
  <c r="E333" i="2" s="1"/>
  <c r="F333" i="2"/>
  <c r="D334" i="2"/>
  <c r="E334" i="2" s="1"/>
  <c r="F334" i="2"/>
  <c r="D335" i="2"/>
  <c r="E335" i="2" s="1"/>
  <c r="F335" i="2"/>
  <c r="D336" i="2"/>
  <c r="E336" i="2" s="1"/>
  <c r="F336" i="2"/>
  <c r="D337" i="2"/>
  <c r="E337" i="2" s="1"/>
  <c r="F337" i="2"/>
  <c r="D338" i="2"/>
  <c r="E338" i="2" s="1"/>
  <c r="F338" i="2"/>
  <c r="D339" i="2"/>
  <c r="E339" i="2" s="1"/>
  <c r="F339" i="2"/>
  <c r="D340" i="2"/>
  <c r="E340" i="2" s="1"/>
  <c r="F340" i="2"/>
  <c r="D341" i="2"/>
  <c r="E341" i="2" s="1"/>
  <c r="F341" i="2"/>
  <c r="D342" i="2"/>
  <c r="E342" i="2" s="1"/>
  <c r="F342" i="2"/>
  <c r="D343" i="2"/>
  <c r="E343" i="2" s="1"/>
  <c r="F343" i="2"/>
  <c r="D344" i="2"/>
  <c r="E344" i="2" s="1"/>
  <c r="F344" i="2"/>
  <c r="D345" i="2"/>
  <c r="E345" i="2" s="1"/>
  <c r="F345" i="2"/>
  <c r="D346" i="2"/>
  <c r="E346" i="2" s="1"/>
  <c r="F346" i="2"/>
  <c r="D347" i="2"/>
  <c r="E347" i="2" s="1"/>
  <c r="F347" i="2"/>
  <c r="D348" i="2"/>
  <c r="E348" i="2" s="1"/>
  <c r="F348" i="2"/>
  <c r="D349" i="2"/>
  <c r="E349" i="2" s="1"/>
  <c r="F349" i="2"/>
  <c r="D350" i="2"/>
  <c r="E350" i="2" s="1"/>
  <c r="F350" i="2"/>
  <c r="D351" i="2"/>
  <c r="E351" i="2" s="1"/>
  <c r="F351" i="2"/>
  <c r="D352" i="2"/>
  <c r="E352" i="2" s="1"/>
  <c r="F352" i="2"/>
  <c r="D353" i="2"/>
  <c r="E353" i="2" s="1"/>
  <c r="F353" i="2"/>
  <c r="D354" i="2"/>
  <c r="E354" i="2" s="1"/>
  <c r="F354" i="2"/>
  <c r="D355" i="2"/>
  <c r="E355" i="2" s="1"/>
  <c r="F355" i="2"/>
  <c r="D356" i="2"/>
  <c r="E356" i="2" s="1"/>
  <c r="F356" i="2"/>
  <c r="D357" i="2"/>
  <c r="E357" i="2" s="1"/>
  <c r="F357" i="2"/>
  <c r="D358" i="2"/>
  <c r="E358" i="2" s="1"/>
  <c r="F358" i="2"/>
  <c r="D359" i="2"/>
  <c r="E359" i="2" s="1"/>
  <c r="F359" i="2"/>
  <c r="D360" i="2"/>
  <c r="E360" i="2" s="1"/>
  <c r="F360" i="2"/>
  <c r="D361" i="2"/>
  <c r="E361" i="2" s="1"/>
  <c r="F361" i="2"/>
  <c r="D362" i="2"/>
  <c r="E362" i="2" s="1"/>
  <c r="F362" i="2"/>
  <c r="D363" i="2"/>
  <c r="E363" i="2" s="1"/>
  <c r="F363" i="2"/>
  <c r="D364" i="2"/>
  <c r="E364" i="2" s="1"/>
  <c r="F364" i="2"/>
  <c r="D365" i="2"/>
  <c r="E365" i="2" s="1"/>
  <c r="F365" i="2"/>
  <c r="D366" i="2"/>
  <c r="E366" i="2" s="1"/>
  <c r="F366" i="2"/>
  <c r="D367" i="2"/>
  <c r="E367" i="2" s="1"/>
  <c r="F367" i="2"/>
  <c r="D368" i="2"/>
  <c r="E368" i="2" s="1"/>
  <c r="F368" i="2"/>
  <c r="D369" i="2"/>
  <c r="E369" i="2" s="1"/>
  <c r="F369" i="2"/>
  <c r="D370" i="2"/>
  <c r="E370" i="2" s="1"/>
  <c r="F370" i="2"/>
  <c r="D371" i="2"/>
  <c r="E371" i="2" s="1"/>
  <c r="F371" i="2"/>
  <c r="D372" i="2"/>
  <c r="E372" i="2" s="1"/>
  <c r="F372" i="2"/>
  <c r="D373" i="2"/>
  <c r="E373" i="2" s="1"/>
  <c r="F373" i="2"/>
  <c r="D374" i="2"/>
  <c r="E374" i="2" s="1"/>
  <c r="F374" i="2"/>
  <c r="D375" i="2"/>
  <c r="E375" i="2" s="1"/>
  <c r="F375" i="2"/>
  <c r="D376" i="2"/>
  <c r="E376" i="2" s="1"/>
  <c r="F376" i="2"/>
  <c r="D377" i="2"/>
  <c r="E377" i="2" s="1"/>
  <c r="F377" i="2"/>
  <c r="D378" i="2"/>
  <c r="E378" i="2" s="1"/>
  <c r="F378" i="2"/>
  <c r="D379" i="2"/>
  <c r="E379" i="2" s="1"/>
  <c r="F379" i="2"/>
  <c r="D380" i="2"/>
  <c r="E380" i="2" s="1"/>
  <c r="F380" i="2"/>
  <c r="D381" i="2"/>
  <c r="E381" i="2" s="1"/>
  <c r="F381" i="2"/>
  <c r="D382" i="2"/>
  <c r="E382" i="2" s="1"/>
  <c r="F382" i="2"/>
  <c r="D383" i="2"/>
  <c r="E383" i="2" s="1"/>
  <c r="F383" i="2"/>
  <c r="D384" i="2"/>
  <c r="E384" i="2" s="1"/>
  <c r="F384" i="2"/>
  <c r="D385" i="2"/>
  <c r="E385" i="2" s="1"/>
  <c r="F385" i="2"/>
  <c r="D386" i="2"/>
  <c r="E386" i="2" s="1"/>
  <c r="F386" i="2"/>
  <c r="D387" i="2"/>
  <c r="E387" i="2" s="1"/>
  <c r="F387" i="2"/>
  <c r="D388" i="2"/>
  <c r="E388" i="2" s="1"/>
  <c r="F388" i="2"/>
  <c r="D389" i="2"/>
  <c r="E389" i="2" s="1"/>
  <c r="F389" i="2"/>
  <c r="D390" i="2"/>
  <c r="E390" i="2" s="1"/>
  <c r="F390" i="2"/>
  <c r="D391" i="2"/>
  <c r="E391" i="2" s="1"/>
  <c r="F391" i="2"/>
  <c r="D392" i="2"/>
  <c r="E392" i="2" s="1"/>
  <c r="F392" i="2"/>
  <c r="D393" i="2"/>
  <c r="E393" i="2" s="1"/>
  <c r="F393" i="2"/>
  <c r="D394" i="2"/>
  <c r="E394" i="2" s="1"/>
  <c r="F394" i="2"/>
  <c r="D395" i="2"/>
  <c r="E395" i="2" s="1"/>
  <c r="F395" i="2"/>
  <c r="D396" i="2"/>
  <c r="E396" i="2" s="1"/>
  <c r="F396" i="2"/>
  <c r="D397" i="2"/>
  <c r="E397" i="2" s="1"/>
  <c r="F397" i="2"/>
  <c r="D398" i="2"/>
  <c r="E398" i="2" s="1"/>
  <c r="F398" i="2"/>
  <c r="D399" i="2"/>
  <c r="E399" i="2" s="1"/>
  <c r="F399" i="2"/>
  <c r="D400" i="2"/>
  <c r="E400" i="2" s="1"/>
  <c r="F400" i="2"/>
  <c r="D401" i="2"/>
  <c r="E401" i="2" s="1"/>
  <c r="F401" i="2"/>
  <c r="D402" i="2"/>
  <c r="E402" i="2" s="1"/>
  <c r="F402" i="2"/>
  <c r="D403" i="2"/>
  <c r="E403" i="2" s="1"/>
  <c r="F403" i="2"/>
  <c r="D404" i="2"/>
  <c r="E404" i="2" s="1"/>
  <c r="F404" i="2"/>
  <c r="D405" i="2"/>
  <c r="E405" i="2" s="1"/>
  <c r="F405" i="2"/>
  <c r="D406" i="2"/>
  <c r="E406" i="2" s="1"/>
  <c r="F406" i="2"/>
  <c r="D407" i="2"/>
  <c r="E407" i="2" s="1"/>
  <c r="F407" i="2"/>
  <c r="D408" i="2"/>
  <c r="E408" i="2" s="1"/>
  <c r="F408" i="2"/>
  <c r="D409" i="2"/>
  <c r="E409" i="2" s="1"/>
  <c r="F409" i="2"/>
  <c r="D410" i="2"/>
  <c r="E410" i="2" s="1"/>
  <c r="F410" i="2"/>
  <c r="D411" i="2"/>
  <c r="E411" i="2" s="1"/>
  <c r="F411" i="2"/>
  <c r="D412" i="2"/>
  <c r="E412" i="2" s="1"/>
  <c r="F412" i="2"/>
  <c r="D413" i="2"/>
  <c r="E413" i="2" s="1"/>
  <c r="F413" i="2"/>
  <c r="D414" i="2"/>
  <c r="E414" i="2" s="1"/>
  <c r="F414" i="2"/>
  <c r="D415" i="2"/>
  <c r="E415" i="2" s="1"/>
  <c r="F415" i="2"/>
  <c r="D416" i="2"/>
  <c r="E416" i="2" s="1"/>
  <c r="F416" i="2"/>
  <c r="D417" i="2"/>
  <c r="E417" i="2" s="1"/>
  <c r="F417" i="2"/>
  <c r="D418" i="2"/>
  <c r="E418" i="2" s="1"/>
  <c r="F418" i="2"/>
  <c r="D419" i="2"/>
  <c r="E419" i="2" s="1"/>
  <c r="F419" i="2"/>
  <c r="D420" i="2"/>
  <c r="E420" i="2" s="1"/>
  <c r="F420" i="2"/>
  <c r="D421" i="2"/>
  <c r="E421" i="2" s="1"/>
  <c r="F421" i="2"/>
  <c r="D422" i="2"/>
  <c r="E422" i="2" s="1"/>
  <c r="F422" i="2"/>
  <c r="D423" i="2"/>
  <c r="E423" i="2" s="1"/>
  <c r="F423" i="2"/>
  <c r="D424" i="2"/>
  <c r="E424" i="2" s="1"/>
  <c r="F424" i="2"/>
  <c r="D425" i="2"/>
  <c r="E425" i="2" s="1"/>
  <c r="F425" i="2"/>
  <c r="D426" i="2"/>
  <c r="E426" i="2" s="1"/>
  <c r="F426" i="2"/>
  <c r="D427" i="2"/>
  <c r="E427" i="2" s="1"/>
  <c r="F427" i="2"/>
  <c r="D428" i="2"/>
  <c r="E428" i="2" s="1"/>
  <c r="F428" i="2"/>
  <c r="D429" i="2"/>
  <c r="E429" i="2" s="1"/>
  <c r="F429" i="2"/>
  <c r="D430" i="2"/>
  <c r="E430" i="2" s="1"/>
  <c r="F430" i="2"/>
  <c r="D431" i="2"/>
  <c r="E431" i="2" s="1"/>
  <c r="F431" i="2"/>
  <c r="D432" i="2"/>
  <c r="E432" i="2" s="1"/>
  <c r="F432" i="2"/>
  <c r="D433" i="2"/>
  <c r="E433" i="2" s="1"/>
  <c r="F433" i="2"/>
  <c r="D434" i="2"/>
  <c r="E434" i="2" s="1"/>
  <c r="F434" i="2"/>
  <c r="D435" i="2"/>
  <c r="E435" i="2" s="1"/>
  <c r="F435" i="2"/>
  <c r="D436" i="2"/>
  <c r="E436" i="2" s="1"/>
  <c r="F436" i="2"/>
  <c r="D437" i="2"/>
  <c r="E437" i="2" s="1"/>
  <c r="F437" i="2"/>
  <c r="D438" i="2"/>
  <c r="E438" i="2" s="1"/>
  <c r="F438" i="2"/>
  <c r="D439" i="2"/>
  <c r="E439" i="2" s="1"/>
  <c r="F439" i="2"/>
  <c r="D440" i="2"/>
  <c r="E440" i="2" s="1"/>
  <c r="F440" i="2"/>
  <c r="D441" i="2"/>
  <c r="E441" i="2" s="1"/>
  <c r="F441" i="2"/>
  <c r="D442" i="2"/>
  <c r="E442" i="2" s="1"/>
  <c r="F442" i="2"/>
  <c r="D443" i="2"/>
  <c r="E443" i="2" s="1"/>
  <c r="F443" i="2"/>
  <c r="D444" i="2"/>
  <c r="E444" i="2" s="1"/>
  <c r="F444" i="2"/>
  <c r="D445" i="2"/>
  <c r="E445" i="2" s="1"/>
  <c r="F445" i="2"/>
  <c r="D446" i="2"/>
  <c r="E446" i="2" s="1"/>
  <c r="F446" i="2"/>
  <c r="D447" i="2"/>
  <c r="E447" i="2" s="1"/>
  <c r="F447" i="2"/>
  <c r="D448" i="2"/>
  <c r="E448" i="2" s="1"/>
  <c r="F448" i="2"/>
  <c r="D449" i="2"/>
  <c r="E449" i="2" s="1"/>
  <c r="F449" i="2"/>
  <c r="D450" i="2"/>
  <c r="E450" i="2" s="1"/>
  <c r="F450" i="2"/>
  <c r="D451" i="2"/>
  <c r="E451" i="2" s="1"/>
  <c r="F451" i="2"/>
  <c r="D452" i="2"/>
  <c r="E452" i="2" s="1"/>
  <c r="F452" i="2"/>
  <c r="D453" i="2"/>
  <c r="E453" i="2" s="1"/>
  <c r="F453" i="2"/>
  <c r="D454" i="2"/>
  <c r="E454" i="2" s="1"/>
  <c r="F454" i="2"/>
  <c r="D455" i="2"/>
  <c r="E455" i="2" s="1"/>
  <c r="F455" i="2"/>
  <c r="D456" i="2"/>
  <c r="E456" i="2" s="1"/>
  <c r="F456" i="2"/>
  <c r="D457" i="2"/>
  <c r="E457" i="2" s="1"/>
  <c r="F457" i="2"/>
  <c r="D458" i="2"/>
  <c r="E458" i="2" s="1"/>
  <c r="F458" i="2"/>
  <c r="D459" i="2"/>
  <c r="E459" i="2" s="1"/>
  <c r="F459" i="2"/>
  <c r="D460" i="2"/>
  <c r="E460" i="2" s="1"/>
  <c r="F460" i="2"/>
  <c r="D461" i="2"/>
  <c r="E461" i="2" s="1"/>
  <c r="F461" i="2"/>
  <c r="D462" i="2"/>
  <c r="E462" i="2" s="1"/>
  <c r="F462" i="2"/>
  <c r="D463" i="2"/>
  <c r="E463" i="2" s="1"/>
  <c r="F463" i="2"/>
  <c r="D464" i="2"/>
  <c r="E464" i="2" s="1"/>
  <c r="F464" i="2"/>
  <c r="D465" i="2"/>
  <c r="E465" i="2" s="1"/>
  <c r="F465" i="2"/>
  <c r="D466" i="2"/>
  <c r="E466" i="2" s="1"/>
  <c r="F466" i="2"/>
  <c r="D467" i="2"/>
  <c r="E467" i="2" s="1"/>
  <c r="F467" i="2"/>
  <c r="D468" i="2"/>
  <c r="E468" i="2" s="1"/>
  <c r="F468" i="2"/>
  <c r="D469" i="2"/>
  <c r="E469" i="2" s="1"/>
  <c r="F469" i="2"/>
  <c r="D470" i="2"/>
  <c r="E470" i="2" s="1"/>
  <c r="F470" i="2"/>
  <c r="D471" i="2"/>
  <c r="E471" i="2" s="1"/>
  <c r="F471" i="2"/>
  <c r="D472" i="2"/>
  <c r="E472" i="2" s="1"/>
  <c r="F472" i="2"/>
  <c r="D473" i="2"/>
  <c r="E473" i="2" s="1"/>
  <c r="F473" i="2"/>
  <c r="D474" i="2"/>
  <c r="E474" i="2" s="1"/>
  <c r="F474" i="2"/>
  <c r="D475" i="2"/>
  <c r="E475" i="2" s="1"/>
  <c r="F475" i="2"/>
  <c r="D476" i="2"/>
  <c r="E476" i="2" s="1"/>
  <c r="F476" i="2"/>
  <c r="D477" i="2"/>
  <c r="E477" i="2" s="1"/>
  <c r="F477" i="2"/>
  <c r="D478" i="2"/>
  <c r="E478" i="2" s="1"/>
  <c r="F478" i="2"/>
  <c r="D479" i="2"/>
  <c r="E479" i="2" s="1"/>
  <c r="F479" i="2"/>
  <c r="D480" i="2"/>
  <c r="E480" i="2" s="1"/>
  <c r="F480" i="2"/>
  <c r="D481" i="2"/>
  <c r="E481" i="2" s="1"/>
  <c r="F481" i="2"/>
  <c r="D482" i="2"/>
  <c r="E482" i="2" s="1"/>
  <c r="F482" i="2"/>
  <c r="D483" i="2"/>
  <c r="E483" i="2" s="1"/>
  <c r="F483" i="2"/>
  <c r="D484" i="2"/>
  <c r="E484" i="2" s="1"/>
  <c r="F484" i="2"/>
  <c r="D485" i="2"/>
  <c r="E485" i="2" s="1"/>
  <c r="F485" i="2"/>
  <c r="D486" i="2"/>
  <c r="E486" i="2" s="1"/>
  <c r="F486" i="2"/>
  <c r="D487" i="2"/>
  <c r="E487" i="2" s="1"/>
  <c r="F487" i="2"/>
  <c r="D488" i="2"/>
  <c r="E488" i="2" s="1"/>
  <c r="F488" i="2"/>
  <c r="D489" i="2"/>
  <c r="E489" i="2" s="1"/>
  <c r="F489" i="2"/>
  <c r="D490" i="2"/>
  <c r="E490" i="2" s="1"/>
  <c r="F490" i="2"/>
  <c r="D491" i="2"/>
  <c r="E491" i="2" s="1"/>
  <c r="F491" i="2"/>
  <c r="D492" i="2"/>
  <c r="E492" i="2" s="1"/>
  <c r="F492" i="2"/>
  <c r="D493" i="2"/>
  <c r="E493" i="2" s="1"/>
  <c r="F493" i="2"/>
  <c r="D494" i="2"/>
  <c r="E494" i="2" s="1"/>
  <c r="F494" i="2"/>
  <c r="D495" i="2"/>
  <c r="E495" i="2" s="1"/>
  <c r="F495" i="2"/>
  <c r="D496" i="2"/>
  <c r="E496" i="2" s="1"/>
  <c r="F496" i="2"/>
  <c r="D497" i="2"/>
  <c r="E497" i="2" s="1"/>
  <c r="F497" i="2"/>
  <c r="D498" i="2"/>
  <c r="E498" i="2" s="1"/>
  <c r="F498" i="2"/>
  <c r="D499" i="2"/>
  <c r="E499" i="2" s="1"/>
  <c r="F499" i="2"/>
  <c r="D500" i="2"/>
  <c r="E500" i="2" s="1"/>
  <c r="F500" i="2"/>
  <c r="D501" i="2"/>
  <c r="E501" i="2" s="1"/>
  <c r="F501" i="2"/>
  <c r="D502" i="2"/>
  <c r="E502" i="2" s="1"/>
  <c r="F502" i="2"/>
  <c r="D503" i="2"/>
  <c r="E503" i="2" s="1"/>
  <c r="F503" i="2"/>
  <c r="D504" i="2"/>
  <c r="E504" i="2" s="1"/>
  <c r="F504" i="2"/>
  <c r="D505" i="2"/>
  <c r="E505" i="2" s="1"/>
  <c r="F505" i="2"/>
  <c r="D506" i="2"/>
  <c r="E506" i="2" s="1"/>
  <c r="F506" i="2"/>
  <c r="D507" i="2"/>
  <c r="E507" i="2" s="1"/>
  <c r="F507" i="2"/>
  <c r="D508" i="2"/>
  <c r="E508" i="2" s="1"/>
  <c r="F508" i="2"/>
  <c r="D509" i="2"/>
  <c r="E509" i="2" s="1"/>
  <c r="F509" i="2"/>
  <c r="D510" i="2"/>
  <c r="E510" i="2" s="1"/>
  <c r="F510" i="2"/>
  <c r="D511" i="2"/>
  <c r="E511" i="2" s="1"/>
  <c r="F511" i="2"/>
  <c r="D512" i="2"/>
  <c r="E512" i="2" s="1"/>
  <c r="F512" i="2"/>
  <c r="D513" i="2"/>
  <c r="E513" i="2" s="1"/>
  <c r="F513" i="2"/>
  <c r="D514" i="2"/>
  <c r="E514" i="2" s="1"/>
  <c r="F514" i="2"/>
  <c r="D515" i="2"/>
  <c r="E515" i="2" s="1"/>
  <c r="F515" i="2"/>
  <c r="D516" i="2"/>
  <c r="E516" i="2" s="1"/>
  <c r="F516" i="2"/>
  <c r="D517" i="2"/>
  <c r="E517" i="2" s="1"/>
  <c r="F517" i="2"/>
  <c r="D518" i="2"/>
  <c r="E518" i="2" s="1"/>
  <c r="F518" i="2"/>
  <c r="D519" i="2"/>
  <c r="E519" i="2" s="1"/>
  <c r="F519" i="2"/>
  <c r="D520" i="2"/>
  <c r="E520" i="2" s="1"/>
  <c r="F520" i="2"/>
  <c r="D521" i="2"/>
  <c r="E521" i="2" s="1"/>
  <c r="F521" i="2"/>
  <c r="D522" i="2"/>
  <c r="E522" i="2" s="1"/>
  <c r="F522" i="2"/>
  <c r="D523" i="2"/>
  <c r="E523" i="2" s="1"/>
  <c r="F523" i="2"/>
  <c r="D524" i="2"/>
  <c r="E524" i="2" s="1"/>
  <c r="F524" i="2"/>
  <c r="D525" i="2"/>
  <c r="E525" i="2" s="1"/>
  <c r="F525" i="2"/>
  <c r="D526" i="2"/>
  <c r="E526" i="2" s="1"/>
  <c r="F526" i="2"/>
  <c r="D527" i="2"/>
  <c r="E527" i="2" s="1"/>
  <c r="F527" i="2"/>
  <c r="D528" i="2"/>
  <c r="E528" i="2" s="1"/>
  <c r="F528" i="2"/>
  <c r="D529" i="2"/>
  <c r="E529" i="2" s="1"/>
  <c r="F529" i="2"/>
  <c r="D530" i="2"/>
  <c r="E530" i="2" s="1"/>
  <c r="F530" i="2"/>
  <c r="D531" i="2"/>
  <c r="E531" i="2" s="1"/>
  <c r="F531" i="2"/>
  <c r="D532" i="2"/>
  <c r="E532" i="2" s="1"/>
  <c r="F532" i="2"/>
  <c r="D533" i="2"/>
  <c r="E533" i="2" s="1"/>
  <c r="F533" i="2"/>
  <c r="D534" i="2"/>
  <c r="E534" i="2" s="1"/>
  <c r="F534" i="2"/>
  <c r="D535" i="2"/>
  <c r="E535" i="2" s="1"/>
  <c r="F535" i="2"/>
  <c r="D536" i="2"/>
  <c r="E536" i="2" s="1"/>
  <c r="F536" i="2"/>
  <c r="D537" i="2"/>
  <c r="E537" i="2" s="1"/>
  <c r="F537" i="2"/>
  <c r="D538" i="2"/>
  <c r="E538" i="2" s="1"/>
  <c r="F538" i="2"/>
  <c r="D539" i="2"/>
  <c r="E539" i="2" s="1"/>
  <c r="F539" i="2"/>
  <c r="D540" i="2"/>
  <c r="E540" i="2" s="1"/>
  <c r="F540" i="2"/>
  <c r="D541" i="2"/>
  <c r="E541" i="2" s="1"/>
  <c r="F541" i="2"/>
  <c r="D542" i="2"/>
  <c r="E542" i="2" s="1"/>
  <c r="F542" i="2"/>
  <c r="D543" i="2"/>
  <c r="E543" i="2" s="1"/>
  <c r="F543" i="2"/>
  <c r="D544" i="2"/>
  <c r="E544" i="2" s="1"/>
  <c r="F544" i="2"/>
  <c r="D545" i="2"/>
  <c r="E545" i="2" s="1"/>
  <c r="F545" i="2"/>
  <c r="D546" i="2"/>
  <c r="E546" i="2" s="1"/>
  <c r="F546" i="2"/>
  <c r="D547" i="2"/>
  <c r="E547" i="2" s="1"/>
  <c r="F547" i="2"/>
  <c r="D548" i="2"/>
  <c r="E548" i="2" s="1"/>
  <c r="F548" i="2"/>
  <c r="D549" i="2"/>
  <c r="E549" i="2" s="1"/>
  <c r="F549" i="2"/>
  <c r="D550" i="2"/>
  <c r="E550" i="2" s="1"/>
  <c r="F550" i="2"/>
  <c r="D551" i="2"/>
  <c r="E551" i="2" s="1"/>
  <c r="F551" i="2"/>
  <c r="D552" i="2"/>
  <c r="E552" i="2" s="1"/>
  <c r="F552" i="2"/>
  <c r="D553" i="2"/>
  <c r="E553" i="2" s="1"/>
  <c r="F553" i="2"/>
  <c r="D554" i="2"/>
  <c r="E554" i="2" s="1"/>
  <c r="F554" i="2"/>
  <c r="D555" i="2"/>
  <c r="E555" i="2" s="1"/>
  <c r="F555" i="2"/>
  <c r="D556" i="2"/>
  <c r="E556" i="2" s="1"/>
  <c r="F556" i="2"/>
  <c r="D557" i="2"/>
  <c r="E557" i="2" s="1"/>
  <c r="F557" i="2"/>
  <c r="D558" i="2"/>
  <c r="E558" i="2" s="1"/>
  <c r="F558" i="2"/>
  <c r="D559" i="2"/>
  <c r="E559" i="2" s="1"/>
  <c r="F559" i="2"/>
  <c r="D560" i="2"/>
  <c r="E560" i="2" s="1"/>
  <c r="F560" i="2"/>
  <c r="D561" i="2"/>
  <c r="E561" i="2" s="1"/>
  <c r="F561" i="2"/>
  <c r="D562" i="2"/>
  <c r="E562" i="2" s="1"/>
  <c r="F562" i="2"/>
  <c r="D563" i="2"/>
  <c r="E563" i="2" s="1"/>
  <c r="F563" i="2"/>
  <c r="D564" i="2"/>
  <c r="E564" i="2" s="1"/>
  <c r="F564" i="2"/>
  <c r="D565" i="2"/>
  <c r="E565" i="2" s="1"/>
  <c r="F565" i="2"/>
  <c r="D566" i="2"/>
  <c r="E566" i="2" s="1"/>
  <c r="F566" i="2"/>
  <c r="D567" i="2"/>
  <c r="E567" i="2" s="1"/>
  <c r="F567" i="2"/>
  <c r="D568" i="2"/>
  <c r="E568" i="2" s="1"/>
  <c r="F568" i="2"/>
  <c r="D569" i="2"/>
  <c r="E569" i="2" s="1"/>
  <c r="F569" i="2"/>
  <c r="D570" i="2"/>
  <c r="E570" i="2" s="1"/>
  <c r="F570" i="2"/>
  <c r="D571" i="2"/>
  <c r="E571" i="2" s="1"/>
  <c r="F571" i="2"/>
  <c r="D572" i="2"/>
  <c r="E572" i="2" s="1"/>
  <c r="F572" i="2"/>
  <c r="D573" i="2"/>
  <c r="E573" i="2" s="1"/>
  <c r="F573" i="2"/>
  <c r="D574" i="2"/>
  <c r="E574" i="2" s="1"/>
  <c r="F574" i="2"/>
  <c r="D575" i="2"/>
  <c r="E575" i="2" s="1"/>
  <c r="F575" i="2"/>
  <c r="D576" i="2"/>
  <c r="E576" i="2" s="1"/>
  <c r="F576" i="2"/>
  <c r="D577" i="2"/>
  <c r="E577" i="2" s="1"/>
  <c r="F577" i="2"/>
  <c r="D578" i="2"/>
  <c r="E578" i="2" s="1"/>
  <c r="F578" i="2"/>
  <c r="D579" i="2"/>
  <c r="E579" i="2" s="1"/>
  <c r="F579" i="2"/>
  <c r="D580" i="2"/>
  <c r="E580" i="2" s="1"/>
  <c r="F580" i="2"/>
  <c r="D581" i="2"/>
  <c r="E581" i="2" s="1"/>
  <c r="F581" i="2"/>
  <c r="D582" i="2"/>
  <c r="E582" i="2" s="1"/>
  <c r="F582" i="2"/>
  <c r="D583" i="2"/>
  <c r="E583" i="2" s="1"/>
  <c r="F583" i="2"/>
  <c r="D584" i="2"/>
  <c r="E584" i="2" s="1"/>
  <c r="F584" i="2"/>
  <c r="D585" i="2"/>
  <c r="E585" i="2" s="1"/>
  <c r="F585" i="2"/>
  <c r="D586" i="2"/>
  <c r="E586" i="2" s="1"/>
  <c r="F586" i="2"/>
  <c r="D587" i="2"/>
  <c r="E587" i="2" s="1"/>
  <c r="F587" i="2"/>
  <c r="D588" i="2"/>
  <c r="E588" i="2" s="1"/>
  <c r="F588" i="2"/>
  <c r="D589" i="2"/>
  <c r="E589" i="2" s="1"/>
  <c r="F589" i="2"/>
  <c r="D590" i="2"/>
  <c r="E590" i="2" s="1"/>
  <c r="F590" i="2"/>
  <c r="D591" i="2"/>
  <c r="E591" i="2" s="1"/>
  <c r="F591" i="2"/>
  <c r="D592" i="2"/>
  <c r="E592" i="2" s="1"/>
  <c r="F592" i="2"/>
  <c r="D593" i="2"/>
  <c r="E593" i="2" s="1"/>
  <c r="F593" i="2"/>
  <c r="D594" i="2"/>
  <c r="E594" i="2" s="1"/>
  <c r="F594" i="2"/>
  <c r="D595" i="2"/>
  <c r="E595" i="2" s="1"/>
  <c r="F595" i="2"/>
  <c r="D596" i="2"/>
  <c r="E596" i="2" s="1"/>
  <c r="F596" i="2"/>
  <c r="D597" i="2"/>
  <c r="E597" i="2" s="1"/>
  <c r="F597" i="2"/>
  <c r="D598" i="2"/>
  <c r="E598" i="2" s="1"/>
  <c r="F598" i="2"/>
  <c r="D599" i="2"/>
  <c r="E599" i="2" s="1"/>
  <c r="F599" i="2"/>
  <c r="D600" i="2"/>
  <c r="E600" i="2" s="1"/>
  <c r="F600" i="2"/>
  <c r="D601" i="2"/>
  <c r="E601" i="2" s="1"/>
  <c r="F601" i="2"/>
  <c r="D602" i="2"/>
  <c r="E602" i="2" s="1"/>
  <c r="F602" i="2"/>
  <c r="D603" i="2"/>
  <c r="E603" i="2" s="1"/>
  <c r="F603" i="2"/>
  <c r="D604" i="2"/>
  <c r="E604" i="2" s="1"/>
  <c r="F604" i="2"/>
  <c r="D605" i="2"/>
  <c r="E605" i="2" s="1"/>
  <c r="F605" i="2"/>
  <c r="D606" i="2"/>
  <c r="E606" i="2" s="1"/>
  <c r="F606" i="2"/>
  <c r="D607" i="2"/>
  <c r="E607" i="2" s="1"/>
  <c r="F607" i="2"/>
  <c r="D608" i="2"/>
  <c r="E608" i="2" s="1"/>
  <c r="F608" i="2"/>
  <c r="D609" i="2"/>
  <c r="E609" i="2" s="1"/>
  <c r="F609" i="2"/>
  <c r="D610" i="2"/>
  <c r="E610" i="2" s="1"/>
  <c r="F610" i="2"/>
  <c r="D611" i="2"/>
  <c r="E611" i="2" s="1"/>
  <c r="F611" i="2"/>
  <c r="D612" i="2"/>
  <c r="E612" i="2" s="1"/>
  <c r="F612" i="2"/>
  <c r="D613" i="2"/>
  <c r="E613" i="2" s="1"/>
  <c r="F613" i="2"/>
  <c r="D614" i="2"/>
  <c r="E614" i="2" s="1"/>
  <c r="F614" i="2"/>
  <c r="D615" i="2"/>
  <c r="E615" i="2" s="1"/>
  <c r="F615" i="2"/>
  <c r="D616" i="2"/>
  <c r="E616" i="2" s="1"/>
  <c r="F616" i="2"/>
  <c r="D617" i="2"/>
  <c r="E617" i="2" s="1"/>
  <c r="F617" i="2"/>
  <c r="D618" i="2"/>
  <c r="E618" i="2" s="1"/>
  <c r="F618" i="2"/>
  <c r="D619" i="2"/>
  <c r="E619" i="2" s="1"/>
  <c r="F619" i="2"/>
  <c r="D620" i="2"/>
  <c r="E620" i="2" s="1"/>
  <c r="F620" i="2"/>
  <c r="D621" i="2"/>
  <c r="E621" i="2" s="1"/>
  <c r="F621" i="2"/>
  <c r="D622" i="2"/>
  <c r="E622" i="2" s="1"/>
  <c r="F622" i="2"/>
  <c r="D623" i="2"/>
  <c r="E623" i="2" s="1"/>
  <c r="F623" i="2"/>
  <c r="D624" i="2"/>
  <c r="E624" i="2" s="1"/>
  <c r="F624" i="2"/>
  <c r="D625" i="2"/>
  <c r="E625" i="2" s="1"/>
  <c r="F625" i="2"/>
  <c r="D626" i="2"/>
  <c r="E626" i="2" s="1"/>
  <c r="F626" i="2"/>
  <c r="D627" i="2"/>
  <c r="E627" i="2" s="1"/>
  <c r="F627" i="2"/>
  <c r="D628" i="2"/>
  <c r="E628" i="2" s="1"/>
  <c r="F628" i="2"/>
  <c r="D629" i="2"/>
  <c r="E629" i="2" s="1"/>
  <c r="F629" i="2"/>
  <c r="D630" i="2"/>
  <c r="E630" i="2" s="1"/>
  <c r="F630" i="2"/>
  <c r="D631" i="2"/>
  <c r="E631" i="2" s="1"/>
  <c r="F631" i="2"/>
  <c r="D632" i="2"/>
  <c r="E632" i="2" s="1"/>
  <c r="F632" i="2"/>
  <c r="D633" i="2"/>
  <c r="E633" i="2" s="1"/>
  <c r="F633" i="2"/>
  <c r="D634" i="2"/>
  <c r="E634" i="2" s="1"/>
  <c r="F634" i="2"/>
  <c r="D635" i="2"/>
  <c r="E635" i="2" s="1"/>
  <c r="F635" i="2"/>
  <c r="D636" i="2"/>
  <c r="E636" i="2" s="1"/>
  <c r="F636" i="2"/>
  <c r="D637" i="2"/>
  <c r="E637" i="2" s="1"/>
  <c r="F637" i="2"/>
  <c r="D638" i="2"/>
  <c r="E638" i="2" s="1"/>
  <c r="F638" i="2"/>
  <c r="D639" i="2"/>
  <c r="E639" i="2" s="1"/>
  <c r="F639" i="2"/>
  <c r="D640" i="2"/>
  <c r="E640" i="2" s="1"/>
  <c r="F640" i="2"/>
  <c r="D641" i="2"/>
  <c r="E641" i="2" s="1"/>
  <c r="F641" i="2"/>
  <c r="D642" i="2"/>
  <c r="E642" i="2" s="1"/>
  <c r="F642" i="2"/>
  <c r="D643" i="2"/>
  <c r="E643" i="2" s="1"/>
  <c r="F643" i="2"/>
  <c r="D644" i="2"/>
  <c r="E644" i="2" s="1"/>
  <c r="F644" i="2"/>
  <c r="D645" i="2"/>
  <c r="E645" i="2" s="1"/>
  <c r="F645" i="2"/>
  <c r="D646" i="2"/>
  <c r="E646" i="2" s="1"/>
  <c r="F646" i="2"/>
  <c r="D647" i="2"/>
  <c r="E647" i="2" s="1"/>
  <c r="F647" i="2"/>
  <c r="D648" i="2"/>
  <c r="E648" i="2" s="1"/>
  <c r="F648" i="2"/>
  <c r="D649" i="2"/>
  <c r="E649" i="2" s="1"/>
  <c r="F649" i="2"/>
  <c r="D650" i="2"/>
  <c r="E650" i="2" s="1"/>
  <c r="F650" i="2"/>
  <c r="D651" i="2"/>
  <c r="E651" i="2" s="1"/>
  <c r="F651" i="2"/>
  <c r="D652" i="2"/>
  <c r="E652" i="2" s="1"/>
  <c r="F652" i="2"/>
  <c r="D653" i="2"/>
  <c r="E653" i="2" s="1"/>
  <c r="F653" i="2"/>
  <c r="D654" i="2"/>
  <c r="E654" i="2" s="1"/>
  <c r="F654" i="2"/>
  <c r="D655" i="2"/>
  <c r="E655" i="2" s="1"/>
  <c r="F655" i="2"/>
  <c r="D656" i="2"/>
  <c r="E656" i="2" s="1"/>
  <c r="F656" i="2"/>
  <c r="D657" i="2"/>
  <c r="E657" i="2" s="1"/>
  <c r="F657" i="2"/>
  <c r="D658" i="2"/>
  <c r="E658" i="2" s="1"/>
  <c r="F658" i="2"/>
  <c r="D659" i="2"/>
  <c r="E659" i="2" s="1"/>
  <c r="F659" i="2"/>
  <c r="D660" i="2"/>
  <c r="E660" i="2" s="1"/>
  <c r="F660" i="2"/>
  <c r="D661" i="2"/>
  <c r="E661" i="2" s="1"/>
  <c r="F661" i="2"/>
  <c r="D662" i="2"/>
  <c r="E662" i="2" s="1"/>
  <c r="F662" i="2"/>
  <c r="D663" i="2"/>
  <c r="E663" i="2" s="1"/>
  <c r="F663" i="2"/>
  <c r="D664" i="2"/>
  <c r="E664" i="2" s="1"/>
  <c r="F664" i="2"/>
  <c r="D665" i="2"/>
  <c r="E665" i="2" s="1"/>
  <c r="F665" i="2"/>
  <c r="D666" i="2"/>
  <c r="E666" i="2" s="1"/>
  <c r="F666" i="2"/>
  <c r="D667" i="2"/>
  <c r="E667" i="2" s="1"/>
  <c r="F667" i="2"/>
  <c r="D668" i="2"/>
  <c r="E668" i="2" s="1"/>
  <c r="F668" i="2"/>
  <c r="D669" i="2"/>
  <c r="E669" i="2" s="1"/>
  <c r="F669" i="2"/>
  <c r="D670" i="2"/>
  <c r="E670" i="2" s="1"/>
  <c r="F670" i="2"/>
  <c r="D671" i="2"/>
  <c r="E671" i="2" s="1"/>
  <c r="F671" i="2"/>
  <c r="D672" i="2"/>
  <c r="E672" i="2" s="1"/>
  <c r="F672" i="2"/>
  <c r="D673" i="2"/>
  <c r="E673" i="2" s="1"/>
  <c r="F673" i="2"/>
  <c r="D674" i="2"/>
  <c r="E674" i="2" s="1"/>
  <c r="F674" i="2"/>
  <c r="D675" i="2"/>
  <c r="E675" i="2" s="1"/>
  <c r="F675" i="2"/>
  <c r="D676" i="2"/>
  <c r="E676" i="2" s="1"/>
  <c r="F676" i="2"/>
  <c r="D677" i="2"/>
  <c r="E677" i="2" s="1"/>
  <c r="F677" i="2"/>
  <c r="D678" i="2"/>
  <c r="E678" i="2" s="1"/>
  <c r="F678" i="2"/>
  <c r="D679" i="2"/>
  <c r="E679" i="2" s="1"/>
  <c r="F679" i="2"/>
  <c r="D680" i="2"/>
  <c r="E680" i="2" s="1"/>
  <c r="F680" i="2"/>
  <c r="D681" i="2"/>
  <c r="E681" i="2" s="1"/>
  <c r="F681" i="2"/>
  <c r="D682" i="2"/>
  <c r="E682" i="2" s="1"/>
  <c r="F682" i="2"/>
  <c r="D683" i="2"/>
  <c r="E683" i="2" s="1"/>
  <c r="F683" i="2"/>
  <c r="D684" i="2"/>
  <c r="E684" i="2" s="1"/>
  <c r="F684" i="2"/>
  <c r="D685" i="2"/>
  <c r="E685" i="2" s="1"/>
  <c r="F685" i="2"/>
  <c r="D686" i="2"/>
  <c r="E686" i="2" s="1"/>
  <c r="F686" i="2"/>
  <c r="D687" i="2"/>
  <c r="E687" i="2" s="1"/>
  <c r="F687" i="2"/>
  <c r="D688" i="2"/>
  <c r="E688" i="2" s="1"/>
  <c r="F688" i="2"/>
  <c r="D689" i="2"/>
  <c r="E689" i="2" s="1"/>
  <c r="F689" i="2"/>
  <c r="D690" i="2"/>
  <c r="E690" i="2" s="1"/>
  <c r="F690" i="2"/>
  <c r="D691" i="2"/>
  <c r="E691" i="2" s="1"/>
  <c r="F691" i="2"/>
  <c r="D692" i="2"/>
  <c r="E692" i="2" s="1"/>
  <c r="F692" i="2"/>
  <c r="D693" i="2"/>
  <c r="E693" i="2" s="1"/>
  <c r="F693" i="2"/>
  <c r="D694" i="2"/>
  <c r="E694" i="2" s="1"/>
  <c r="F694" i="2"/>
  <c r="D695" i="2"/>
  <c r="E695" i="2" s="1"/>
  <c r="F695" i="2"/>
  <c r="D696" i="2"/>
  <c r="E696" i="2" s="1"/>
  <c r="F696" i="2"/>
  <c r="D697" i="2"/>
  <c r="E697" i="2" s="1"/>
  <c r="F697" i="2"/>
  <c r="D698" i="2"/>
  <c r="E698" i="2" s="1"/>
  <c r="F698" i="2"/>
  <c r="D699" i="2"/>
  <c r="E699" i="2" s="1"/>
  <c r="F699" i="2"/>
  <c r="D700" i="2"/>
  <c r="E700" i="2" s="1"/>
  <c r="F700" i="2"/>
  <c r="D701" i="2"/>
  <c r="E701" i="2" s="1"/>
  <c r="F701" i="2"/>
  <c r="D702" i="2"/>
  <c r="E702" i="2" s="1"/>
  <c r="F702" i="2"/>
  <c r="D703" i="2"/>
  <c r="E703" i="2" s="1"/>
  <c r="F703" i="2"/>
  <c r="D704" i="2"/>
  <c r="E704" i="2" s="1"/>
  <c r="F704" i="2"/>
  <c r="D705" i="2"/>
  <c r="E705" i="2" s="1"/>
  <c r="F705" i="2"/>
  <c r="D706" i="2"/>
  <c r="E706" i="2" s="1"/>
  <c r="F706" i="2"/>
  <c r="D707" i="2"/>
  <c r="E707" i="2" s="1"/>
  <c r="F707" i="2"/>
  <c r="D708" i="2"/>
  <c r="E708" i="2" s="1"/>
  <c r="F708" i="2"/>
  <c r="D709" i="2"/>
  <c r="E709" i="2" s="1"/>
  <c r="F709" i="2"/>
  <c r="D710" i="2"/>
  <c r="E710" i="2" s="1"/>
  <c r="F710" i="2"/>
  <c r="D711" i="2"/>
  <c r="E711" i="2" s="1"/>
  <c r="F711" i="2"/>
  <c r="D712" i="2"/>
  <c r="E712" i="2" s="1"/>
  <c r="F712" i="2"/>
  <c r="D713" i="2"/>
  <c r="E713" i="2" s="1"/>
  <c r="F713" i="2"/>
  <c r="D714" i="2"/>
  <c r="E714" i="2" s="1"/>
  <c r="F714" i="2"/>
  <c r="D715" i="2"/>
  <c r="E715" i="2" s="1"/>
  <c r="F715" i="2"/>
  <c r="D716" i="2"/>
  <c r="E716" i="2" s="1"/>
  <c r="F716" i="2"/>
  <c r="D717" i="2"/>
  <c r="E717" i="2" s="1"/>
  <c r="F717" i="2"/>
  <c r="D718" i="2"/>
  <c r="E718" i="2" s="1"/>
  <c r="F718" i="2"/>
  <c r="D719" i="2"/>
  <c r="E719" i="2" s="1"/>
  <c r="F719" i="2"/>
  <c r="D720" i="2"/>
  <c r="E720" i="2" s="1"/>
  <c r="F720" i="2"/>
  <c r="D721" i="2"/>
  <c r="E721" i="2" s="1"/>
  <c r="F721" i="2"/>
  <c r="D722" i="2"/>
  <c r="E722" i="2" s="1"/>
  <c r="F722" i="2"/>
  <c r="D723" i="2"/>
  <c r="E723" i="2" s="1"/>
  <c r="F723" i="2"/>
  <c r="D724" i="2"/>
  <c r="E724" i="2" s="1"/>
  <c r="F724" i="2"/>
  <c r="D725" i="2"/>
  <c r="E725" i="2" s="1"/>
  <c r="F725" i="2"/>
  <c r="D726" i="2"/>
  <c r="E726" i="2" s="1"/>
  <c r="F726" i="2"/>
  <c r="D727" i="2"/>
  <c r="E727" i="2" s="1"/>
  <c r="F727" i="2"/>
  <c r="D728" i="2"/>
  <c r="E728" i="2" s="1"/>
  <c r="F728" i="2"/>
  <c r="D729" i="2"/>
  <c r="E729" i="2" s="1"/>
  <c r="F729" i="2"/>
  <c r="D730" i="2"/>
  <c r="E730" i="2" s="1"/>
  <c r="F730" i="2"/>
  <c r="D731" i="2"/>
  <c r="E731" i="2" s="1"/>
  <c r="F731" i="2"/>
  <c r="D732" i="2"/>
  <c r="E732" i="2" s="1"/>
  <c r="F732" i="2"/>
  <c r="D733" i="2"/>
  <c r="E733" i="2" s="1"/>
  <c r="F733" i="2"/>
  <c r="D734" i="2"/>
  <c r="E734" i="2" s="1"/>
  <c r="F734" i="2"/>
  <c r="D735" i="2"/>
  <c r="E735" i="2" s="1"/>
  <c r="F735" i="2"/>
  <c r="D736" i="2"/>
  <c r="E736" i="2" s="1"/>
  <c r="F736" i="2"/>
  <c r="D737" i="2"/>
  <c r="E737" i="2" s="1"/>
  <c r="F737" i="2"/>
  <c r="D738" i="2"/>
  <c r="E738" i="2" s="1"/>
  <c r="F738" i="2"/>
  <c r="D739" i="2"/>
  <c r="E739" i="2" s="1"/>
  <c r="F739" i="2"/>
  <c r="D740" i="2"/>
  <c r="E740" i="2" s="1"/>
  <c r="F740" i="2"/>
  <c r="D741" i="2"/>
  <c r="E741" i="2" s="1"/>
  <c r="F741" i="2"/>
  <c r="D742" i="2"/>
  <c r="E742" i="2" s="1"/>
  <c r="F742" i="2"/>
  <c r="D743" i="2"/>
  <c r="E743" i="2" s="1"/>
  <c r="F743" i="2"/>
  <c r="D744" i="2"/>
  <c r="E744" i="2" s="1"/>
  <c r="F744" i="2"/>
  <c r="D745" i="2"/>
  <c r="E745" i="2" s="1"/>
  <c r="F745" i="2"/>
  <c r="D746" i="2"/>
  <c r="E746" i="2" s="1"/>
  <c r="F746" i="2"/>
  <c r="D747" i="2"/>
  <c r="E747" i="2" s="1"/>
  <c r="F747" i="2"/>
  <c r="D748" i="2"/>
  <c r="E748" i="2" s="1"/>
  <c r="F748" i="2"/>
  <c r="D749" i="2"/>
  <c r="E749" i="2" s="1"/>
  <c r="F749" i="2"/>
  <c r="D750" i="2"/>
  <c r="E750" i="2" s="1"/>
  <c r="F750" i="2"/>
  <c r="D751" i="2"/>
  <c r="E751" i="2" s="1"/>
  <c r="F751" i="2"/>
  <c r="D752" i="2"/>
  <c r="E752" i="2" s="1"/>
  <c r="F752" i="2"/>
  <c r="D753" i="2"/>
  <c r="E753" i="2" s="1"/>
  <c r="F753" i="2"/>
  <c r="D754" i="2"/>
  <c r="E754" i="2" s="1"/>
  <c r="F754" i="2"/>
  <c r="D755" i="2"/>
  <c r="E755" i="2" s="1"/>
  <c r="F755" i="2"/>
  <c r="D756" i="2"/>
  <c r="E756" i="2" s="1"/>
  <c r="F756" i="2"/>
  <c r="D757" i="2"/>
  <c r="E757" i="2" s="1"/>
  <c r="F757" i="2"/>
  <c r="D758" i="2"/>
  <c r="E758" i="2" s="1"/>
  <c r="F758" i="2"/>
  <c r="D759" i="2"/>
  <c r="E759" i="2" s="1"/>
  <c r="F759" i="2"/>
  <c r="D760" i="2"/>
  <c r="E760" i="2" s="1"/>
  <c r="F760" i="2"/>
  <c r="D761" i="2"/>
  <c r="E761" i="2" s="1"/>
  <c r="F761" i="2"/>
  <c r="D762" i="2"/>
  <c r="E762" i="2" s="1"/>
  <c r="F762" i="2"/>
  <c r="D763" i="2"/>
  <c r="E763" i="2" s="1"/>
  <c r="F763" i="2"/>
  <c r="D764" i="2"/>
  <c r="E764" i="2" s="1"/>
  <c r="F764" i="2"/>
  <c r="D765" i="2"/>
  <c r="E765" i="2" s="1"/>
  <c r="F765" i="2"/>
  <c r="D766" i="2"/>
  <c r="E766" i="2" s="1"/>
  <c r="F766" i="2"/>
  <c r="D767" i="2"/>
  <c r="E767" i="2" s="1"/>
  <c r="F767" i="2"/>
  <c r="D768" i="2"/>
  <c r="E768" i="2" s="1"/>
  <c r="F768" i="2"/>
  <c r="D769" i="2"/>
  <c r="E769" i="2" s="1"/>
  <c r="F769" i="2"/>
  <c r="D770" i="2"/>
  <c r="E770" i="2" s="1"/>
  <c r="F770" i="2"/>
  <c r="D771" i="2"/>
  <c r="E771" i="2" s="1"/>
  <c r="F771" i="2"/>
  <c r="D772" i="2"/>
  <c r="E772" i="2" s="1"/>
  <c r="F772" i="2"/>
  <c r="D773" i="2"/>
  <c r="E773" i="2" s="1"/>
  <c r="F773" i="2"/>
  <c r="D774" i="2"/>
  <c r="E774" i="2" s="1"/>
  <c r="F774" i="2"/>
  <c r="D775" i="2"/>
  <c r="E775" i="2" s="1"/>
  <c r="F775" i="2"/>
  <c r="D776" i="2"/>
  <c r="E776" i="2" s="1"/>
  <c r="F776" i="2"/>
  <c r="D777" i="2"/>
  <c r="E777" i="2" s="1"/>
  <c r="F777" i="2"/>
  <c r="D778" i="2"/>
  <c r="E778" i="2" s="1"/>
  <c r="F778" i="2"/>
  <c r="D779" i="2"/>
  <c r="E779" i="2" s="1"/>
  <c r="F779" i="2"/>
  <c r="D780" i="2"/>
  <c r="E780" i="2" s="1"/>
  <c r="F780" i="2"/>
  <c r="D781" i="2"/>
  <c r="E781" i="2" s="1"/>
  <c r="F781" i="2"/>
  <c r="D782" i="2"/>
  <c r="E782" i="2" s="1"/>
  <c r="F782" i="2"/>
  <c r="D783" i="2"/>
  <c r="E783" i="2" s="1"/>
  <c r="F783" i="2"/>
  <c r="D784" i="2"/>
  <c r="E784" i="2" s="1"/>
  <c r="F784" i="2"/>
  <c r="D785" i="2"/>
  <c r="E785" i="2" s="1"/>
  <c r="F785" i="2"/>
  <c r="D786" i="2"/>
  <c r="E786" i="2" s="1"/>
  <c r="F786" i="2"/>
  <c r="D787" i="2"/>
  <c r="E787" i="2" s="1"/>
  <c r="F787" i="2"/>
  <c r="D788" i="2"/>
  <c r="E788" i="2" s="1"/>
  <c r="F788" i="2"/>
  <c r="D789" i="2"/>
  <c r="E789" i="2" s="1"/>
  <c r="F789" i="2"/>
  <c r="D790" i="2"/>
  <c r="E790" i="2" s="1"/>
  <c r="F790" i="2"/>
  <c r="D791" i="2"/>
  <c r="E791" i="2" s="1"/>
  <c r="F791" i="2"/>
  <c r="D792" i="2"/>
  <c r="E792" i="2" s="1"/>
  <c r="F792" i="2"/>
  <c r="D793" i="2"/>
  <c r="E793" i="2" s="1"/>
  <c r="F793" i="2"/>
  <c r="D794" i="2"/>
  <c r="E794" i="2" s="1"/>
  <c r="F794" i="2"/>
  <c r="D795" i="2"/>
  <c r="E795" i="2" s="1"/>
  <c r="F795" i="2"/>
  <c r="D796" i="2"/>
  <c r="E796" i="2" s="1"/>
  <c r="F796" i="2"/>
  <c r="D797" i="2"/>
  <c r="E797" i="2" s="1"/>
  <c r="F797" i="2"/>
  <c r="D798" i="2"/>
  <c r="E798" i="2" s="1"/>
  <c r="F798" i="2"/>
  <c r="D799" i="2"/>
  <c r="E799" i="2" s="1"/>
  <c r="F799" i="2"/>
  <c r="D800" i="2"/>
  <c r="E800" i="2" s="1"/>
  <c r="F800" i="2"/>
  <c r="D801" i="2"/>
  <c r="E801" i="2" s="1"/>
  <c r="F801" i="2"/>
  <c r="D802" i="2"/>
  <c r="E802" i="2" s="1"/>
  <c r="F802" i="2"/>
  <c r="D803" i="2"/>
  <c r="E803" i="2" s="1"/>
  <c r="F803" i="2"/>
  <c r="D804" i="2"/>
  <c r="E804" i="2" s="1"/>
  <c r="F804" i="2"/>
  <c r="D805" i="2"/>
  <c r="E805" i="2" s="1"/>
  <c r="F805" i="2"/>
  <c r="D806" i="2"/>
  <c r="E806" i="2" s="1"/>
  <c r="F806" i="2"/>
  <c r="D807" i="2"/>
  <c r="E807" i="2" s="1"/>
  <c r="F807" i="2"/>
  <c r="D808" i="2"/>
  <c r="E808" i="2" s="1"/>
  <c r="F808" i="2"/>
  <c r="D809" i="2"/>
  <c r="E809" i="2" s="1"/>
  <c r="F809" i="2"/>
  <c r="D810" i="2"/>
  <c r="E810" i="2" s="1"/>
  <c r="F810" i="2"/>
  <c r="D811" i="2"/>
  <c r="E811" i="2" s="1"/>
  <c r="F811" i="2"/>
  <c r="D812" i="2"/>
  <c r="E812" i="2" s="1"/>
  <c r="F812" i="2"/>
  <c r="D813" i="2"/>
  <c r="E813" i="2" s="1"/>
  <c r="F813" i="2"/>
  <c r="D814" i="2"/>
  <c r="E814" i="2" s="1"/>
  <c r="F814" i="2"/>
  <c r="D815" i="2"/>
  <c r="E815" i="2" s="1"/>
  <c r="F815" i="2"/>
  <c r="D816" i="2"/>
  <c r="E816" i="2" s="1"/>
  <c r="F816" i="2"/>
  <c r="D817" i="2"/>
  <c r="E817" i="2" s="1"/>
  <c r="F817" i="2"/>
  <c r="D818" i="2"/>
  <c r="E818" i="2" s="1"/>
  <c r="F818" i="2"/>
  <c r="D819" i="2"/>
  <c r="E819" i="2" s="1"/>
  <c r="F819" i="2"/>
  <c r="D820" i="2"/>
  <c r="E820" i="2" s="1"/>
  <c r="F820" i="2"/>
  <c r="D821" i="2"/>
  <c r="E821" i="2" s="1"/>
  <c r="F821" i="2"/>
  <c r="D822" i="2"/>
  <c r="E822" i="2" s="1"/>
  <c r="F822" i="2"/>
  <c r="D823" i="2"/>
  <c r="E823" i="2" s="1"/>
  <c r="F823" i="2"/>
  <c r="D824" i="2"/>
  <c r="E824" i="2" s="1"/>
  <c r="F824" i="2"/>
  <c r="D825" i="2"/>
  <c r="E825" i="2" s="1"/>
  <c r="F825" i="2"/>
  <c r="D826" i="2"/>
  <c r="E826" i="2" s="1"/>
  <c r="F826" i="2"/>
  <c r="D827" i="2"/>
  <c r="E827" i="2" s="1"/>
  <c r="F827" i="2"/>
  <c r="D828" i="2"/>
  <c r="E828" i="2" s="1"/>
  <c r="F828" i="2"/>
  <c r="D829" i="2"/>
  <c r="E829" i="2" s="1"/>
  <c r="F829" i="2"/>
  <c r="D830" i="2"/>
  <c r="E830" i="2" s="1"/>
  <c r="F830" i="2"/>
  <c r="D831" i="2"/>
  <c r="E831" i="2" s="1"/>
  <c r="F831" i="2"/>
  <c r="D832" i="2"/>
  <c r="E832" i="2" s="1"/>
  <c r="F832" i="2"/>
  <c r="D833" i="2"/>
  <c r="E833" i="2" s="1"/>
  <c r="F833" i="2"/>
  <c r="D834" i="2"/>
  <c r="E834" i="2" s="1"/>
  <c r="F834" i="2"/>
  <c r="D835" i="2"/>
  <c r="E835" i="2" s="1"/>
  <c r="F835" i="2"/>
  <c r="D836" i="2"/>
  <c r="E836" i="2" s="1"/>
  <c r="F836" i="2"/>
  <c r="D837" i="2"/>
  <c r="E837" i="2" s="1"/>
  <c r="F837" i="2"/>
  <c r="D838" i="2"/>
  <c r="E838" i="2" s="1"/>
  <c r="F838" i="2"/>
  <c r="D839" i="2"/>
  <c r="E839" i="2" s="1"/>
  <c r="F839" i="2"/>
  <c r="D840" i="2"/>
  <c r="E840" i="2" s="1"/>
  <c r="F840" i="2"/>
  <c r="D841" i="2"/>
  <c r="E841" i="2" s="1"/>
  <c r="F841" i="2"/>
  <c r="D842" i="2"/>
  <c r="E842" i="2" s="1"/>
  <c r="F842" i="2"/>
  <c r="D843" i="2"/>
  <c r="E843" i="2" s="1"/>
  <c r="F843" i="2"/>
  <c r="D844" i="2"/>
  <c r="E844" i="2" s="1"/>
  <c r="F844" i="2"/>
  <c r="D845" i="2"/>
  <c r="E845" i="2" s="1"/>
  <c r="F845" i="2"/>
  <c r="D846" i="2"/>
  <c r="E846" i="2" s="1"/>
  <c r="F846" i="2"/>
  <c r="D847" i="2"/>
  <c r="E847" i="2" s="1"/>
  <c r="F847" i="2"/>
  <c r="D848" i="2"/>
  <c r="E848" i="2" s="1"/>
  <c r="F848" i="2"/>
  <c r="D849" i="2"/>
  <c r="E849" i="2" s="1"/>
  <c r="F849" i="2"/>
  <c r="D850" i="2"/>
  <c r="E850" i="2" s="1"/>
  <c r="F850" i="2"/>
  <c r="D851" i="2"/>
  <c r="E851" i="2" s="1"/>
  <c r="F851" i="2"/>
  <c r="D852" i="2"/>
  <c r="E852" i="2" s="1"/>
  <c r="F852" i="2"/>
  <c r="D853" i="2"/>
  <c r="E853" i="2" s="1"/>
  <c r="F853" i="2"/>
  <c r="D854" i="2"/>
  <c r="E854" i="2" s="1"/>
  <c r="F854" i="2"/>
  <c r="D855" i="2"/>
  <c r="E855" i="2" s="1"/>
  <c r="F855" i="2"/>
  <c r="D856" i="2"/>
  <c r="E856" i="2" s="1"/>
  <c r="F856" i="2"/>
  <c r="D857" i="2"/>
  <c r="E857" i="2" s="1"/>
  <c r="F857" i="2"/>
  <c r="D858" i="2"/>
  <c r="E858" i="2" s="1"/>
  <c r="F858" i="2"/>
  <c r="D859" i="2"/>
  <c r="E859" i="2" s="1"/>
  <c r="F859" i="2"/>
  <c r="D860" i="2"/>
  <c r="E860" i="2" s="1"/>
  <c r="F860" i="2"/>
  <c r="D861" i="2"/>
  <c r="E861" i="2" s="1"/>
  <c r="F861" i="2"/>
  <c r="D862" i="2"/>
  <c r="E862" i="2" s="1"/>
  <c r="F862" i="2"/>
  <c r="D863" i="2"/>
  <c r="E863" i="2" s="1"/>
  <c r="F863" i="2"/>
  <c r="D864" i="2"/>
  <c r="E864" i="2" s="1"/>
  <c r="F864" i="2"/>
  <c r="D865" i="2"/>
  <c r="E865" i="2" s="1"/>
  <c r="F865" i="2"/>
  <c r="D866" i="2"/>
  <c r="E866" i="2" s="1"/>
  <c r="F866" i="2"/>
  <c r="D867" i="2"/>
  <c r="E867" i="2" s="1"/>
  <c r="F867" i="2"/>
  <c r="D868" i="2"/>
  <c r="E868" i="2" s="1"/>
  <c r="F868" i="2"/>
  <c r="D869" i="2"/>
  <c r="E869" i="2" s="1"/>
  <c r="F869" i="2"/>
  <c r="D870" i="2"/>
  <c r="E870" i="2" s="1"/>
  <c r="F870" i="2"/>
  <c r="D871" i="2"/>
  <c r="E871" i="2" s="1"/>
  <c r="F871" i="2"/>
  <c r="D872" i="2"/>
  <c r="E872" i="2" s="1"/>
  <c r="F872" i="2"/>
  <c r="D873" i="2"/>
  <c r="E873" i="2" s="1"/>
  <c r="F873" i="2"/>
  <c r="D874" i="2"/>
  <c r="E874" i="2" s="1"/>
  <c r="F874" i="2"/>
  <c r="D875" i="2"/>
  <c r="E875" i="2" s="1"/>
  <c r="F875" i="2"/>
  <c r="D876" i="2"/>
  <c r="E876" i="2" s="1"/>
  <c r="F876" i="2"/>
  <c r="D877" i="2"/>
  <c r="E877" i="2" s="1"/>
  <c r="F877" i="2"/>
  <c r="D878" i="2"/>
  <c r="E878" i="2" s="1"/>
  <c r="F878" i="2"/>
  <c r="D879" i="2"/>
  <c r="E879" i="2" s="1"/>
  <c r="F879" i="2"/>
  <c r="D880" i="2"/>
  <c r="E880" i="2" s="1"/>
  <c r="F880" i="2"/>
  <c r="D881" i="2"/>
  <c r="E881" i="2" s="1"/>
  <c r="F881" i="2"/>
  <c r="D882" i="2"/>
  <c r="E882" i="2" s="1"/>
  <c r="F882" i="2"/>
  <c r="D883" i="2"/>
  <c r="E883" i="2" s="1"/>
  <c r="F883" i="2"/>
  <c r="D884" i="2"/>
  <c r="E884" i="2" s="1"/>
  <c r="F884" i="2"/>
  <c r="D885" i="2"/>
  <c r="E885" i="2" s="1"/>
  <c r="F885" i="2"/>
  <c r="D886" i="2"/>
  <c r="E886" i="2" s="1"/>
  <c r="F886" i="2"/>
  <c r="D887" i="2"/>
  <c r="E887" i="2" s="1"/>
  <c r="F887" i="2"/>
  <c r="D888" i="2"/>
  <c r="E888" i="2" s="1"/>
  <c r="F888" i="2"/>
  <c r="D889" i="2"/>
  <c r="E889" i="2" s="1"/>
  <c r="F889" i="2"/>
  <c r="D890" i="2"/>
  <c r="E890" i="2" s="1"/>
  <c r="F890" i="2"/>
  <c r="D891" i="2"/>
  <c r="E891" i="2" s="1"/>
  <c r="F891" i="2"/>
  <c r="D892" i="2"/>
  <c r="E892" i="2" s="1"/>
  <c r="F892" i="2"/>
  <c r="D893" i="2"/>
  <c r="E893" i="2" s="1"/>
  <c r="F893" i="2"/>
  <c r="D894" i="2"/>
  <c r="E894" i="2" s="1"/>
  <c r="F894" i="2"/>
  <c r="D895" i="2"/>
  <c r="E895" i="2" s="1"/>
  <c r="F895" i="2"/>
  <c r="D896" i="2"/>
  <c r="E896" i="2" s="1"/>
  <c r="F896" i="2"/>
  <c r="D897" i="2"/>
  <c r="E897" i="2" s="1"/>
  <c r="F897" i="2"/>
  <c r="D898" i="2"/>
  <c r="E898" i="2" s="1"/>
  <c r="F898" i="2"/>
  <c r="D899" i="2"/>
  <c r="E899" i="2" s="1"/>
  <c r="F899" i="2"/>
  <c r="D900" i="2"/>
  <c r="E900" i="2" s="1"/>
  <c r="F900" i="2"/>
  <c r="D901" i="2"/>
  <c r="E901" i="2" s="1"/>
  <c r="F901" i="2"/>
  <c r="D902" i="2"/>
  <c r="E902" i="2" s="1"/>
  <c r="F902" i="2"/>
  <c r="D903" i="2"/>
  <c r="E903" i="2" s="1"/>
  <c r="F903" i="2"/>
  <c r="D904" i="2"/>
  <c r="E904" i="2" s="1"/>
  <c r="F904" i="2"/>
  <c r="D905" i="2"/>
  <c r="E905" i="2" s="1"/>
  <c r="F905" i="2"/>
  <c r="D906" i="2"/>
  <c r="E906" i="2" s="1"/>
  <c r="F906" i="2"/>
  <c r="D907" i="2"/>
  <c r="E907" i="2" s="1"/>
  <c r="F907" i="2"/>
  <c r="D908" i="2"/>
  <c r="E908" i="2" s="1"/>
  <c r="F908" i="2"/>
  <c r="D909" i="2"/>
  <c r="E909" i="2" s="1"/>
  <c r="F909" i="2"/>
  <c r="D910" i="2"/>
  <c r="E910" i="2" s="1"/>
  <c r="F910" i="2"/>
  <c r="D911" i="2"/>
  <c r="E911" i="2" s="1"/>
  <c r="F911" i="2"/>
  <c r="D912" i="2"/>
  <c r="E912" i="2" s="1"/>
  <c r="F912" i="2"/>
  <c r="D913" i="2"/>
  <c r="E913" i="2" s="1"/>
  <c r="F913" i="2"/>
  <c r="D914" i="2"/>
  <c r="E914" i="2" s="1"/>
  <c r="F914" i="2"/>
  <c r="D915" i="2"/>
  <c r="E915" i="2" s="1"/>
  <c r="F915" i="2"/>
  <c r="D916" i="2"/>
  <c r="E916" i="2" s="1"/>
  <c r="F916" i="2"/>
  <c r="D917" i="2"/>
  <c r="E917" i="2" s="1"/>
  <c r="F917" i="2"/>
  <c r="D918" i="2"/>
  <c r="E918" i="2" s="1"/>
  <c r="F918" i="2"/>
  <c r="D919" i="2"/>
  <c r="E919" i="2" s="1"/>
  <c r="F919" i="2"/>
  <c r="D920" i="2"/>
  <c r="E920" i="2" s="1"/>
  <c r="F920" i="2"/>
  <c r="D921" i="2"/>
  <c r="E921" i="2" s="1"/>
  <c r="F921" i="2"/>
  <c r="D922" i="2"/>
  <c r="E922" i="2" s="1"/>
  <c r="F922" i="2"/>
  <c r="D923" i="2"/>
  <c r="E923" i="2" s="1"/>
  <c r="F923" i="2"/>
  <c r="D924" i="2"/>
  <c r="E924" i="2" s="1"/>
  <c r="F924" i="2"/>
  <c r="D925" i="2"/>
  <c r="E925" i="2" s="1"/>
  <c r="F925" i="2"/>
  <c r="D926" i="2"/>
  <c r="E926" i="2" s="1"/>
  <c r="F926" i="2"/>
  <c r="D927" i="2"/>
  <c r="E927" i="2" s="1"/>
  <c r="F927" i="2"/>
  <c r="D928" i="2"/>
  <c r="E928" i="2" s="1"/>
  <c r="F928" i="2"/>
  <c r="D929" i="2"/>
  <c r="E929" i="2" s="1"/>
  <c r="F929" i="2"/>
  <c r="D930" i="2"/>
  <c r="E930" i="2" s="1"/>
  <c r="F930" i="2"/>
  <c r="D931" i="2"/>
  <c r="E931" i="2" s="1"/>
  <c r="F931" i="2"/>
  <c r="D932" i="2"/>
  <c r="E932" i="2" s="1"/>
  <c r="F932" i="2"/>
  <c r="D933" i="2"/>
  <c r="E933" i="2" s="1"/>
  <c r="F933" i="2"/>
  <c r="D934" i="2"/>
  <c r="E934" i="2" s="1"/>
  <c r="F934" i="2"/>
  <c r="D935" i="2"/>
  <c r="E935" i="2" s="1"/>
  <c r="F935" i="2"/>
  <c r="D936" i="2"/>
  <c r="E936" i="2" s="1"/>
  <c r="F936" i="2"/>
  <c r="D937" i="2"/>
  <c r="E937" i="2" s="1"/>
  <c r="F937" i="2"/>
  <c r="D938" i="2"/>
  <c r="E938" i="2" s="1"/>
  <c r="F938" i="2"/>
  <c r="D939" i="2"/>
  <c r="E939" i="2" s="1"/>
  <c r="F939" i="2"/>
  <c r="D940" i="2"/>
  <c r="E940" i="2" s="1"/>
  <c r="F940" i="2"/>
  <c r="D941" i="2"/>
  <c r="E941" i="2" s="1"/>
  <c r="F941" i="2"/>
  <c r="D942" i="2"/>
  <c r="E942" i="2" s="1"/>
  <c r="F942" i="2"/>
  <c r="D943" i="2"/>
  <c r="E943" i="2" s="1"/>
  <c r="F943" i="2"/>
  <c r="D944" i="2"/>
  <c r="E944" i="2" s="1"/>
  <c r="F944" i="2"/>
  <c r="D945" i="2"/>
  <c r="E945" i="2" s="1"/>
  <c r="F945" i="2"/>
  <c r="D946" i="2"/>
  <c r="E946" i="2" s="1"/>
  <c r="F946" i="2"/>
  <c r="D947" i="2"/>
  <c r="E947" i="2" s="1"/>
  <c r="F947" i="2"/>
  <c r="D948" i="2"/>
  <c r="E948" i="2" s="1"/>
  <c r="F948" i="2"/>
  <c r="D949" i="2"/>
  <c r="E949" i="2" s="1"/>
  <c r="F949" i="2"/>
  <c r="D950" i="2"/>
  <c r="E950" i="2" s="1"/>
  <c r="F950" i="2"/>
  <c r="D951" i="2"/>
  <c r="E951" i="2" s="1"/>
  <c r="F951" i="2"/>
  <c r="D952" i="2"/>
  <c r="E952" i="2" s="1"/>
  <c r="F952" i="2"/>
  <c r="D953" i="2"/>
  <c r="E953" i="2" s="1"/>
  <c r="F953" i="2"/>
  <c r="D954" i="2"/>
  <c r="E954" i="2" s="1"/>
  <c r="F954" i="2"/>
  <c r="D955" i="2"/>
  <c r="E955" i="2" s="1"/>
  <c r="F955" i="2"/>
  <c r="D956" i="2"/>
  <c r="E956" i="2" s="1"/>
  <c r="F956" i="2"/>
  <c r="D957" i="2"/>
  <c r="E957" i="2" s="1"/>
  <c r="F957" i="2"/>
  <c r="D958" i="2"/>
  <c r="E958" i="2" s="1"/>
  <c r="F958" i="2"/>
  <c r="D959" i="2"/>
  <c r="E959" i="2" s="1"/>
  <c r="F959" i="2"/>
  <c r="D960" i="2"/>
  <c r="E960" i="2" s="1"/>
  <c r="F960" i="2"/>
  <c r="D961" i="2"/>
  <c r="E961" i="2" s="1"/>
  <c r="F961" i="2"/>
  <c r="D962" i="2"/>
  <c r="E962" i="2" s="1"/>
  <c r="F962" i="2"/>
  <c r="D963" i="2"/>
  <c r="E963" i="2" s="1"/>
  <c r="F963" i="2"/>
  <c r="D964" i="2"/>
  <c r="E964" i="2" s="1"/>
  <c r="F964" i="2"/>
  <c r="D965" i="2"/>
  <c r="E965" i="2" s="1"/>
  <c r="F965" i="2"/>
  <c r="D966" i="2"/>
  <c r="E966" i="2" s="1"/>
  <c r="F966" i="2"/>
  <c r="D967" i="2"/>
  <c r="E967" i="2" s="1"/>
  <c r="F967" i="2"/>
  <c r="D968" i="2"/>
  <c r="E968" i="2" s="1"/>
  <c r="F968" i="2"/>
  <c r="D969" i="2"/>
  <c r="E969" i="2" s="1"/>
  <c r="F969" i="2"/>
  <c r="D970" i="2"/>
  <c r="E970" i="2" s="1"/>
  <c r="F970" i="2"/>
  <c r="D971" i="2"/>
  <c r="E971" i="2" s="1"/>
  <c r="F971" i="2"/>
  <c r="D972" i="2"/>
  <c r="E972" i="2" s="1"/>
  <c r="F972" i="2"/>
  <c r="D973" i="2"/>
  <c r="E973" i="2" s="1"/>
  <c r="F973" i="2"/>
  <c r="D974" i="2"/>
  <c r="E974" i="2" s="1"/>
  <c r="F974" i="2"/>
  <c r="D975" i="2"/>
  <c r="E975" i="2" s="1"/>
  <c r="F975" i="2"/>
  <c r="D976" i="2"/>
  <c r="E976" i="2" s="1"/>
  <c r="F976" i="2"/>
  <c r="D977" i="2"/>
  <c r="E977" i="2" s="1"/>
  <c r="F977" i="2"/>
  <c r="D978" i="2"/>
  <c r="E978" i="2" s="1"/>
  <c r="F978" i="2"/>
  <c r="D979" i="2"/>
  <c r="E979" i="2" s="1"/>
  <c r="F979" i="2"/>
  <c r="D980" i="2"/>
  <c r="E980" i="2" s="1"/>
  <c r="F980" i="2"/>
  <c r="D981" i="2"/>
  <c r="E981" i="2" s="1"/>
  <c r="F981" i="2"/>
  <c r="D982" i="2"/>
  <c r="E982" i="2" s="1"/>
  <c r="F982" i="2"/>
  <c r="D983" i="2"/>
  <c r="E983" i="2" s="1"/>
  <c r="F983" i="2"/>
  <c r="D984" i="2"/>
  <c r="E984" i="2" s="1"/>
  <c r="F984" i="2"/>
  <c r="D985" i="2"/>
  <c r="E985" i="2" s="1"/>
  <c r="F985" i="2"/>
  <c r="D986" i="2"/>
  <c r="E986" i="2" s="1"/>
  <c r="F986" i="2"/>
  <c r="D987" i="2"/>
  <c r="E987" i="2" s="1"/>
  <c r="F987" i="2"/>
  <c r="D988" i="2"/>
  <c r="E988" i="2" s="1"/>
  <c r="F988" i="2"/>
  <c r="D989" i="2"/>
  <c r="E989" i="2" s="1"/>
  <c r="F989" i="2"/>
  <c r="D990" i="2"/>
  <c r="E990" i="2" s="1"/>
  <c r="F990" i="2"/>
  <c r="D991" i="2"/>
  <c r="E991" i="2" s="1"/>
  <c r="F991" i="2"/>
  <c r="D992" i="2"/>
  <c r="E992" i="2" s="1"/>
  <c r="F992" i="2"/>
  <c r="D993" i="2"/>
  <c r="E993" i="2" s="1"/>
  <c r="F993" i="2"/>
  <c r="D994" i="2"/>
  <c r="E994" i="2" s="1"/>
  <c r="F994" i="2"/>
  <c r="D995" i="2"/>
  <c r="E995" i="2" s="1"/>
  <c r="F995" i="2"/>
  <c r="D996" i="2"/>
  <c r="E996" i="2" s="1"/>
  <c r="F996" i="2"/>
  <c r="D997" i="2"/>
  <c r="E997" i="2" s="1"/>
  <c r="F997" i="2"/>
  <c r="D998" i="2"/>
  <c r="E998" i="2" s="1"/>
  <c r="F998" i="2"/>
  <c r="D999" i="2"/>
  <c r="E999" i="2" s="1"/>
  <c r="F999" i="2"/>
  <c r="D1000" i="2"/>
  <c r="E1000" i="2" s="1"/>
  <c r="F1000" i="2"/>
  <c r="D1001" i="2"/>
  <c r="E1001" i="2" s="1"/>
  <c r="F1001" i="2"/>
  <c r="D1002" i="2"/>
  <c r="E1002" i="2" s="1"/>
  <c r="F1002" i="2"/>
  <c r="D1003" i="2"/>
  <c r="E1003" i="2" s="1"/>
  <c r="F1003" i="2"/>
  <c r="D1004" i="2"/>
  <c r="E1004" i="2" s="1"/>
  <c r="F1004" i="2"/>
  <c r="D1005" i="2"/>
  <c r="E1005" i="2" s="1"/>
  <c r="F1005" i="2"/>
  <c r="D1006" i="2"/>
  <c r="E1006" i="2" s="1"/>
  <c r="F1006" i="2"/>
  <c r="D1007" i="2"/>
  <c r="E1007" i="2" s="1"/>
  <c r="F1007" i="2"/>
  <c r="D1008" i="2"/>
  <c r="E1008" i="2" s="1"/>
  <c r="F1008" i="2"/>
  <c r="D1009" i="2"/>
  <c r="E1009" i="2" s="1"/>
  <c r="F1009" i="2"/>
  <c r="D1010" i="2"/>
  <c r="E1010" i="2" s="1"/>
  <c r="F1010" i="2"/>
  <c r="D1011" i="2"/>
  <c r="E1011" i="2" s="1"/>
  <c r="F1011" i="2"/>
  <c r="D1012" i="2"/>
  <c r="E1012" i="2" s="1"/>
  <c r="F1012" i="2"/>
  <c r="D1013" i="2"/>
  <c r="E1013" i="2" s="1"/>
  <c r="F1013" i="2"/>
  <c r="D1014" i="2"/>
  <c r="E1014" i="2" s="1"/>
  <c r="F1014" i="2"/>
  <c r="D1015" i="2"/>
  <c r="E1015" i="2" s="1"/>
  <c r="F1015" i="2"/>
  <c r="D1016" i="2"/>
  <c r="E1016" i="2" s="1"/>
  <c r="F1016" i="2"/>
  <c r="D1017" i="2"/>
  <c r="E1017" i="2" s="1"/>
  <c r="F1017" i="2"/>
  <c r="D1018" i="2"/>
  <c r="E1018" i="2" s="1"/>
  <c r="F1018" i="2"/>
  <c r="D1019" i="2"/>
  <c r="E1019" i="2" s="1"/>
  <c r="F1019" i="2"/>
  <c r="D1020" i="2"/>
  <c r="E1020" i="2" s="1"/>
  <c r="F1020" i="2"/>
  <c r="D1021" i="2"/>
  <c r="E1021" i="2" s="1"/>
  <c r="F1021" i="2"/>
  <c r="D1022" i="2"/>
  <c r="E1022" i="2" s="1"/>
  <c r="F1022" i="2"/>
  <c r="D1023" i="2"/>
  <c r="E1023" i="2" s="1"/>
  <c r="F1023" i="2"/>
  <c r="D1024" i="2"/>
  <c r="E1024" i="2" s="1"/>
  <c r="F1024" i="2"/>
  <c r="D1025" i="2"/>
  <c r="E1025" i="2" s="1"/>
  <c r="F1025" i="2"/>
  <c r="D1026" i="2"/>
  <c r="E1026" i="2" s="1"/>
  <c r="F1026" i="2"/>
  <c r="D1027" i="2"/>
  <c r="E1027" i="2" s="1"/>
  <c r="F1027" i="2"/>
  <c r="D1028" i="2"/>
  <c r="E1028" i="2" s="1"/>
  <c r="F1028" i="2"/>
  <c r="D1029" i="2"/>
  <c r="E1029" i="2" s="1"/>
  <c r="F1029" i="2"/>
  <c r="D1030" i="2"/>
  <c r="E1030" i="2" s="1"/>
  <c r="F1030" i="2"/>
  <c r="D1031" i="2"/>
  <c r="E1031" i="2" s="1"/>
  <c r="F1031" i="2"/>
  <c r="D1032" i="2"/>
  <c r="E1032" i="2" s="1"/>
  <c r="F1032" i="2"/>
  <c r="D1033" i="2"/>
  <c r="E1033" i="2" s="1"/>
  <c r="F1033" i="2"/>
  <c r="D1034" i="2"/>
  <c r="E1034" i="2" s="1"/>
  <c r="F1034" i="2"/>
  <c r="D1035" i="2"/>
  <c r="E1035" i="2" s="1"/>
  <c r="F1035" i="2"/>
  <c r="D1036" i="2"/>
  <c r="E1036" i="2" s="1"/>
  <c r="F1036" i="2"/>
  <c r="D1037" i="2"/>
  <c r="E1037" i="2" s="1"/>
  <c r="F1037" i="2"/>
  <c r="D1038" i="2"/>
  <c r="E1038" i="2" s="1"/>
  <c r="F1038" i="2"/>
  <c r="D1039" i="2"/>
  <c r="E1039" i="2" s="1"/>
  <c r="F1039" i="2"/>
  <c r="D1040" i="2"/>
  <c r="E1040" i="2" s="1"/>
  <c r="F1040" i="2"/>
  <c r="D1041" i="2"/>
  <c r="E1041" i="2" s="1"/>
  <c r="F1041" i="2"/>
  <c r="D1042" i="2"/>
  <c r="E1042" i="2" s="1"/>
  <c r="F1042" i="2"/>
  <c r="D1043" i="2"/>
  <c r="E1043" i="2" s="1"/>
  <c r="F1043" i="2"/>
  <c r="D1044" i="2"/>
  <c r="E1044" i="2" s="1"/>
  <c r="F1044" i="2"/>
  <c r="D1045" i="2"/>
  <c r="E1045" i="2" s="1"/>
  <c r="F1045" i="2"/>
  <c r="D1046" i="2"/>
  <c r="E1046" i="2" s="1"/>
  <c r="F1046" i="2"/>
  <c r="D1047" i="2"/>
  <c r="E1047" i="2" s="1"/>
  <c r="F1047" i="2"/>
  <c r="D1048" i="2"/>
  <c r="E1048" i="2" s="1"/>
  <c r="F1048" i="2"/>
  <c r="D1049" i="2"/>
  <c r="E1049" i="2" s="1"/>
  <c r="F1049" i="2"/>
  <c r="D1050" i="2"/>
  <c r="E1050" i="2" s="1"/>
  <c r="F1050" i="2"/>
  <c r="D1051" i="2"/>
  <c r="E1051" i="2" s="1"/>
  <c r="F1051" i="2"/>
  <c r="D1052" i="2"/>
  <c r="E1052" i="2" s="1"/>
  <c r="F1052" i="2"/>
  <c r="D1053" i="2"/>
  <c r="E1053" i="2" s="1"/>
  <c r="F1053" i="2"/>
  <c r="D1054" i="2"/>
  <c r="E1054" i="2" s="1"/>
  <c r="F1054" i="2"/>
  <c r="D1055" i="2"/>
  <c r="E1055" i="2" s="1"/>
  <c r="F1055" i="2"/>
  <c r="D1056" i="2"/>
  <c r="E1056" i="2" s="1"/>
  <c r="F1056" i="2"/>
  <c r="D1057" i="2"/>
  <c r="E1057" i="2" s="1"/>
  <c r="F1057" i="2"/>
  <c r="D1058" i="2"/>
  <c r="E1058" i="2" s="1"/>
  <c r="F1058" i="2"/>
  <c r="D1059" i="2"/>
  <c r="E1059" i="2" s="1"/>
  <c r="F1059" i="2"/>
  <c r="D1060" i="2"/>
  <c r="E1060" i="2" s="1"/>
  <c r="F1060" i="2"/>
  <c r="D1061" i="2"/>
  <c r="E1061" i="2" s="1"/>
  <c r="F1061" i="2"/>
  <c r="D1062" i="2"/>
  <c r="E1062" i="2" s="1"/>
  <c r="F1062" i="2"/>
  <c r="D1063" i="2"/>
  <c r="E1063" i="2" s="1"/>
  <c r="F1063" i="2"/>
  <c r="D1064" i="2"/>
  <c r="E1064" i="2" s="1"/>
  <c r="F1064" i="2"/>
  <c r="D1065" i="2"/>
  <c r="E1065" i="2" s="1"/>
  <c r="F1065" i="2"/>
  <c r="D1066" i="2"/>
  <c r="E1066" i="2" s="1"/>
  <c r="F1066" i="2"/>
  <c r="D1067" i="2"/>
  <c r="E1067" i="2" s="1"/>
  <c r="F1067" i="2"/>
  <c r="D1068" i="2"/>
  <c r="E1068" i="2" s="1"/>
  <c r="F1068" i="2"/>
  <c r="D1069" i="2"/>
  <c r="E1069" i="2" s="1"/>
  <c r="F1069" i="2"/>
  <c r="D1070" i="2"/>
  <c r="E1070" i="2" s="1"/>
  <c r="F1070" i="2"/>
  <c r="D1071" i="2"/>
  <c r="E1071" i="2" s="1"/>
  <c r="F1071" i="2"/>
  <c r="D1072" i="2"/>
  <c r="E1072" i="2" s="1"/>
  <c r="F1072" i="2"/>
  <c r="D1073" i="2"/>
  <c r="E1073" i="2" s="1"/>
  <c r="F1073" i="2"/>
  <c r="D1074" i="2"/>
  <c r="E1074" i="2" s="1"/>
  <c r="F1074" i="2"/>
  <c r="D1075" i="2"/>
  <c r="E1075" i="2" s="1"/>
  <c r="F1075" i="2"/>
  <c r="D1076" i="2"/>
  <c r="E1076" i="2" s="1"/>
  <c r="F1076" i="2"/>
  <c r="D1077" i="2"/>
  <c r="E1077" i="2" s="1"/>
  <c r="F1077" i="2"/>
  <c r="D1078" i="2"/>
  <c r="E1078" i="2" s="1"/>
  <c r="F1078" i="2"/>
  <c r="D1079" i="2"/>
  <c r="E1079" i="2" s="1"/>
  <c r="F1079" i="2"/>
  <c r="D1080" i="2"/>
  <c r="E1080" i="2" s="1"/>
  <c r="F1080" i="2"/>
  <c r="D1081" i="2"/>
  <c r="E1081" i="2" s="1"/>
  <c r="F1081" i="2"/>
  <c r="D1082" i="2"/>
  <c r="E1082" i="2" s="1"/>
  <c r="F1082" i="2"/>
  <c r="D1083" i="2"/>
  <c r="E1083" i="2" s="1"/>
  <c r="F1083" i="2"/>
  <c r="D1084" i="2"/>
  <c r="E1084" i="2" s="1"/>
  <c r="F1084" i="2"/>
  <c r="D1085" i="2"/>
  <c r="E1085" i="2" s="1"/>
  <c r="F1085" i="2"/>
  <c r="D1086" i="2"/>
  <c r="E1086" i="2" s="1"/>
  <c r="F1086" i="2"/>
  <c r="D1087" i="2"/>
  <c r="E1087" i="2" s="1"/>
  <c r="F1087" i="2"/>
  <c r="D1088" i="2"/>
  <c r="E1088" i="2" s="1"/>
  <c r="F1088" i="2"/>
  <c r="D1089" i="2"/>
  <c r="E1089" i="2" s="1"/>
  <c r="F1089" i="2"/>
  <c r="D1090" i="2"/>
  <c r="E1090" i="2" s="1"/>
  <c r="F1090" i="2"/>
  <c r="D1091" i="2"/>
  <c r="E1091" i="2" s="1"/>
  <c r="F1091" i="2"/>
  <c r="D1092" i="2"/>
  <c r="E1092" i="2" s="1"/>
  <c r="F1092" i="2"/>
  <c r="D1093" i="2"/>
  <c r="E1093" i="2" s="1"/>
  <c r="F1093" i="2"/>
  <c r="D1094" i="2"/>
  <c r="E1094" i="2" s="1"/>
  <c r="F1094" i="2"/>
  <c r="D1095" i="2"/>
  <c r="E1095" i="2" s="1"/>
  <c r="F1095" i="2"/>
  <c r="D1096" i="2"/>
  <c r="E1096" i="2" s="1"/>
  <c r="F1096" i="2"/>
  <c r="D1097" i="2"/>
  <c r="E1097" i="2" s="1"/>
  <c r="F1097" i="2"/>
  <c r="D1098" i="2"/>
  <c r="E1098" i="2" s="1"/>
  <c r="F1098" i="2"/>
  <c r="D1099" i="2"/>
  <c r="E1099" i="2" s="1"/>
  <c r="F1099" i="2"/>
  <c r="D1100" i="2"/>
  <c r="E1100" i="2" s="1"/>
  <c r="F1100" i="2"/>
  <c r="D1101" i="2"/>
  <c r="E1101" i="2" s="1"/>
  <c r="F1101" i="2"/>
  <c r="D1102" i="2"/>
  <c r="E1102" i="2" s="1"/>
  <c r="F1102" i="2"/>
  <c r="D1103" i="2"/>
  <c r="E1103" i="2" s="1"/>
  <c r="F1103" i="2"/>
  <c r="D1104" i="2"/>
  <c r="E1104" i="2" s="1"/>
  <c r="F1104" i="2"/>
  <c r="D1105" i="2"/>
  <c r="E1105" i="2" s="1"/>
  <c r="F1105" i="2"/>
  <c r="D1106" i="2"/>
  <c r="E1106" i="2" s="1"/>
  <c r="F1106" i="2"/>
  <c r="D1107" i="2"/>
  <c r="E1107" i="2" s="1"/>
  <c r="F1107" i="2"/>
  <c r="D1108" i="2"/>
  <c r="E1108" i="2" s="1"/>
  <c r="F1108" i="2"/>
  <c r="D1109" i="2"/>
  <c r="E1109" i="2" s="1"/>
  <c r="F1109" i="2"/>
  <c r="D1110" i="2"/>
  <c r="E1110" i="2" s="1"/>
  <c r="F1110" i="2"/>
  <c r="D1111" i="2"/>
  <c r="E1111" i="2" s="1"/>
  <c r="F1111" i="2"/>
  <c r="D1112" i="2"/>
  <c r="E1112" i="2" s="1"/>
  <c r="F1112" i="2"/>
  <c r="D1113" i="2"/>
  <c r="E1113" i="2" s="1"/>
  <c r="F1113" i="2"/>
  <c r="D1114" i="2"/>
  <c r="E1114" i="2" s="1"/>
  <c r="F1114" i="2"/>
  <c r="D1115" i="2"/>
  <c r="E1115" i="2" s="1"/>
  <c r="F1115" i="2"/>
  <c r="D1116" i="2"/>
  <c r="E1116" i="2" s="1"/>
  <c r="F1116" i="2"/>
  <c r="D1117" i="2"/>
  <c r="E1117" i="2" s="1"/>
  <c r="F1117" i="2"/>
  <c r="D1118" i="2"/>
  <c r="E1118" i="2" s="1"/>
  <c r="F1118" i="2"/>
  <c r="D1119" i="2"/>
  <c r="E1119" i="2" s="1"/>
  <c r="F1119" i="2"/>
  <c r="D1120" i="2"/>
  <c r="E1120" i="2" s="1"/>
  <c r="F1120" i="2"/>
  <c r="D1121" i="2"/>
  <c r="E1121" i="2" s="1"/>
  <c r="F1121" i="2"/>
  <c r="D1122" i="2"/>
  <c r="E1122" i="2" s="1"/>
  <c r="F1122" i="2"/>
  <c r="D1123" i="2"/>
  <c r="E1123" i="2" s="1"/>
  <c r="F1123" i="2"/>
  <c r="D1124" i="2"/>
  <c r="E1124" i="2" s="1"/>
  <c r="F1124" i="2"/>
  <c r="D1125" i="2"/>
  <c r="E1125" i="2" s="1"/>
  <c r="F1125" i="2"/>
  <c r="D1126" i="2"/>
  <c r="E1126" i="2" s="1"/>
  <c r="F1126" i="2"/>
  <c r="D1127" i="2"/>
  <c r="E1127" i="2" s="1"/>
  <c r="F1127" i="2"/>
  <c r="D1128" i="2"/>
  <c r="E1128" i="2" s="1"/>
  <c r="F1128" i="2"/>
  <c r="D1129" i="2"/>
  <c r="E1129" i="2" s="1"/>
  <c r="F1129" i="2"/>
  <c r="D1130" i="2"/>
  <c r="E1130" i="2" s="1"/>
  <c r="F1130" i="2"/>
  <c r="D1131" i="2"/>
  <c r="E1131" i="2" s="1"/>
  <c r="F1131" i="2"/>
  <c r="D1132" i="2"/>
  <c r="E1132" i="2" s="1"/>
  <c r="F1132" i="2"/>
  <c r="D1133" i="2"/>
  <c r="E1133" i="2" s="1"/>
  <c r="F1133" i="2"/>
  <c r="D1134" i="2"/>
  <c r="E1134" i="2" s="1"/>
  <c r="F1134" i="2"/>
  <c r="D1135" i="2"/>
  <c r="E1135" i="2" s="1"/>
  <c r="F1135" i="2"/>
  <c r="D1136" i="2"/>
  <c r="E1136" i="2" s="1"/>
  <c r="F1136" i="2"/>
  <c r="D1137" i="2"/>
  <c r="E1137" i="2" s="1"/>
  <c r="F1137" i="2"/>
  <c r="D1138" i="2"/>
  <c r="E1138" i="2" s="1"/>
  <c r="F1138" i="2"/>
  <c r="D1139" i="2"/>
  <c r="E1139" i="2" s="1"/>
  <c r="F1139" i="2"/>
  <c r="D1140" i="2"/>
  <c r="E1140" i="2" s="1"/>
  <c r="F1140" i="2"/>
  <c r="D1141" i="2"/>
  <c r="E1141" i="2" s="1"/>
  <c r="F1141" i="2"/>
  <c r="D1142" i="2"/>
  <c r="E1142" i="2" s="1"/>
  <c r="F1142" i="2"/>
  <c r="D1143" i="2"/>
  <c r="E1143" i="2" s="1"/>
  <c r="F1143" i="2"/>
  <c r="D1144" i="2"/>
  <c r="E1144" i="2" s="1"/>
  <c r="F1144" i="2"/>
  <c r="D1145" i="2"/>
  <c r="E1145" i="2" s="1"/>
  <c r="F1145" i="2"/>
  <c r="D1146" i="2"/>
  <c r="E1146" i="2" s="1"/>
  <c r="F1146" i="2"/>
  <c r="D1147" i="2"/>
  <c r="E1147" i="2" s="1"/>
  <c r="F1147" i="2"/>
  <c r="D1148" i="2"/>
  <c r="E1148" i="2" s="1"/>
  <c r="F1148" i="2"/>
  <c r="D1149" i="2"/>
  <c r="E1149" i="2" s="1"/>
  <c r="F1149" i="2"/>
  <c r="D1150" i="2"/>
  <c r="E1150" i="2" s="1"/>
  <c r="F1150" i="2"/>
  <c r="D1151" i="2"/>
  <c r="E1151" i="2" s="1"/>
  <c r="F1151" i="2"/>
  <c r="D1152" i="2"/>
  <c r="E1152" i="2" s="1"/>
  <c r="F1152" i="2"/>
  <c r="D1153" i="2"/>
  <c r="E1153" i="2" s="1"/>
  <c r="F1153" i="2"/>
  <c r="D1154" i="2"/>
  <c r="E1154" i="2" s="1"/>
  <c r="F1154" i="2"/>
  <c r="D1155" i="2"/>
  <c r="E1155" i="2" s="1"/>
  <c r="F1155" i="2"/>
  <c r="D1156" i="2"/>
  <c r="E1156" i="2" s="1"/>
  <c r="F1156" i="2"/>
  <c r="D1157" i="2"/>
  <c r="E1157" i="2" s="1"/>
  <c r="F1157" i="2"/>
  <c r="D1158" i="2"/>
  <c r="E1158" i="2" s="1"/>
  <c r="F1158" i="2"/>
  <c r="D1159" i="2"/>
  <c r="E1159" i="2" s="1"/>
  <c r="F1159" i="2"/>
  <c r="D1160" i="2"/>
  <c r="E1160" i="2" s="1"/>
  <c r="F1160" i="2"/>
  <c r="D1161" i="2"/>
  <c r="E1161" i="2" s="1"/>
  <c r="F1161" i="2"/>
  <c r="D1162" i="2"/>
  <c r="E1162" i="2" s="1"/>
  <c r="F1162" i="2"/>
  <c r="D1163" i="2"/>
  <c r="E1163" i="2" s="1"/>
  <c r="F1163" i="2"/>
  <c r="D1164" i="2"/>
  <c r="E1164" i="2" s="1"/>
  <c r="F1164" i="2"/>
  <c r="D1165" i="2"/>
  <c r="E1165" i="2" s="1"/>
  <c r="F1165" i="2"/>
  <c r="D1166" i="2"/>
  <c r="E1166" i="2" s="1"/>
  <c r="F1166" i="2"/>
  <c r="D1167" i="2"/>
  <c r="E1167" i="2" s="1"/>
  <c r="F1167" i="2"/>
  <c r="D1168" i="2"/>
  <c r="E1168" i="2" s="1"/>
  <c r="F1168" i="2"/>
  <c r="D1169" i="2"/>
  <c r="E1169" i="2" s="1"/>
  <c r="F1169" i="2"/>
  <c r="D1170" i="2"/>
  <c r="E1170" i="2" s="1"/>
  <c r="F1170" i="2"/>
  <c r="D1171" i="2"/>
  <c r="E1171" i="2" s="1"/>
  <c r="F1171" i="2"/>
  <c r="D1172" i="2"/>
  <c r="E1172" i="2" s="1"/>
  <c r="F1172" i="2"/>
  <c r="D1173" i="2"/>
  <c r="E1173" i="2" s="1"/>
  <c r="F1173" i="2"/>
  <c r="D1174" i="2"/>
  <c r="E1174" i="2" s="1"/>
  <c r="F1174" i="2"/>
  <c r="D1175" i="2"/>
  <c r="E1175" i="2" s="1"/>
  <c r="F1175" i="2"/>
  <c r="D1176" i="2"/>
  <c r="E1176" i="2" s="1"/>
  <c r="F1176" i="2"/>
  <c r="D1177" i="2"/>
  <c r="E1177" i="2" s="1"/>
  <c r="F1177" i="2"/>
  <c r="D1178" i="2"/>
  <c r="E1178" i="2" s="1"/>
  <c r="F1178" i="2"/>
  <c r="D1179" i="2"/>
  <c r="E1179" i="2" s="1"/>
  <c r="F1179" i="2"/>
  <c r="D1180" i="2"/>
  <c r="E1180" i="2" s="1"/>
  <c r="F1180" i="2"/>
  <c r="D1181" i="2"/>
  <c r="E1181" i="2" s="1"/>
  <c r="F1181" i="2"/>
  <c r="D1182" i="2"/>
  <c r="E1182" i="2" s="1"/>
  <c r="F1182" i="2"/>
  <c r="D1183" i="2"/>
  <c r="E1183" i="2" s="1"/>
  <c r="F1183" i="2"/>
  <c r="D1184" i="2"/>
  <c r="E1184" i="2" s="1"/>
  <c r="F1184" i="2"/>
  <c r="D1185" i="2"/>
  <c r="E1185" i="2" s="1"/>
  <c r="F1185" i="2"/>
  <c r="D1186" i="2"/>
  <c r="E1186" i="2" s="1"/>
  <c r="F1186" i="2"/>
  <c r="D1187" i="2"/>
  <c r="E1187" i="2" s="1"/>
  <c r="F1187" i="2"/>
  <c r="D1188" i="2"/>
  <c r="E1188" i="2" s="1"/>
  <c r="F1188" i="2"/>
  <c r="D1189" i="2"/>
  <c r="E1189" i="2" s="1"/>
  <c r="F1189" i="2"/>
  <c r="D1190" i="2"/>
  <c r="E1190" i="2" s="1"/>
  <c r="F1190" i="2"/>
  <c r="D1191" i="2"/>
  <c r="E1191" i="2" s="1"/>
  <c r="F1191" i="2"/>
  <c r="D1192" i="2"/>
  <c r="E1192" i="2" s="1"/>
  <c r="F1192" i="2"/>
  <c r="D1193" i="2"/>
  <c r="E1193" i="2" s="1"/>
  <c r="F1193" i="2"/>
  <c r="D1194" i="2"/>
  <c r="E1194" i="2" s="1"/>
  <c r="F1194" i="2"/>
  <c r="D1195" i="2"/>
  <c r="E1195" i="2" s="1"/>
  <c r="F1195" i="2"/>
  <c r="D1196" i="2"/>
  <c r="E1196" i="2" s="1"/>
  <c r="F1196" i="2"/>
  <c r="D1197" i="2"/>
  <c r="E1197" i="2" s="1"/>
  <c r="F1197" i="2"/>
  <c r="D1198" i="2"/>
  <c r="E1198" i="2" s="1"/>
  <c r="F1198" i="2"/>
  <c r="D1199" i="2"/>
  <c r="E1199" i="2" s="1"/>
  <c r="F1199" i="2"/>
  <c r="D1200" i="2"/>
  <c r="E1200" i="2" s="1"/>
  <c r="F1200" i="2"/>
  <c r="D1201" i="2"/>
  <c r="E1201" i="2" s="1"/>
  <c r="F1201" i="2"/>
  <c r="D1202" i="2"/>
  <c r="E1202" i="2" s="1"/>
  <c r="F1202" i="2"/>
  <c r="D1203" i="2"/>
  <c r="E1203" i="2" s="1"/>
  <c r="F1203" i="2"/>
  <c r="D1204" i="2"/>
  <c r="E1204" i="2" s="1"/>
  <c r="F1204" i="2"/>
  <c r="D1205" i="2"/>
  <c r="E1205" i="2" s="1"/>
  <c r="F1205" i="2"/>
  <c r="D1206" i="2"/>
  <c r="E1206" i="2" s="1"/>
  <c r="F1206" i="2"/>
  <c r="D1207" i="2"/>
  <c r="E1207" i="2" s="1"/>
  <c r="F1207" i="2"/>
  <c r="D1208" i="2"/>
  <c r="E1208" i="2" s="1"/>
  <c r="F1208" i="2"/>
  <c r="D1209" i="2"/>
  <c r="E1209" i="2" s="1"/>
  <c r="F1209" i="2"/>
  <c r="D1210" i="2"/>
  <c r="E1210" i="2" s="1"/>
  <c r="F1210" i="2"/>
  <c r="D1211" i="2"/>
  <c r="E1211" i="2" s="1"/>
  <c r="F1211" i="2"/>
  <c r="D1212" i="2"/>
  <c r="E1212" i="2" s="1"/>
  <c r="F1212" i="2"/>
  <c r="D1213" i="2"/>
  <c r="E1213" i="2" s="1"/>
  <c r="F1213" i="2"/>
  <c r="D1214" i="2"/>
  <c r="E1214" i="2" s="1"/>
  <c r="F1214" i="2"/>
  <c r="D1215" i="2"/>
  <c r="E1215" i="2" s="1"/>
  <c r="F1215" i="2"/>
  <c r="D1216" i="2"/>
  <c r="E1216" i="2" s="1"/>
  <c r="F1216" i="2"/>
  <c r="D1217" i="2"/>
  <c r="E1217" i="2" s="1"/>
  <c r="F1217" i="2"/>
  <c r="D1218" i="2"/>
  <c r="E1218" i="2" s="1"/>
  <c r="F1218" i="2"/>
  <c r="D1219" i="2"/>
  <c r="E1219" i="2" s="1"/>
  <c r="F1219" i="2"/>
  <c r="D1220" i="2"/>
  <c r="E1220" i="2" s="1"/>
  <c r="F1220" i="2"/>
  <c r="D1221" i="2"/>
  <c r="E1221" i="2" s="1"/>
  <c r="F1221" i="2"/>
  <c r="D1222" i="2"/>
  <c r="E1222" i="2" s="1"/>
  <c r="F1222" i="2"/>
  <c r="D1223" i="2"/>
  <c r="E1223" i="2" s="1"/>
  <c r="F1223" i="2"/>
  <c r="D1224" i="2"/>
  <c r="E1224" i="2" s="1"/>
  <c r="F1224" i="2"/>
  <c r="D1225" i="2"/>
  <c r="E1225" i="2" s="1"/>
  <c r="F1225" i="2"/>
  <c r="D1226" i="2"/>
  <c r="E1226" i="2" s="1"/>
  <c r="F1226" i="2"/>
  <c r="D1227" i="2"/>
  <c r="E1227" i="2" s="1"/>
  <c r="F1227" i="2"/>
  <c r="D1228" i="2"/>
  <c r="E1228" i="2" s="1"/>
  <c r="F1228" i="2"/>
  <c r="D1229" i="2"/>
  <c r="E1229" i="2" s="1"/>
  <c r="F1229" i="2"/>
  <c r="D1230" i="2"/>
  <c r="E1230" i="2" s="1"/>
  <c r="F1230" i="2"/>
  <c r="D1231" i="2"/>
  <c r="E1231" i="2" s="1"/>
  <c r="F1231" i="2"/>
  <c r="D1232" i="2"/>
  <c r="E1232" i="2" s="1"/>
  <c r="F1232" i="2"/>
  <c r="D1233" i="2"/>
  <c r="E1233" i="2" s="1"/>
  <c r="F1233" i="2"/>
  <c r="D1234" i="2"/>
  <c r="E1234" i="2" s="1"/>
  <c r="F1234" i="2"/>
  <c r="D1235" i="2"/>
  <c r="E1235" i="2" s="1"/>
  <c r="F1235" i="2"/>
  <c r="D1236" i="2"/>
  <c r="E1236" i="2" s="1"/>
  <c r="F1236" i="2"/>
  <c r="D1237" i="2"/>
  <c r="E1237" i="2" s="1"/>
  <c r="F1237" i="2"/>
  <c r="D1238" i="2"/>
  <c r="E1238" i="2" s="1"/>
  <c r="F1238" i="2"/>
  <c r="D1239" i="2"/>
  <c r="E1239" i="2" s="1"/>
  <c r="F1239" i="2"/>
  <c r="D1240" i="2"/>
  <c r="E1240" i="2" s="1"/>
  <c r="F1240" i="2"/>
  <c r="D1241" i="2"/>
  <c r="E1241" i="2" s="1"/>
  <c r="F1241" i="2"/>
  <c r="D1242" i="2"/>
  <c r="E1242" i="2" s="1"/>
  <c r="F1242" i="2"/>
  <c r="D1243" i="2"/>
  <c r="E1243" i="2" s="1"/>
  <c r="F1243" i="2"/>
  <c r="D1244" i="2"/>
  <c r="E1244" i="2" s="1"/>
  <c r="F1244" i="2"/>
  <c r="D1245" i="2"/>
  <c r="E1245" i="2" s="1"/>
  <c r="F1245" i="2"/>
  <c r="D1246" i="2"/>
  <c r="E1246" i="2" s="1"/>
  <c r="F1246" i="2"/>
  <c r="D1247" i="2"/>
  <c r="E1247" i="2" s="1"/>
  <c r="F1247" i="2"/>
  <c r="D1248" i="2"/>
  <c r="E1248" i="2" s="1"/>
  <c r="F1248" i="2"/>
  <c r="D1249" i="2"/>
  <c r="E1249" i="2" s="1"/>
  <c r="F1249" i="2"/>
  <c r="D1250" i="2"/>
  <c r="E1250" i="2" s="1"/>
  <c r="F1250" i="2"/>
  <c r="D1251" i="2"/>
  <c r="E1251" i="2" s="1"/>
  <c r="F1251" i="2"/>
  <c r="D1252" i="2"/>
  <c r="E1252" i="2" s="1"/>
  <c r="F1252" i="2"/>
  <c r="D1253" i="2"/>
  <c r="E1253" i="2" s="1"/>
  <c r="F1253" i="2"/>
  <c r="D1254" i="2"/>
  <c r="E1254" i="2" s="1"/>
  <c r="F1254" i="2"/>
  <c r="D1255" i="2"/>
  <c r="E1255" i="2" s="1"/>
  <c r="F1255" i="2"/>
  <c r="D1256" i="2"/>
  <c r="E1256" i="2" s="1"/>
  <c r="F1256" i="2"/>
  <c r="D1257" i="2"/>
  <c r="E1257" i="2" s="1"/>
  <c r="F1257" i="2"/>
  <c r="D1258" i="2"/>
  <c r="E1258" i="2" s="1"/>
  <c r="F1258" i="2"/>
  <c r="D1259" i="2"/>
  <c r="E1259" i="2" s="1"/>
  <c r="F1259" i="2"/>
  <c r="D1260" i="2"/>
  <c r="E1260" i="2" s="1"/>
  <c r="F1260" i="2"/>
  <c r="D1261" i="2"/>
  <c r="E1261" i="2" s="1"/>
  <c r="F1261" i="2"/>
  <c r="D1262" i="2"/>
  <c r="E1262" i="2" s="1"/>
  <c r="F1262" i="2"/>
  <c r="D1263" i="2"/>
  <c r="E1263" i="2" s="1"/>
  <c r="F1263" i="2"/>
  <c r="D1264" i="2"/>
  <c r="E1264" i="2" s="1"/>
  <c r="F1264" i="2"/>
  <c r="D1265" i="2"/>
  <c r="E1265" i="2" s="1"/>
  <c r="F1265" i="2"/>
  <c r="D1266" i="2"/>
  <c r="E1266" i="2" s="1"/>
  <c r="F1266" i="2"/>
  <c r="D1267" i="2"/>
  <c r="E1267" i="2" s="1"/>
  <c r="F1267" i="2"/>
  <c r="D1268" i="2"/>
  <c r="E1268" i="2" s="1"/>
  <c r="F1268" i="2"/>
  <c r="D1269" i="2"/>
  <c r="E1269" i="2" s="1"/>
  <c r="F1269" i="2"/>
  <c r="D1270" i="2"/>
  <c r="E1270" i="2" s="1"/>
  <c r="F1270" i="2"/>
  <c r="D1271" i="2"/>
  <c r="E1271" i="2" s="1"/>
  <c r="F1271" i="2"/>
  <c r="D1272" i="2"/>
  <c r="E1272" i="2" s="1"/>
  <c r="F1272" i="2"/>
  <c r="D1273" i="2"/>
  <c r="E1273" i="2" s="1"/>
  <c r="F1273" i="2"/>
  <c r="D1274" i="2"/>
  <c r="E1274" i="2" s="1"/>
  <c r="F1274" i="2"/>
  <c r="D1275" i="2"/>
  <c r="E1275" i="2" s="1"/>
  <c r="F1275" i="2"/>
  <c r="D1276" i="2"/>
  <c r="E1276" i="2" s="1"/>
  <c r="F1276" i="2"/>
  <c r="D1277" i="2"/>
  <c r="E1277" i="2" s="1"/>
  <c r="F1277" i="2"/>
  <c r="D1278" i="2"/>
  <c r="E1278" i="2" s="1"/>
  <c r="F1278" i="2"/>
  <c r="D1279" i="2"/>
  <c r="E1279" i="2" s="1"/>
  <c r="F1279" i="2"/>
  <c r="D1280" i="2"/>
  <c r="E1280" i="2" s="1"/>
  <c r="F1280" i="2"/>
  <c r="D1281" i="2"/>
  <c r="E1281" i="2" s="1"/>
  <c r="F1281" i="2"/>
  <c r="D1282" i="2"/>
  <c r="E1282" i="2" s="1"/>
  <c r="F1282" i="2"/>
  <c r="D1283" i="2"/>
  <c r="E1283" i="2" s="1"/>
  <c r="F1283" i="2"/>
  <c r="D1284" i="2"/>
  <c r="E1284" i="2" s="1"/>
  <c r="F1284" i="2"/>
  <c r="D1285" i="2"/>
  <c r="E1285" i="2" s="1"/>
  <c r="F1285" i="2"/>
  <c r="D1286" i="2"/>
  <c r="E1286" i="2" s="1"/>
  <c r="F1286" i="2"/>
  <c r="D1287" i="2"/>
  <c r="E1287" i="2" s="1"/>
  <c r="F1287" i="2"/>
  <c r="D1288" i="2"/>
  <c r="E1288" i="2" s="1"/>
  <c r="F1288" i="2"/>
  <c r="D1289" i="2"/>
  <c r="E1289" i="2" s="1"/>
  <c r="F1289" i="2"/>
  <c r="D1290" i="2"/>
  <c r="E1290" i="2" s="1"/>
  <c r="F1290" i="2"/>
  <c r="D1291" i="2"/>
  <c r="E1291" i="2" s="1"/>
  <c r="F1291" i="2"/>
  <c r="D1292" i="2"/>
  <c r="E1292" i="2" s="1"/>
  <c r="F1292" i="2"/>
  <c r="D1293" i="2"/>
  <c r="E1293" i="2" s="1"/>
  <c r="F1293" i="2"/>
  <c r="D1294" i="2"/>
  <c r="E1294" i="2" s="1"/>
  <c r="F1294" i="2"/>
  <c r="D1295" i="2"/>
  <c r="E1295" i="2" s="1"/>
  <c r="F1295" i="2"/>
  <c r="D1296" i="2"/>
  <c r="E1296" i="2" s="1"/>
  <c r="F1296" i="2"/>
  <c r="D1297" i="2"/>
  <c r="E1297" i="2" s="1"/>
  <c r="F1297" i="2"/>
  <c r="D1298" i="2"/>
  <c r="E1298" i="2" s="1"/>
  <c r="F1298" i="2"/>
  <c r="D1299" i="2"/>
  <c r="E1299" i="2" s="1"/>
  <c r="F1299" i="2"/>
  <c r="D1300" i="2"/>
  <c r="E1300" i="2" s="1"/>
  <c r="F1300" i="2"/>
  <c r="D1301" i="2"/>
  <c r="E1301" i="2" s="1"/>
  <c r="F1301" i="2"/>
  <c r="D1302" i="2"/>
  <c r="E1302" i="2" s="1"/>
  <c r="F1302" i="2"/>
  <c r="D1303" i="2"/>
  <c r="E1303" i="2" s="1"/>
  <c r="F1303" i="2"/>
  <c r="D1304" i="2"/>
  <c r="E1304" i="2" s="1"/>
  <c r="F1304" i="2"/>
  <c r="D1305" i="2"/>
  <c r="E1305" i="2" s="1"/>
  <c r="F1305" i="2"/>
  <c r="D1306" i="2"/>
  <c r="E1306" i="2" s="1"/>
  <c r="F1306" i="2"/>
  <c r="D1307" i="2"/>
  <c r="E1307" i="2" s="1"/>
  <c r="F1307" i="2"/>
  <c r="D1308" i="2"/>
  <c r="E1308" i="2" s="1"/>
  <c r="F1308" i="2"/>
  <c r="D1309" i="2"/>
  <c r="E1309" i="2" s="1"/>
  <c r="F1309" i="2"/>
  <c r="D1310" i="2"/>
  <c r="E1310" i="2" s="1"/>
  <c r="F1310" i="2"/>
  <c r="D1311" i="2"/>
  <c r="E1311" i="2" s="1"/>
  <c r="F1311" i="2"/>
  <c r="D1312" i="2"/>
  <c r="E1312" i="2" s="1"/>
  <c r="F1312" i="2"/>
  <c r="D1313" i="2"/>
  <c r="E1313" i="2" s="1"/>
  <c r="F1313" i="2"/>
  <c r="D1314" i="2"/>
  <c r="E1314" i="2" s="1"/>
  <c r="F1314" i="2"/>
  <c r="D1315" i="2"/>
  <c r="E1315" i="2" s="1"/>
  <c r="F1315" i="2"/>
  <c r="D1316" i="2"/>
  <c r="E1316" i="2" s="1"/>
  <c r="F1316" i="2"/>
  <c r="D1317" i="2"/>
  <c r="E1317" i="2" s="1"/>
  <c r="F1317" i="2"/>
  <c r="D1318" i="2"/>
  <c r="E1318" i="2" s="1"/>
  <c r="F1318" i="2"/>
  <c r="D1319" i="2"/>
  <c r="E1319" i="2" s="1"/>
  <c r="F1319" i="2"/>
  <c r="D1320" i="2"/>
  <c r="E1320" i="2" s="1"/>
  <c r="F1320" i="2"/>
  <c r="D1321" i="2"/>
  <c r="E1321" i="2" s="1"/>
  <c r="F1321" i="2"/>
  <c r="D1322" i="2"/>
  <c r="E1322" i="2" s="1"/>
  <c r="F1322" i="2"/>
  <c r="D1323" i="2"/>
  <c r="E1323" i="2" s="1"/>
  <c r="F1323" i="2"/>
  <c r="D1324" i="2"/>
  <c r="E1324" i="2" s="1"/>
  <c r="F1324" i="2"/>
  <c r="D1325" i="2"/>
  <c r="E1325" i="2" s="1"/>
  <c r="F1325" i="2"/>
  <c r="D1326" i="2"/>
  <c r="E1326" i="2" s="1"/>
  <c r="F1326" i="2"/>
  <c r="D1327" i="2"/>
  <c r="E1327" i="2" s="1"/>
  <c r="F1327" i="2"/>
  <c r="D1328" i="2"/>
  <c r="E1328" i="2" s="1"/>
  <c r="F1328" i="2"/>
  <c r="D1329" i="2"/>
  <c r="E1329" i="2" s="1"/>
  <c r="F1329" i="2"/>
  <c r="D1330" i="2"/>
  <c r="E1330" i="2" s="1"/>
  <c r="F1330" i="2"/>
  <c r="D1331" i="2"/>
  <c r="E1331" i="2" s="1"/>
  <c r="F1331" i="2"/>
  <c r="D1332" i="2"/>
  <c r="E1332" i="2" s="1"/>
  <c r="F1332" i="2"/>
  <c r="D1333" i="2"/>
  <c r="E1333" i="2" s="1"/>
  <c r="F1333" i="2"/>
  <c r="D1334" i="2"/>
  <c r="E1334" i="2" s="1"/>
  <c r="F1334" i="2"/>
  <c r="D1335" i="2"/>
  <c r="E1335" i="2" s="1"/>
  <c r="F1335" i="2"/>
  <c r="D1336" i="2"/>
  <c r="E1336" i="2" s="1"/>
  <c r="F1336" i="2"/>
  <c r="D1337" i="2"/>
  <c r="E1337" i="2" s="1"/>
  <c r="F1337" i="2"/>
  <c r="D1338" i="2"/>
  <c r="E1338" i="2" s="1"/>
  <c r="F1338" i="2"/>
  <c r="D1339" i="2"/>
  <c r="E1339" i="2" s="1"/>
  <c r="F1339" i="2"/>
  <c r="D1340" i="2"/>
  <c r="E1340" i="2" s="1"/>
  <c r="F1340" i="2"/>
  <c r="D1341" i="2"/>
  <c r="E1341" i="2" s="1"/>
  <c r="F1341" i="2"/>
  <c r="D1342" i="2"/>
  <c r="E1342" i="2" s="1"/>
  <c r="F1342" i="2"/>
  <c r="D1343" i="2"/>
  <c r="E1343" i="2" s="1"/>
  <c r="F1343" i="2"/>
  <c r="D1344" i="2"/>
  <c r="E1344" i="2" s="1"/>
  <c r="F1344" i="2"/>
  <c r="D1345" i="2"/>
  <c r="E1345" i="2" s="1"/>
  <c r="F1345" i="2"/>
  <c r="D1346" i="2"/>
  <c r="E1346" i="2" s="1"/>
  <c r="F1346" i="2"/>
  <c r="D1347" i="2"/>
  <c r="E1347" i="2" s="1"/>
  <c r="F1347" i="2"/>
  <c r="D1348" i="2"/>
  <c r="E1348" i="2" s="1"/>
  <c r="F1348" i="2"/>
  <c r="D1349" i="2"/>
  <c r="E1349" i="2" s="1"/>
  <c r="F1349" i="2"/>
  <c r="D1350" i="2"/>
  <c r="E1350" i="2" s="1"/>
  <c r="F1350" i="2"/>
  <c r="D1351" i="2"/>
  <c r="E1351" i="2" s="1"/>
  <c r="F1351" i="2"/>
  <c r="D1352" i="2"/>
  <c r="E1352" i="2" s="1"/>
  <c r="F1352" i="2"/>
  <c r="D1353" i="2"/>
  <c r="E1353" i="2" s="1"/>
  <c r="F1353" i="2"/>
  <c r="D1354" i="2"/>
  <c r="E1354" i="2" s="1"/>
  <c r="F1354" i="2"/>
  <c r="D1355" i="2"/>
  <c r="E1355" i="2" s="1"/>
  <c r="F1355" i="2"/>
  <c r="D1356" i="2"/>
  <c r="E1356" i="2" s="1"/>
  <c r="F1356" i="2"/>
  <c r="D1357" i="2"/>
  <c r="E1357" i="2" s="1"/>
  <c r="F1357" i="2"/>
  <c r="D1358" i="2"/>
  <c r="E1358" i="2" s="1"/>
  <c r="F1358" i="2"/>
  <c r="D1359" i="2"/>
  <c r="E1359" i="2" s="1"/>
  <c r="F1359" i="2"/>
  <c r="D1360" i="2"/>
  <c r="E1360" i="2" s="1"/>
  <c r="F1360" i="2"/>
  <c r="D1361" i="2"/>
  <c r="E1361" i="2" s="1"/>
  <c r="F1361" i="2"/>
  <c r="D1362" i="2"/>
  <c r="E1362" i="2" s="1"/>
  <c r="F1362" i="2"/>
  <c r="D1363" i="2"/>
  <c r="E1363" i="2" s="1"/>
  <c r="F1363" i="2"/>
  <c r="D1364" i="2"/>
  <c r="E1364" i="2" s="1"/>
  <c r="F1364" i="2"/>
  <c r="D1365" i="2"/>
  <c r="E1365" i="2" s="1"/>
  <c r="F1365" i="2"/>
  <c r="D1366" i="2"/>
  <c r="E1366" i="2" s="1"/>
  <c r="F1366" i="2"/>
  <c r="D1367" i="2"/>
  <c r="E1367" i="2" s="1"/>
  <c r="F1367" i="2"/>
  <c r="D1368" i="2"/>
  <c r="E1368" i="2" s="1"/>
  <c r="F1368" i="2"/>
  <c r="D1369" i="2"/>
  <c r="E1369" i="2" s="1"/>
  <c r="F1369" i="2"/>
  <c r="D1370" i="2"/>
  <c r="E1370" i="2" s="1"/>
  <c r="F1370" i="2"/>
  <c r="D1371" i="2"/>
  <c r="E1371" i="2" s="1"/>
  <c r="F1371" i="2"/>
  <c r="D1372" i="2"/>
  <c r="E1372" i="2" s="1"/>
  <c r="F1372" i="2"/>
  <c r="D1373" i="2"/>
  <c r="E1373" i="2" s="1"/>
  <c r="F1373" i="2"/>
  <c r="D1374" i="2"/>
  <c r="E1374" i="2" s="1"/>
  <c r="F1374" i="2"/>
  <c r="D1375" i="2"/>
  <c r="E1375" i="2" s="1"/>
  <c r="F1375" i="2"/>
  <c r="D1376" i="2"/>
  <c r="E1376" i="2" s="1"/>
  <c r="F1376" i="2"/>
  <c r="D1377" i="2"/>
  <c r="E1377" i="2" s="1"/>
  <c r="F1377" i="2"/>
  <c r="D1378" i="2"/>
  <c r="E1378" i="2" s="1"/>
  <c r="F1378" i="2"/>
  <c r="D1379" i="2"/>
  <c r="E1379" i="2" s="1"/>
  <c r="F1379" i="2"/>
  <c r="D1380" i="2"/>
  <c r="E1380" i="2" s="1"/>
  <c r="F1380" i="2"/>
  <c r="D1381" i="2"/>
  <c r="E1381" i="2" s="1"/>
  <c r="F1381" i="2"/>
  <c r="D1382" i="2"/>
  <c r="E1382" i="2" s="1"/>
  <c r="F1382" i="2"/>
  <c r="D1383" i="2"/>
  <c r="E1383" i="2" s="1"/>
  <c r="F1383" i="2"/>
  <c r="D1384" i="2"/>
  <c r="E1384" i="2" s="1"/>
  <c r="F1384" i="2"/>
  <c r="D1385" i="2"/>
  <c r="E1385" i="2" s="1"/>
  <c r="F1385" i="2"/>
  <c r="D1386" i="2"/>
  <c r="E1386" i="2" s="1"/>
  <c r="F1386" i="2"/>
  <c r="D1387" i="2"/>
  <c r="E1387" i="2" s="1"/>
  <c r="F1387" i="2"/>
  <c r="D1388" i="2"/>
  <c r="E1388" i="2" s="1"/>
  <c r="F1388" i="2"/>
  <c r="D1389" i="2"/>
  <c r="E1389" i="2" s="1"/>
  <c r="F1389" i="2"/>
  <c r="D1390" i="2"/>
  <c r="E1390" i="2" s="1"/>
  <c r="F1390" i="2"/>
  <c r="D1391" i="2"/>
  <c r="E1391" i="2" s="1"/>
  <c r="F1391" i="2"/>
  <c r="D1392" i="2"/>
  <c r="E1392" i="2" s="1"/>
  <c r="F1392" i="2"/>
  <c r="D1393" i="2"/>
  <c r="E1393" i="2" s="1"/>
  <c r="F1393" i="2"/>
  <c r="D1394" i="2"/>
  <c r="E1394" i="2" s="1"/>
  <c r="F1394" i="2"/>
  <c r="D1395" i="2"/>
  <c r="E1395" i="2" s="1"/>
  <c r="F1395" i="2"/>
  <c r="D1396" i="2"/>
  <c r="E1396" i="2" s="1"/>
  <c r="F1396" i="2"/>
  <c r="D1397" i="2"/>
  <c r="E1397" i="2" s="1"/>
  <c r="F1397" i="2"/>
  <c r="D1398" i="2"/>
  <c r="E1398" i="2" s="1"/>
  <c r="F1398" i="2"/>
  <c r="D1399" i="2"/>
  <c r="E1399" i="2" s="1"/>
  <c r="F1399" i="2"/>
  <c r="D1400" i="2"/>
  <c r="E1400" i="2" s="1"/>
  <c r="F1400" i="2"/>
  <c r="D1401" i="2"/>
  <c r="E1401" i="2" s="1"/>
  <c r="F1401" i="2"/>
  <c r="D1402" i="2"/>
  <c r="E1402" i="2" s="1"/>
  <c r="F1402" i="2"/>
  <c r="D1403" i="2"/>
  <c r="E1403" i="2" s="1"/>
  <c r="F1403" i="2"/>
  <c r="D1404" i="2"/>
  <c r="E1404" i="2" s="1"/>
  <c r="F1404" i="2"/>
  <c r="D1405" i="2"/>
  <c r="E1405" i="2" s="1"/>
  <c r="F1405" i="2"/>
  <c r="D1406" i="2"/>
  <c r="E1406" i="2" s="1"/>
  <c r="F1406" i="2"/>
  <c r="D1407" i="2"/>
  <c r="E1407" i="2" s="1"/>
  <c r="F1407" i="2"/>
  <c r="D1408" i="2"/>
  <c r="E1408" i="2" s="1"/>
  <c r="F1408" i="2"/>
  <c r="D1409" i="2"/>
  <c r="E1409" i="2" s="1"/>
  <c r="F1409" i="2"/>
  <c r="D1410" i="2"/>
  <c r="E1410" i="2" s="1"/>
  <c r="F1410" i="2"/>
  <c r="D1411" i="2"/>
  <c r="E1411" i="2" s="1"/>
  <c r="F1411" i="2"/>
  <c r="D1412" i="2"/>
  <c r="E1412" i="2" s="1"/>
  <c r="F1412" i="2"/>
  <c r="D1413" i="2"/>
  <c r="E1413" i="2" s="1"/>
  <c r="F1413" i="2"/>
  <c r="D1414" i="2"/>
  <c r="E1414" i="2" s="1"/>
  <c r="F1414" i="2"/>
  <c r="D1415" i="2"/>
  <c r="E1415" i="2" s="1"/>
  <c r="F1415" i="2"/>
  <c r="D1416" i="2"/>
  <c r="E1416" i="2" s="1"/>
  <c r="F1416" i="2"/>
  <c r="D1417" i="2"/>
  <c r="E1417" i="2" s="1"/>
  <c r="F1417" i="2"/>
  <c r="D1418" i="2"/>
  <c r="E1418" i="2" s="1"/>
  <c r="F1418" i="2"/>
  <c r="D1419" i="2"/>
  <c r="E1419" i="2" s="1"/>
  <c r="F1419" i="2"/>
  <c r="D1420" i="2"/>
  <c r="E1420" i="2" s="1"/>
  <c r="F1420" i="2"/>
  <c r="D1421" i="2"/>
  <c r="E1421" i="2" s="1"/>
  <c r="F1421" i="2"/>
  <c r="D1422" i="2"/>
  <c r="E1422" i="2" s="1"/>
  <c r="F1422" i="2"/>
  <c r="D1423" i="2"/>
  <c r="E1423" i="2" s="1"/>
  <c r="F1423" i="2"/>
  <c r="D1424" i="2"/>
  <c r="E1424" i="2" s="1"/>
  <c r="F1424" i="2"/>
  <c r="D1425" i="2"/>
  <c r="E1425" i="2" s="1"/>
  <c r="F1425" i="2"/>
  <c r="D1426" i="2"/>
  <c r="E1426" i="2" s="1"/>
  <c r="F1426" i="2"/>
  <c r="D1427" i="2"/>
  <c r="E1427" i="2" s="1"/>
  <c r="F1427" i="2"/>
  <c r="D1428" i="2"/>
  <c r="E1428" i="2" s="1"/>
  <c r="F1428" i="2"/>
  <c r="D1429" i="2"/>
  <c r="E1429" i="2" s="1"/>
  <c r="F1429" i="2"/>
  <c r="D1430" i="2"/>
  <c r="E1430" i="2" s="1"/>
  <c r="F1430" i="2"/>
  <c r="D1431" i="2"/>
  <c r="E1431" i="2" s="1"/>
  <c r="F1431" i="2"/>
  <c r="D1432" i="2"/>
  <c r="E1432" i="2" s="1"/>
  <c r="F1432" i="2"/>
  <c r="D1433" i="2"/>
  <c r="E1433" i="2" s="1"/>
  <c r="F1433" i="2"/>
  <c r="D1434" i="2"/>
  <c r="E1434" i="2" s="1"/>
  <c r="F1434" i="2"/>
  <c r="D1435" i="2"/>
  <c r="E1435" i="2" s="1"/>
  <c r="F1435" i="2"/>
  <c r="D1436" i="2"/>
  <c r="E1436" i="2" s="1"/>
  <c r="F1436" i="2"/>
  <c r="D1437" i="2"/>
  <c r="E1437" i="2" s="1"/>
  <c r="F1437" i="2"/>
  <c r="D1438" i="2"/>
  <c r="E1438" i="2" s="1"/>
  <c r="F1438" i="2"/>
  <c r="D1439" i="2"/>
  <c r="E1439" i="2" s="1"/>
  <c r="F1439" i="2"/>
  <c r="D1440" i="2"/>
  <c r="E1440" i="2" s="1"/>
  <c r="F1440" i="2"/>
  <c r="D1441" i="2"/>
  <c r="E1441" i="2" s="1"/>
  <c r="F1441" i="2"/>
  <c r="D1442" i="2"/>
  <c r="E1442" i="2" s="1"/>
  <c r="F1442" i="2"/>
  <c r="D1443" i="2"/>
  <c r="E1443" i="2" s="1"/>
  <c r="F1443" i="2"/>
  <c r="D1444" i="2"/>
  <c r="E1444" i="2" s="1"/>
  <c r="F1444" i="2"/>
  <c r="D1445" i="2"/>
  <c r="E1445" i="2" s="1"/>
  <c r="F1445" i="2"/>
  <c r="D1446" i="2"/>
  <c r="E1446" i="2" s="1"/>
  <c r="F1446" i="2"/>
  <c r="D1447" i="2"/>
  <c r="E1447" i="2" s="1"/>
  <c r="F1447" i="2"/>
  <c r="D1448" i="2"/>
  <c r="E1448" i="2" s="1"/>
  <c r="F1448" i="2"/>
  <c r="D1449" i="2"/>
  <c r="E1449" i="2" s="1"/>
  <c r="F1449" i="2"/>
  <c r="D1450" i="2"/>
  <c r="E1450" i="2" s="1"/>
  <c r="F1450" i="2"/>
  <c r="D1451" i="2"/>
  <c r="E1451" i="2" s="1"/>
  <c r="F1451" i="2"/>
  <c r="D1452" i="2"/>
  <c r="E1452" i="2" s="1"/>
  <c r="F1452" i="2"/>
  <c r="D1453" i="2"/>
  <c r="E1453" i="2" s="1"/>
  <c r="F1453" i="2"/>
  <c r="D1454" i="2"/>
  <c r="E1454" i="2" s="1"/>
  <c r="F1454" i="2"/>
  <c r="D1455" i="2"/>
  <c r="E1455" i="2" s="1"/>
  <c r="F1455" i="2"/>
  <c r="D1456" i="2"/>
  <c r="E1456" i="2" s="1"/>
  <c r="F1456" i="2"/>
  <c r="D1457" i="2"/>
  <c r="E1457" i="2" s="1"/>
  <c r="F1457" i="2"/>
  <c r="D1458" i="2"/>
  <c r="E1458" i="2" s="1"/>
  <c r="F1458" i="2"/>
  <c r="D1459" i="2"/>
  <c r="E1459" i="2" s="1"/>
  <c r="F1459" i="2"/>
  <c r="D1460" i="2"/>
  <c r="E1460" i="2" s="1"/>
  <c r="F1460" i="2"/>
  <c r="D1461" i="2"/>
  <c r="E1461" i="2" s="1"/>
  <c r="F1461" i="2"/>
  <c r="D1462" i="2"/>
  <c r="E1462" i="2" s="1"/>
  <c r="F1462" i="2"/>
  <c r="D1463" i="2"/>
  <c r="E1463" i="2" s="1"/>
  <c r="F1463" i="2"/>
  <c r="D1464" i="2"/>
  <c r="E1464" i="2" s="1"/>
  <c r="F1464" i="2"/>
  <c r="D1465" i="2"/>
  <c r="E1465" i="2" s="1"/>
  <c r="F1465" i="2"/>
  <c r="D1466" i="2"/>
  <c r="E1466" i="2" s="1"/>
  <c r="F1466" i="2"/>
  <c r="D1467" i="2"/>
  <c r="E1467" i="2" s="1"/>
  <c r="F1467" i="2"/>
  <c r="D1468" i="2"/>
  <c r="E1468" i="2" s="1"/>
  <c r="F1468" i="2"/>
  <c r="D1469" i="2"/>
  <c r="E1469" i="2" s="1"/>
  <c r="F1469" i="2"/>
  <c r="D1470" i="2"/>
  <c r="E1470" i="2" s="1"/>
  <c r="F1470" i="2"/>
  <c r="D1471" i="2"/>
  <c r="E1471" i="2" s="1"/>
  <c r="F1471" i="2"/>
  <c r="D1472" i="2"/>
  <c r="E1472" i="2" s="1"/>
  <c r="F1472" i="2"/>
  <c r="D1473" i="2"/>
  <c r="E1473" i="2" s="1"/>
  <c r="F1473" i="2"/>
  <c r="D1474" i="2"/>
  <c r="E1474" i="2" s="1"/>
  <c r="F1474" i="2"/>
  <c r="D1475" i="2"/>
  <c r="E1475" i="2" s="1"/>
  <c r="F1475" i="2"/>
  <c r="D1476" i="2"/>
  <c r="E1476" i="2" s="1"/>
  <c r="F1476" i="2"/>
  <c r="D1477" i="2"/>
  <c r="E1477" i="2" s="1"/>
  <c r="F1477" i="2"/>
  <c r="D1478" i="2"/>
  <c r="E1478" i="2" s="1"/>
  <c r="F1478" i="2"/>
  <c r="D1479" i="2"/>
  <c r="E1479" i="2" s="1"/>
  <c r="F1479" i="2"/>
  <c r="D1480" i="2"/>
  <c r="E1480" i="2" s="1"/>
  <c r="F1480" i="2"/>
  <c r="D1481" i="2"/>
  <c r="E1481" i="2" s="1"/>
  <c r="F1481" i="2"/>
  <c r="D1482" i="2"/>
  <c r="E1482" i="2" s="1"/>
  <c r="F1482" i="2"/>
  <c r="D1483" i="2"/>
  <c r="E1483" i="2" s="1"/>
  <c r="F1483" i="2"/>
  <c r="D1484" i="2"/>
  <c r="E1484" i="2" s="1"/>
  <c r="F1484" i="2"/>
  <c r="D1485" i="2"/>
  <c r="E1485" i="2" s="1"/>
  <c r="F1485" i="2"/>
  <c r="D1486" i="2"/>
  <c r="E1486" i="2" s="1"/>
  <c r="F1486" i="2"/>
  <c r="D1487" i="2"/>
  <c r="E1487" i="2" s="1"/>
  <c r="F1487" i="2"/>
  <c r="D1488" i="2"/>
  <c r="E1488" i="2" s="1"/>
  <c r="F1488" i="2"/>
  <c r="D1489" i="2"/>
  <c r="E1489" i="2" s="1"/>
  <c r="F1489" i="2"/>
  <c r="D1490" i="2"/>
  <c r="E1490" i="2" s="1"/>
  <c r="F1490" i="2"/>
  <c r="D1491" i="2"/>
  <c r="E1491" i="2" s="1"/>
  <c r="F1491" i="2"/>
  <c r="D1492" i="2"/>
  <c r="E1492" i="2" s="1"/>
  <c r="F1492" i="2"/>
  <c r="D1493" i="2"/>
  <c r="E1493" i="2" s="1"/>
  <c r="F1493" i="2"/>
  <c r="D1494" i="2"/>
  <c r="E1494" i="2" s="1"/>
  <c r="F1494" i="2"/>
  <c r="D1495" i="2"/>
  <c r="E1495" i="2" s="1"/>
  <c r="F1495" i="2"/>
  <c r="D1496" i="2"/>
  <c r="E1496" i="2" s="1"/>
  <c r="F1496" i="2"/>
  <c r="D1497" i="2"/>
  <c r="E1497" i="2" s="1"/>
  <c r="F1497" i="2"/>
  <c r="D1498" i="2"/>
  <c r="E1498" i="2" s="1"/>
  <c r="F1498" i="2"/>
  <c r="D1499" i="2"/>
  <c r="E1499" i="2" s="1"/>
  <c r="F1499" i="2"/>
  <c r="D1500" i="2"/>
  <c r="E1500" i="2" s="1"/>
  <c r="F1500" i="2"/>
  <c r="D1501" i="2"/>
  <c r="E1501" i="2" s="1"/>
  <c r="F1501" i="2"/>
  <c r="D1502" i="2"/>
  <c r="E1502" i="2" s="1"/>
  <c r="F1502" i="2"/>
  <c r="D1503" i="2"/>
  <c r="E1503" i="2" s="1"/>
  <c r="F1503" i="2"/>
  <c r="D1504" i="2"/>
  <c r="E1504" i="2" s="1"/>
  <c r="F1504" i="2"/>
  <c r="D1505" i="2"/>
  <c r="E1505" i="2" s="1"/>
  <c r="F1505" i="2"/>
  <c r="D1506" i="2"/>
  <c r="E1506" i="2" s="1"/>
  <c r="F1506" i="2"/>
  <c r="D1507" i="2"/>
  <c r="E1507" i="2" s="1"/>
  <c r="F1507" i="2"/>
  <c r="D1508" i="2"/>
  <c r="E1508" i="2" s="1"/>
  <c r="F1508" i="2"/>
  <c r="D1509" i="2"/>
  <c r="E1509" i="2" s="1"/>
  <c r="F1509" i="2"/>
  <c r="D1510" i="2"/>
  <c r="E1510" i="2" s="1"/>
  <c r="F1510" i="2"/>
  <c r="D1511" i="2"/>
  <c r="E1511" i="2" s="1"/>
  <c r="F1511" i="2"/>
  <c r="D1512" i="2"/>
  <c r="E1512" i="2" s="1"/>
  <c r="F1512" i="2"/>
  <c r="D1513" i="2"/>
  <c r="E1513" i="2" s="1"/>
  <c r="F1513" i="2"/>
  <c r="D1514" i="2"/>
  <c r="E1514" i="2" s="1"/>
  <c r="F1514" i="2"/>
  <c r="D1515" i="2"/>
  <c r="E1515" i="2" s="1"/>
  <c r="F1515" i="2"/>
  <c r="D1516" i="2"/>
  <c r="E1516" i="2" s="1"/>
  <c r="F1516" i="2"/>
  <c r="D1517" i="2"/>
  <c r="E1517" i="2" s="1"/>
  <c r="F1517" i="2"/>
  <c r="D1518" i="2"/>
  <c r="E1518" i="2" s="1"/>
  <c r="F1518" i="2"/>
  <c r="D1519" i="2"/>
  <c r="E1519" i="2" s="1"/>
  <c r="F1519" i="2"/>
  <c r="D1520" i="2"/>
  <c r="E1520" i="2" s="1"/>
  <c r="F1520" i="2"/>
  <c r="D1521" i="2"/>
  <c r="E1521" i="2" s="1"/>
  <c r="F1521" i="2"/>
  <c r="D1522" i="2"/>
  <c r="E1522" i="2" s="1"/>
  <c r="F1522" i="2"/>
  <c r="D1523" i="2"/>
  <c r="E1523" i="2" s="1"/>
  <c r="F1523" i="2"/>
  <c r="D1524" i="2"/>
  <c r="E1524" i="2" s="1"/>
  <c r="F1524" i="2"/>
  <c r="D1525" i="2"/>
  <c r="E1525" i="2" s="1"/>
  <c r="F1525" i="2"/>
  <c r="D1526" i="2"/>
  <c r="E1526" i="2" s="1"/>
  <c r="F1526" i="2"/>
  <c r="D1527" i="2"/>
  <c r="E1527" i="2" s="1"/>
  <c r="F1527" i="2"/>
  <c r="D1528" i="2"/>
  <c r="E1528" i="2" s="1"/>
  <c r="F1528" i="2"/>
  <c r="D1529" i="2"/>
  <c r="E1529" i="2" s="1"/>
  <c r="F1529" i="2"/>
  <c r="D1530" i="2"/>
  <c r="E1530" i="2" s="1"/>
  <c r="F1530" i="2"/>
  <c r="D1531" i="2"/>
  <c r="E1531" i="2" s="1"/>
  <c r="F1531" i="2"/>
  <c r="D1532" i="2"/>
  <c r="E1532" i="2" s="1"/>
  <c r="F1532" i="2"/>
  <c r="D1533" i="2"/>
  <c r="E1533" i="2" s="1"/>
  <c r="F1533" i="2"/>
  <c r="D1534" i="2"/>
  <c r="E1534" i="2" s="1"/>
  <c r="F1534" i="2"/>
  <c r="D1535" i="2"/>
  <c r="E1535" i="2" s="1"/>
  <c r="F1535" i="2"/>
  <c r="D1536" i="2"/>
  <c r="E1536" i="2" s="1"/>
  <c r="F1536" i="2"/>
  <c r="D1537" i="2"/>
  <c r="E1537" i="2" s="1"/>
  <c r="F1537" i="2"/>
  <c r="D1538" i="2"/>
  <c r="E1538" i="2" s="1"/>
  <c r="F1538" i="2"/>
  <c r="D1539" i="2"/>
  <c r="E1539" i="2" s="1"/>
  <c r="F1539" i="2"/>
  <c r="D1540" i="2"/>
  <c r="E1540" i="2" s="1"/>
  <c r="F1540" i="2"/>
  <c r="D1541" i="2"/>
  <c r="E1541" i="2" s="1"/>
  <c r="F1541" i="2"/>
  <c r="D1542" i="2"/>
  <c r="E1542" i="2" s="1"/>
  <c r="F1542" i="2"/>
  <c r="D1543" i="2"/>
  <c r="E1543" i="2" s="1"/>
  <c r="F1543" i="2"/>
  <c r="D1544" i="2"/>
  <c r="E1544" i="2" s="1"/>
  <c r="F1544" i="2"/>
  <c r="D1545" i="2"/>
  <c r="E1545" i="2" s="1"/>
  <c r="F1545" i="2"/>
  <c r="D1546" i="2"/>
  <c r="E1546" i="2" s="1"/>
  <c r="F1546" i="2"/>
  <c r="D1547" i="2"/>
  <c r="E1547" i="2" s="1"/>
  <c r="F1547" i="2"/>
  <c r="D1548" i="2"/>
  <c r="E1548" i="2" s="1"/>
  <c r="F1548" i="2"/>
  <c r="D1549" i="2"/>
  <c r="E1549" i="2" s="1"/>
  <c r="F1549" i="2"/>
  <c r="D1550" i="2"/>
  <c r="E1550" i="2" s="1"/>
  <c r="F1550" i="2"/>
  <c r="D1551" i="2"/>
  <c r="E1551" i="2" s="1"/>
  <c r="F1551" i="2"/>
  <c r="D1552" i="2"/>
  <c r="E1552" i="2" s="1"/>
  <c r="F1552" i="2"/>
  <c r="D1553" i="2"/>
  <c r="E1553" i="2" s="1"/>
  <c r="F1553" i="2"/>
  <c r="D1554" i="2"/>
  <c r="E1554" i="2" s="1"/>
  <c r="F1554" i="2"/>
  <c r="D1555" i="2"/>
  <c r="E1555" i="2" s="1"/>
  <c r="F1555" i="2"/>
  <c r="D1556" i="2"/>
  <c r="E1556" i="2" s="1"/>
  <c r="F1556" i="2"/>
  <c r="D1557" i="2"/>
  <c r="E1557" i="2" s="1"/>
  <c r="F1557" i="2"/>
  <c r="D1558" i="2"/>
  <c r="E1558" i="2" s="1"/>
  <c r="F1558" i="2"/>
  <c r="D1559" i="2"/>
  <c r="E1559" i="2" s="1"/>
  <c r="F1559" i="2"/>
  <c r="D1560" i="2"/>
  <c r="E1560" i="2" s="1"/>
  <c r="F1560" i="2"/>
  <c r="D1561" i="2"/>
  <c r="E1561" i="2" s="1"/>
  <c r="F1561" i="2"/>
  <c r="D1562" i="2"/>
  <c r="E1562" i="2" s="1"/>
  <c r="F1562" i="2"/>
  <c r="D1563" i="2"/>
  <c r="E1563" i="2" s="1"/>
  <c r="F1563" i="2"/>
  <c r="D1564" i="2"/>
  <c r="E1564" i="2" s="1"/>
  <c r="F1564" i="2"/>
  <c r="D1565" i="2"/>
  <c r="E1565" i="2" s="1"/>
  <c r="F1565" i="2"/>
  <c r="D1566" i="2"/>
  <c r="E1566" i="2" s="1"/>
  <c r="F1566" i="2"/>
  <c r="D1567" i="2"/>
  <c r="E1567" i="2" s="1"/>
  <c r="F1567" i="2"/>
  <c r="D1568" i="2"/>
  <c r="E1568" i="2" s="1"/>
  <c r="F1568" i="2"/>
  <c r="D1569" i="2"/>
  <c r="E1569" i="2" s="1"/>
  <c r="F1569" i="2"/>
  <c r="D1570" i="2"/>
  <c r="E1570" i="2" s="1"/>
  <c r="F1570" i="2"/>
  <c r="D1571" i="2"/>
  <c r="E1571" i="2" s="1"/>
  <c r="F1571" i="2"/>
  <c r="D1572" i="2"/>
  <c r="E1572" i="2" s="1"/>
  <c r="F1572" i="2"/>
  <c r="D1573" i="2"/>
  <c r="E1573" i="2" s="1"/>
  <c r="F1573" i="2"/>
  <c r="D1574" i="2"/>
  <c r="E1574" i="2" s="1"/>
  <c r="F1574" i="2"/>
  <c r="D1575" i="2"/>
  <c r="E1575" i="2" s="1"/>
  <c r="F1575" i="2"/>
  <c r="D1576" i="2"/>
  <c r="E1576" i="2" s="1"/>
  <c r="F1576" i="2"/>
  <c r="D1577" i="2"/>
  <c r="E1577" i="2" s="1"/>
  <c r="F1577" i="2"/>
  <c r="D1578" i="2"/>
  <c r="E1578" i="2" s="1"/>
  <c r="F1578" i="2"/>
  <c r="D1579" i="2"/>
  <c r="E1579" i="2" s="1"/>
  <c r="F1579" i="2"/>
  <c r="D1580" i="2"/>
  <c r="E1580" i="2" s="1"/>
  <c r="F1580" i="2"/>
  <c r="D1581" i="2"/>
  <c r="E1581" i="2" s="1"/>
  <c r="F1581" i="2"/>
  <c r="D1582" i="2"/>
  <c r="E1582" i="2" s="1"/>
  <c r="F1582" i="2"/>
  <c r="D1583" i="2"/>
  <c r="E1583" i="2" s="1"/>
  <c r="F1583" i="2"/>
  <c r="D1584" i="2"/>
  <c r="E1584" i="2" s="1"/>
  <c r="F1584" i="2"/>
  <c r="D1585" i="2"/>
  <c r="E1585" i="2" s="1"/>
  <c r="F1585" i="2"/>
  <c r="D1586" i="2"/>
  <c r="E1586" i="2" s="1"/>
  <c r="F1586" i="2"/>
  <c r="D1587" i="2"/>
  <c r="E1587" i="2" s="1"/>
  <c r="F1587" i="2"/>
  <c r="D1588" i="2"/>
  <c r="E1588" i="2" s="1"/>
  <c r="F1588" i="2"/>
  <c r="D1589" i="2"/>
  <c r="E1589" i="2" s="1"/>
  <c r="F1589" i="2"/>
  <c r="D1590" i="2"/>
  <c r="E1590" i="2" s="1"/>
  <c r="F1590" i="2"/>
  <c r="D1591" i="2"/>
  <c r="E1591" i="2" s="1"/>
  <c r="F1591" i="2"/>
  <c r="D1592" i="2"/>
  <c r="E1592" i="2" s="1"/>
  <c r="F1592" i="2"/>
  <c r="D1593" i="2"/>
  <c r="E1593" i="2" s="1"/>
  <c r="F1593" i="2"/>
  <c r="D1594" i="2"/>
  <c r="E1594" i="2" s="1"/>
  <c r="F1594" i="2"/>
  <c r="D1595" i="2"/>
  <c r="E1595" i="2" s="1"/>
  <c r="F1595" i="2"/>
  <c r="D1596" i="2"/>
  <c r="E1596" i="2" s="1"/>
  <c r="F1596" i="2"/>
  <c r="D1597" i="2"/>
  <c r="E1597" i="2" s="1"/>
  <c r="F1597" i="2"/>
  <c r="D1598" i="2"/>
  <c r="E1598" i="2" s="1"/>
  <c r="F1598" i="2"/>
  <c r="D1599" i="2"/>
  <c r="E1599" i="2" s="1"/>
  <c r="F1599" i="2"/>
  <c r="D1600" i="2"/>
  <c r="E1600" i="2" s="1"/>
  <c r="F1600" i="2"/>
  <c r="D1601" i="2"/>
  <c r="E1601" i="2" s="1"/>
  <c r="F1601" i="2"/>
  <c r="D1602" i="2"/>
  <c r="E1602" i="2" s="1"/>
  <c r="F1602" i="2"/>
  <c r="D1603" i="2"/>
  <c r="E1603" i="2" s="1"/>
  <c r="F1603" i="2"/>
  <c r="D1604" i="2"/>
  <c r="E1604" i="2" s="1"/>
  <c r="F1604" i="2"/>
  <c r="D1605" i="2"/>
  <c r="E1605" i="2" s="1"/>
  <c r="F1605" i="2"/>
  <c r="D1606" i="2"/>
  <c r="E1606" i="2" s="1"/>
  <c r="F1606" i="2"/>
  <c r="D1607" i="2"/>
  <c r="E1607" i="2" s="1"/>
  <c r="F1607" i="2"/>
  <c r="D1608" i="2"/>
  <c r="E1608" i="2" s="1"/>
  <c r="F1608" i="2"/>
  <c r="D1609" i="2"/>
  <c r="E1609" i="2" s="1"/>
  <c r="F1609" i="2"/>
  <c r="D1610" i="2"/>
  <c r="E1610" i="2" s="1"/>
  <c r="F1610" i="2"/>
  <c r="D1611" i="2"/>
  <c r="E1611" i="2" s="1"/>
  <c r="F1611" i="2"/>
  <c r="D1612" i="2"/>
  <c r="E1612" i="2" s="1"/>
  <c r="F1612" i="2"/>
  <c r="D1613" i="2"/>
  <c r="E1613" i="2" s="1"/>
  <c r="F1613" i="2"/>
  <c r="D1614" i="2"/>
  <c r="E1614" i="2" s="1"/>
  <c r="F1614" i="2"/>
  <c r="D1615" i="2"/>
  <c r="E1615" i="2" s="1"/>
  <c r="F1615" i="2"/>
  <c r="D1616" i="2"/>
  <c r="E1616" i="2" s="1"/>
  <c r="F1616" i="2"/>
  <c r="D1617" i="2"/>
  <c r="E1617" i="2" s="1"/>
  <c r="F1617" i="2"/>
  <c r="D1618" i="2"/>
  <c r="E1618" i="2" s="1"/>
  <c r="F1618" i="2"/>
  <c r="D1619" i="2"/>
  <c r="E1619" i="2" s="1"/>
  <c r="F1619" i="2"/>
  <c r="D1620" i="2"/>
  <c r="E1620" i="2" s="1"/>
  <c r="F1620" i="2"/>
  <c r="D1621" i="2"/>
  <c r="E1621" i="2" s="1"/>
  <c r="F1621" i="2"/>
  <c r="D1622" i="2"/>
  <c r="E1622" i="2" s="1"/>
  <c r="F1622" i="2"/>
  <c r="D1623" i="2"/>
  <c r="E1623" i="2" s="1"/>
  <c r="F1623" i="2"/>
  <c r="D1624" i="2"/>
  <c r="E1624" i="2" s="1"/>
  <c r="F1624" i="2"/>
  <c r="D1625" i="2"/>
  <c r="E1625" i="2" s="1"/>
  <c r="F1625" i="2"/>
  <c r="D1626" i="2"/>
  <c r="E1626" i="2" s="1"/>
  <c r="F1626" i="2"/>
  <c r="D1627" i="2"/>
  <c r="E1627" i="2" s="1"/>
  <c r="F1627" i="2"/>
  <c r="D1628" i="2"/>
  <c r="E1628" i="2" s="1"/>
  <c r="F1628" i="2"/>
  <c r="D1629" i="2"/>
  <c r="E1629" i="2" s="1"/>
  <c r="F1629" i="2"/>
  <c r="D1630" i="2"/>
  <c r="E1630" i="2" s="1"/>
  <c r="F1630" i="2"/>
  <c r="D1631" i="2"/>
  <c r="E1631" i="2" s="1"/>
  <c r="F1631" i="2"/>
  <c r="D1632" i="2"/>
  <c r="E1632" i="2" s="1"/>
  <c r="F1632" i="2"/>
  <c r="D1633" i="2"/>
  <c r="E1633" i="2" s="1"/>
  <c r="F1633" i="2"/>
  <c r="D1634" i="2"/>
  <c r="E1634" i="2" s="1"/>
  <c r="F1634" i="2"/>
  <c r="D1635" i="2"/>
  <c r="E1635" i="2" s="1"/>
  <c r="F1635" i="2"/>
  <c r="D1636" i="2"/>
  <c r="E1636" i="2" s="1"/>
  <c r="F1636" i="2"/>
  <c r="D1637" i="2"/>
  <c r="E1637" i="2" s="1"/>
  <c r="F1637" i="2"/>
  <c r="D1638" i="2"/>
  <c r="E1638" i="2" s="1"/>
  <c r="F1638" i="2"/>
  <c r="D1639" i="2"/>
  <c r="E1639" i="2" s="1"/>
  <c r="F1639" i="2"/>
  <c r="D1640" i="2"/>
  <c r="E1640" i="2" s="1"/>
  <c r="F1640" i="2"/>
  <c r="D1641" i="2"/>
  <c r="E1641" i="2" s="1"/>
  <c r="F1641" i="2"/>
  <c r="D1642" i="2"/>
  <c r="E1642" i="2" s="1"/>
  <c r="F1642" i="2"/>
  <c r="D1643" i="2"/>
  <c r="E1643" i="2" s="1"/>
  <c r="F1643" i="2"/>
  <c r="D1644" i="2"/>
  <c r="E1644" i="2" s="1"/>
  <c r="F1644" i="2"/>
  <c r="D1645" i="2"/>
  <c r="E1645" i="2" s="1"/>
  <c r="F1645" i="2"/>
  <c r="D1646" i="2"/>
  <c r="E1646" i="2" s="1"/>
  <c r="F1646" i="2"/>
  <c r="D1647" i="2"/>
  <c r="E1647" i="2" s="1"/>
  <c r="F1647" i="2"/>
  <c r="D1648" i="2"/>
  <c r="E1648" i="2" s="1"/>
  <c r="F1648" i="2"/>
  <c r="D1649" i="2"/>
  <c r="E1649" i="2" s="1"/>
  <c r="F1649" i="2"/>
  <c r="D1650" i="2"/>
  <c r="E1650" i="2" s="1"/>
  <c r="F1650" i="2"/>
  <c r="D1651" i="2"/>
  <c r="E1651" i="2" s="1"/>
  <c r="F1651" i="2"/>
  <c r="D1652" i="2"/>
  <c r="E1652" i="2" s="1"/>
  <c r="F1652" i="2"/>
  <c r="D1653" i="2"/>
  <c r="E1653" i="2" s="1"/>
  <c r="F1653" i="2"/>
  <c r="D1654" i="2"/>
  <c r="E1654" i="2" s="1"/>
  <c r="F1654" i="2"/>
  <c r="D1655" i="2"/>
  <c r="E1655" i="2" s="1"/>
  <c r="F1655" i="2"/>
  <c r="D1656" i="2"/>
  <c r="E1656" i="2" s="1"/>
  <c r="F1656" i="2"/>
  <c r="D1657" i="2"/>
  <c r="E1657" i="2" s="1"/>
  <c r="F1657" i="2"/>
  <c r="D1658" i="2"/>
  <c r="E1658" i="2" s="1"/>
  <c r="F1658" i="2"/>
  <c r="D1659" i="2"/>
  <c r="E1659" i="2" s="1"/>
  <c r="F1659" i="2"/>
  <c r="D1660" i="2"/>
  <c r="E1660" i="2" s="1"/>
  <c r="F1660" i="2"/>
  <c r="D1661" i="2"/>
  <c r="E1661" i="2" s="1"/>
  <c r="F1661" i="2"/>
  <c r="D1662" i="2"/>
  <c r="E1662" i="2" s="1"/>
  <c r="F1662" i="2"/>
  <c r="D1663" i="2"/>
  <c r="E1663" i="2" s="1"/>
  <c r="F1663" i="2"/>
  <c r="D1664" i="2"/>
  <c r="E1664" i="2" s="1"/>
  <c r="F1664" i="2"/>
  <c r="D1665" i="2"/>
  <c r="E1665" i="2" s="1"/>
  <c r="F1665" i="2"/>
  <c r="D1666" i="2"/>
  <c r="E1666" i="2" s="1"/>
  <c r="F1666" i="2"/>
  <c r="D1667" i="2"/>
  <c r="E1667" i="2" s="1"/>
  <c r="F1667" i="2"/>
  <c r="D1668" i="2"/>
  <c r="E1668" i="2" s="1"/>
  <c r="F1668" i="2"/>
  <c r="D1669" i="2"/>
  <c r="E1669" i="2" s="1"/>
  <c r="F1669" i="2"/>
  <c r="D1670" i="2"/>
  <c r="E1670" i="2" s="1"/>
  <c r="F1670" i="2"/>
  <c r="D1671" i="2"/>
  <c r="E1671" i="2" s="1"/>
  <c r="F1671" i="2"/>
  <c r="D1672" i="2"/>
  <c r="E1672" i="2" s="1"/>
  <c r="F1672" i="2"/>
  <c r="D1673" i="2"/>
  <c r="E1673" i="2" s="1"/>
  <c r="F1673" i="2"/>
  <c r="D1674" i="2"/>
  <c r="E1674" i="2" s="1"/>
  <c r="F1674" i="2"/>
  <c r="D1675" i="2"/>
  <c r="E1675" i="2" s="1"/>
  <c r="F1675" i="2"/>
  <c r="D1676" i="2"/>
  <c r="E1676" i="2" s="1"/>
  <c r="F1676" i="2"/>
  <c r="D1677" i="2"/>
  <c r="E1677" i="2" s="1"/>
  <c r="F1677" i="2"/>
  <c r="D1678" i="2"/>
  <c r="E1678" i="2" s="1"/>
  <c r="F1678" i="2"/>
  <c r="D1679" i="2"/>
  <c r="E1679" i="2" s="1"/>
  <c r="F1679" i="2"/>
  <c r="D1680" i="2"/>
  <c r="E1680" i="2" s="1"/>
  <c r="F1680" i="2"/>
  <c r="D1681" i="2"/>
  <c r="E1681" i="2" s="1"/>
  <c r="F1681" i="2"/>
  <c r="D1682" i="2"/>
  <c r="E1682" i="2" s="1"/>
  <c r="F1682" i="2"/>
  <c r="D1683" i="2"/>
  <c r="E1683" i="2" s="1"/>
  <c r="F1683" i="2"/>
  <c r="D1684" i="2"/>
  <c r="E1684" i="2" s="1"/>
  <c r="F1684" i="2"/>
  <c r="D1685" i="2"/>
  <c r="E1685" i="2" s="1"/>
  <c r="F1685" i="2"/>
  <c r="D1686" i="2"/>
  <c r="E1686" i="2" s="1"/>
  <c r="F1686" i="2"/>
  <c r="D1687" i="2"/>
  <c r="E1687" i="2" s="1"/>
  <c r="F1687" i="2"/>
  <c r="D1688" i="2"/>
  <c r="E1688" i="2" s="1"/>
  <c r="F1688" i="2"/>
  <c r="D1689" i="2"/>
  <c r="E1689" i="2" s="1"/>
  <c r="F1689" i="2"/>
  <c r="D1690" i="2"/>
  <c r="E1690" i="2" s="1"/>
  <c r="F1690" i="2"/>
  <c r="D1691" i="2"/>
  <c r="E1691" i="2" s="1"/>
  <c r="F1691" i="2"/>
  <c r="D1692" i="2"/>
  <c r="E1692" i="2" s="1"/>
  <c r="F1692" i="2"/>
  <c r="D1693" i="2"/>
  <c r="E1693" i="2" s="1"/>
  <c r="F1693" i="2"/>
  <c r="D1694" i="2"/>
  <c r="E1694" i="2" s="1"/>
  <c r="F1694" i="2"/>
  <c r="D1695" i="2"/>
  <c r="E1695" i="2" s="1"/>
  <c r="F1695" i="2"/>
  <c r="D1696" i="2"/>
  <c r="E1696" i="2" s="1"/>
  <c r="F1696" i="2"/>
  <c r="D1697" i="2"/>
  <c r="E1697" i="2" s="1"/>
  <c r="F1697" i="2"/>
  <c r="D1698" i="2"/>
  <c r="E1698" i="2" s="1"/>
  <c r="F1698" i="2"/>
  <c r="D1699" i="2"/>
  <c r="E1699" i="2" s="1"/>
  <c r="F1699" i="2"/>
  <c r="D1700" i="2"/>
  <c r="E1700" i="2" s="1"/>
  <c r="F1700" i="2"/>
  <c r="D1701" i="2"/>
  <c r="E1701" i="2" s="1"/>
  <c r="F1701" i="2"/>
  <c r="D1702" i="2"/>
  <c r="E1702" i="2" s="1"/>
  <c r="F1702" i="2"/>
  <c r="D1703" i="2"/>
  <c r="E1703" i="2" s="1"/>
  <c r="F1703" i="2"/>
  <c r="D1704" i="2"/>
  <c r="E1704" i="2" s="1"/>
  <c r="F1704" i="2"/>
  <c r="D1705" i="2"/>
  <c r="E1705" i="2" s="1"/>
  <c r="F1705" i="2"/>
  <c r="D1706" i="2"/>
  <c r="E1706" i="2" s="1"/>
  <c r="F1706" i="2"/>
  <c r="D1707" i="2"/>
  <c r="E1707" i="2" s="1"/>
  <c r="F1707" i="2"/>
  <c r="D1708" i="2"/>
  <c r="E1708" i="2" s="1"/>
  <c r="F1708" i="2"/>
  <c r="D1709" i="2"/>
  <c r="E1709" i="2" s="1"/>
  <c r="F1709" i="2"/>
  <c r="D1710" i="2"/>
  <c r="E1710" i="2" s="1"/>
  <c r="F1710" i="2"/>
  <c r="D1711" i="2"/>
  <c r="E1711" i="2" s="1"/>
  <c r="F1711" i="2"/>
  <c r="D1712" i="2"/>
  <c r="E1712" i="2" s="1"/>
  <c r="F1712" i="2"/>
  <c r="D1713" i="2"/>
  <c r="E1713" i="2" s="1"/>
  <c r="F1713" i="2"/>
  <c r="D1714" i="2"/>
  <c r="E1714" i="2" s="1"/>
  <c r="F1714" i="2"/>
  <c r="D1715" i="2"/>
  <c r="E1715" i="2" s="1"/>
  <c r="F1715" i="2"/>
  <c r="D1716" i="2"/>
  <c r="E1716" i="2" s="1"/>
  <c r="F1716" i="2"/>
  <c r="D1717" i="2"/>
  <c r="E1717" i="2" s="1"/>
  <c r="F1717" i="2"/>
  <c r="D1718" i="2"/>
  <c r="E1718" i="2" s="1"/>
  <c r="F1718" i="2"/>
  <c r="D1719" i="2"/>
  <c r="E1719" i="2" s="1"/>
  <c r="F1719" i="2"/>
  <c r="D1720" i="2"/>
  <c r="E1720" i="2" s="1"/>
  <c r="F1720" i="2"/>
  <c r="D1721" i="2"/>
  <c r="E1721" i="2" s="1"/>
  <c r="F1721" i="2"/>
  <c r="D1722" i="2"/>
  <c r="E1722" i="2" s="1"/>
  <c r="F1722" i="2"/>
  <c r="D1723" i="2"/>
  <c r="E1723" i="2" s="1"/>
  <c r="F1723" i="2"/>
  <c r="D1724" i="2"/>
  <c r="E1724" i="2" s="1"/>
  <c r="F1724" i="2"/>
  <c r="D1725" i="2"/>
  <c r="E1725" i="2" s="1"/>
  <c r="F1725" i="2"/>
  <c r="D1726" i="2"/>
  <c r="E1726" i="2" s="1"/>
  <c r="F1726" i="2"/>
  <c r="D1727" i="2"/>
  <c r="E1727" i="2" s="1"/>
  <c r="F1727" i="2"/>
  <c r="D1728" i="2"/>
  <c r="E1728" i="2" s="1"/>
  <c r="F1728" i="2"/>
  <c r="D1729" i="2"/>
  <c r="E1729" i="2" s="1"/>
  <c r="F1729" i="2"/>
  <c r="D1730" i="2"/>
  <c r="E1730" i="2" s="1"/>
  <c r="F1730" i="2"/>
  <c r="D1731" i="2"/>
  <c r="E1731" i="2" s="1"/>
  <c r="F1731" i="2"/>
  <c r="D1732" i="2"/>
  <c r="E1732" i="2" s="1"/>
  <c r="F1732" i="2"/>
  <c r="D1733" i="2"/>
  <c r="E1733" i="2" s="1"/>
  <c r="F1733" i="2"/>
  <c r="D1734" i="2"/>
  <c r="E1734" i="2" s="1"/>
  <c r="F1734" i="2"/>
  <c r="D1735" i="2"/>
  <c r="E1735" i="2" s="1"/>
  <c r="F1735" i="2"/>
  <c r="D1736" i="2"/>
  <c r="E1736" i="2" s="1"/>
  <c r="F1736" i="2"/>
  <c r="D1737" i="2"/>
  <c r="E1737" i="2" s="1"/>
  <c r="F1737" i="2"/>
  <c r="D1738" i="2"/>
  <c r="E1738" i="2" s="1"/>
  <c r="F1738" i="2"/>
  <c r="D1739" i="2"/>
  <c r="E1739" i="2" s="1"/>
  <c r="F1739" i="2"/>
  <c r="D1740" i="2"/>
  <c r="E1740" i="2" s="1"/>
  <c r="F1740" i="2"/>
  <c r="D1741" i="2"/>
  <c r="E1741" i="2" s="1"/>
  <c r="F1741" i="2"/>
  <c r="D1742" i="2"/>
  <c r="E1742" i="2" s="1"/>
  <c r="F1742" i="2"/>
  <c r="D1743" i="2"/>
  <c r="E1743" i="2" s="1"/>
  <c r="F1743" i="2"/>
  <c r="D1744" i="2"/>
  <c r="E1744" i="2" s="1"/>
  <c r="F1744" i="2"/>
  <c r="D1745" i="2"/>
  <c r="E1745" i="2" s="1"/>
  <c r="F1745" i="2"/>
  <c r="D1746" i="2"/>
  <c r="E1746" i="2" s="1"/>
  <c r="F1746" i="2"/>
  <c r="D1747" i="2"/>
  <c r="E1747" i="2" s="1"/>
  <c r="F1747" i="2"/>
  <c r="D1748" i="2"/>
  <c r="E1748" i="2" s="1"/>
  <c r="F1748" i="2"/>
  <c r="D1749" i="2"/>
  <c r="E1749" i="2" s="1"/>
  <c r="F1749" i="2"/>
  <c r="D1750" i="2"/>
  <c r="E1750" i="2" s="1"/>
  <c r="F1750" i="2"/>
  <c r="D1751" i="2"/>
  <c r="E1751" i="2" s="1"/>
  <c r="F1751" i="2"/>
  <c r="D1752" i="2"/>
  <c r="E1752" i="2" s="1"/>
  <c r="F1752" i="2"/>
  <c r="D1753" i="2"/>
  <c r="E1753" i="2" s="1"/>
  <c r="F1753" i="2"/>
  <c r="D1754" i="2"/>
  <c r="E1754" i="2" s="1"/>
  <c r="F1754" i="2"/>
  <c r="D1755" i="2"/>
  <c r="E1755" i="2" s="1"/>
  <c r="F1755" i="2"/>
  <c r="D1756" i="2"/>
  <c r="E1756" i="2" s="1"/>
  <c r="F1756" i="2"/>
  <c r="D1757" i="2"/>
  <c r="E1757" i="2" s="1"/>
  <c r="F1757" i="2"/>
  <c r="D1758" i="2"/>
  <c r="E1758" i="2" s="1"/>
  <c r="F1758" i="2"/>
  <c r="D1759" i="2"/>
  <c r="E1759" i="2" s="1"/>
  <c r="F1759" i="2"/>
  <c r="D1760" i="2"/>
  <c r="E1760" i="2" s="1"/>
  <c r="F1760" i="2"/>
  <c r="D1761" i="2"/>
  <c r="E1761" i="2" s="1"/>
  <c r="F1761" i="2"/>
  <c r="D1762" i="2"/>
  <c r="E1762" i="2" s="1"/>
  <c r="F1762" i="2"/>
  <c r="D1763" i="2"/>
  <c r="E1763" i="2" s="1"/>
  <c r="F1763" i="2"/>
  <c r="D1764" i="2"/>
  <c r="E1764" i="2" s="1"/>
  <c r="F1764" i="2"/>
  <c r="D1765" i="2"/>
  <c r="E1765" i="2" s="1"/>
  <c r="F1765" i="2"/>
  <c r="D1766" i="2"/>
  <c r="E1766" i="2" s="1"/>
  <c r="F1766" i="2"/>
  <c r="D1767" i="2"/>
  <c r="E1767" i="2" s="1"/>
  <c r="F1767" i="2"/>
  <c r="D1768" i="2"/>
  <c r="E1768" i="2" s="1"/>
  <c r="F1768" i="2"/>
  <c r="D1769" i="2"/>
  <c r="E1769" i="2" s="1"/>
  <c r="F1769" i="2"/>
  <c r="D1770" i="2"/>
  <c r="E1770" i="2" s="1"/>
  <c r="F1770" i="2"/>
  <c r="D1771" i="2"/>
  <c r="E1771" i="2" s="1"/>
  <c r="F1771" i="2"/>
  <c r="D1772" i="2"/>
  <c r="E1772" i="2" s="1"/>
  <c r="F1772" i="2"/>
  <c r="D1773" i="2"/>
  <c r="E1773" i="2" s="1"/>
  <c r="F1773" i="2"/>
  <c r="D1774" i="2"/>
  <c r="E1774" i="2" s="1"/>
  <c r="F1774" i="2"/>
  <c r="D1775" i="2"/>
  <c r="E1775" i="2" s="1"/>
  <c r="F1775" i="2"/>
  <c r="D1776" i="2"/>
  <c r="E1776" i="2" s="1"/>
  <c r="F1776" i="2"/>
  <c r="D1777" i="2"/>
  <c r="E1777" i="2" s="1"/>
  <c r="F1777" i="2"/>
  <c r="D1778" i="2"/>
  <c r="E1778" i="2" s="1"/>
  <c r="F1778" i="2"/>
  <c r="D1779" i="2"/>
  <c r="E1779" i="2" s="1"/>
  <c r="F1779" i="2"/>
  <c r="D1780" i="2"/>
  <c r="E1780" i="2" s="1"/>
  <c r="F1780" i="2"/>
  <c r="D1781" i="2"/>
  <c r="E1781" i="2" s="1"/>
  <c r="F1781" i="2"/>
  <c r="D1782" i="2"/>
  <c r="E1782" i="2" s="1"/>
  <c r="F1782" i="2"/>
  <c r="D1783" i="2"/>
  <c r="E1783" i="2" s="1"/>
  <c r="F1783" i="2"/>
  <c r="D1784" i="2"/>
  <c r="E1784" i="2" s="1"/>
  <c r="F1784" i="2"/>
  <c r="D1785" i="2"/>
  <c r="E1785" i="2" s="1"/>
  <c r="F1785" i="2"/>
  <c r="D1786" i="2"/>
  <c r="E1786" i="2" s="1"/>
  <c r="F1786" i="2"/>
  <c r="D1787" i="2"/>
  <c r="E1787" i="2" s="1"/>
  <c r="F1787" i="2"/>
  <c r="D1788" i="2"/>
  <c r="E1788" i="2" s="1"/>
  <c r="F1788" i="2"/>
  <c r="D1789" i="2"/>
  <c r="E1789" i="2" s="1"/>
  <c r="F1789" i="2"/>
  <c r="D1790" i="2"/>
  <c r="E1790" i="2" s="1"/>
  <c r="F1790" i="2"/>
  <c r="D1791" i="2"/>
  <c r="E1791" i="2" s="1"/>
  <c r="F1791" i="2"/>
  <c r="D1792" i="2"/>
  <c r="E1792" i="2" s="1"/>
  <c r="F1792" i="2"/>
  <c r="D1793" i="2"/>
  <c r="E1793" i="2" s="1"/>
  <c r="F1793" i="2"/>
  <c r="D1794" i="2"/>
  <c r="E1794" i="2" s="1"/>
  <c r="F1794" i="2"/>
  <c r="D1795" i="2"/>
  <c r="E1795" i="2" s="1"/>
  <c r="F1795" i="2"/>
  <c r="D1796" i="2"/>
  <c r="E1796" i="2" s="1"/>
  <c r="F1796" i="2"/>
  <c r="D1797" i="2"/>
  <c r="E1797" i="2" s="1"/>
  <c r="F1797" i="2"/>
  <c r="D1798" i="2"/>
  <c r="E1798" i="2" s="1"/>
  <c r="F1798" i="2"/>
  <c r="D1799" i="2"/>
  <c r="E1799" i="2" s="1"/>
  <c r="F1799" i="2"/>
  <c r="D1800" i="2"/>
  <c r="E1800" i="2" s="1"/>
  <c r="F1800" i="2"/>
  <c r="D1801" i="2"/>
  <c r="E1801" i="2" s="1"/>
  <c r="F1801" i="2"/>
  <c r="D1802" i="2"/>
  <c r="E1802" i="2" s="1"/>
  <c r="F1802" i="2"/>
  <c r="D1803" i="2"/>
  <c r="E1803" i="2" s="1"/>
  <c r="F1803" i="2"/>
  <c r="D1804" i="2"/>
  <c r="E1804" i="2" s="1"/>
  <c r="F1804" i="2"/>
  <c r="D1805" i="2"/>
  <c r="E1805" i="2" s="1"/>
  <c r="F1805" i="2"/>
  <c r="D1806" i="2"/>
  <c r="E1806" i="2" s="1"/>
  <c r="F1806" i="2"/>
  <c r="D1807" i="2"/>
  <c r="E1807" i="2" s="1"/>
  <c r="F1807" i="2"/>
  <c r="D1808" i="2"/>
  <c r="E1808" i="2" s="1"/>
  <c r="F1808" i="2"/>
  <c r="D1809" i="2"/>
  <c r="E1809" i="2" s="1"/>
  <c r="F1809" i="2"/>
  <c r="D1810" i="2"/>
  <c r="E1810" i="2" s="1"/>
  <c r="F1810" i="2"/>
  <c r="D1811" i="2"/>
  <c r="E1811" i="2" s="1"/>
  <c r="F1811" i="2"/>
  <c r="D1812" i="2"/>
  <c r="E1812" i="2" s="1"/>
  <c r="F1812" i="2"/>
  <c r="D1813" i="2"/>
  <c r="E1813" i="2" s="1"/>
  <c r="F1813" i="2"/>
  <c r="D1814" i="2"/>
  <c r="E1814" i="2" s="1"/>
  <c r="F1814" i="2"/>
  <c r="D1815" i="2"/>
  <c r="E1815" i="2" s="1"/>
  <c r="F1815" i="2"/>
  <c r="D1816" i="2"/>
  <c r="E1816" i="2" s="1"/>
  <c r="F1816" i="2"/>
  <c r="D1817" i="2"/>
  <c r="E1817" i="2" s="1"/>
  <c r="F1817" i="2"/>
  <c r="D1818" i="2"/>
  <c r="E1818" i="2" s="1"/>
  <c r="F1818" i="2"/>
  <c r="D1819" i="2"/>
  <c r="E1819" i="2" s="1"/>
  <c r="F1819" i="2"/>
  <c r="D1820" i="2"/>
  <c r="E1820" i="2" s="1"/>
  <c r="F1820" i="2"/>
  <c r="D1821" i="2"/>
  <c r="E1821" i="2" s="1"/>
  <c r="F1821" i="2"/>
  <c r="D1822" i="2"/>
  <c r="E1822" i="2" s="1"/>
  <c r="F1822" i="2"/>
  <c r="D1823" i="2"/>
  <c r="E1823" i="2" s="1"/>
  <c r="F1823" i="2"/>
  <c r="D1824" i="2"/>
  <c r="E1824" i="2" s="1"/>
  <c r="F1824" i="2"/>
  <c r="D1825" i="2"/>
  <c r="E1825" i="2" s="1"/>
  <c r="F1825" i="2"/>
  <c r="D1826" i="2"/>
  <c r="E1826" i="2" s="1"/>
  <c r="F1826" i="2"/>
  <c r="D1827" i="2"/>
  <c r="E1827" i="2" s="1"/>
  <c r="F1827" i="2"/>
  <c r="D1828" i="2"/>
  <c r="E1828" i="2" s="1"/>
  <c r="F1828" i="2"/>
  <c r="D1829" i="2"/>
  <c r="E1829" i="2" s="1"/>
  <c r="F1829" i="2"/>
  <c r="D1830" i="2"/>
  <c r="E1830" i="2" s="1"/>
  <c r="F1830" i="2"/>
  <c r="D1831" i="2"/>
  <c r="E1831" i="2" s="1"/>
  <c r="F1831" i="2"/>
  <c r="D1832" i="2"/>
  <c r="E1832" i="2" s="1"/>
  <c r="F1832" i="2"/>
  <c r="D1833" i="2"/>
  <c r="E1833" i="2" s="1"/>
  <c r="F1833" i="2"/>
  <c r="D1834" i="2"/>
  <c r="E1834" i="2" s="1"/>
  <c r="F1834" i="2"/>
  <c r="D1835" i="2"/>
  <c r="E1835" i="2" s="1"/>
  <c r="F1835" i="2"/>
  <c r="D1836" i="2"/>
  <c r="E1836" i="2" s="1"/>
  <c r="F1836" i="2"/>
  <c r="D1837" i="2"/>
  <c r="E1837" i="2" s="1"/>
  <c r="F1837" i="2"/>
  <c r="D1838" i="2"/>
  <c r="E1838" i="2" s="1"/>
  <c r="F1838" i="2"/>
  <c r="D1839" i="2"/>
  <c r="E1839" i="2" s="1"/>
  <c r="F1839" i="2"/>
  <c r="D1840" i="2"/>
  <c r="E1840" i="2" s="1"/>
  <c r="F1840" i="2"/>
  <c r="D1841" i="2"/>
  <c r="E1841" i="2" s="1"/>
  <c r="F1841" i="2"/>
  <c r="D1842" i="2"/>
  <c r="E1842" i="2" s="1"/>
  <c r="F1842" i="2"/>
  <c r="D1843" i="2"/>
  <c r="E1843" i="2" s="1"/>
  <c r="F1843" i="2"/>
  <c r="D1844" i="2"/>
  <c r="E1844" i="2" s="1"/>
  <c r="F1844" i="2"/>
  <c r="D1845" i="2"/>
  <c r="E1845" i="2" s="1"/>
  <c r="F1845" i="2"/>
  <c r="D1846" i="2"/>
  <c r="E1846" i="2" s="1"/>
  <c r="F1846" i="2"/>
  <c r="D1847" i="2"/>
  <c r="E1847" i="2" s="1"/>
  <c r="F1847" i="2"/>
  <c r="D1848" i="2"/>
  <c r="E1848" i="2" s="1"/>
  <c r="F1848" i="2"/>
  <c r="D1849" i="2"/>
  <c r="E1849" i="2" s="1"/>
  <c r="F1849" i="2"/>
  <c r="D1850" i="2"/>
  <c r="E1850" i="2" s="1"/>
  <c r="F1850" i="2"/>
  <c r="D1851" i="2"/>
  <c r="E1851" i="2" s="1"/>
  <c r="F1851" i="2"/>
  <c r="D1852" i="2"/>
  <c r="E1852" i="2" s="1"/>
  <c r="F1852" i="2"/>
  <c r="D1853" i="2"/>
  <c r="E1853" i="2" s="1"/>
  <c r="F1853" i="2"/>
  <c r="D1854" i="2"/>
  <c r="E1854" i="2" s="1"/>
  <c r="F1854" i="2"/>
  <c r="D1855" i="2"/>
  <c r="E1855" i="2" s="1"/>
  <c r="F1855" i="2"/>
  <c r="D1856" i="2"/>
  <c r="E1856" i="2" s="1"/>
  <c r="F1856" i="2"/>
  <c r="D1857" i="2"/>
  <c r="E1857" i="2" s="1"/>
  <c r="F1857" i="2"/>
  <c r="D1858" i="2"/>
  <c r="E1858" i="2" s="1"/>
  <c r="F1858" i="2"/>
  <c r="D1859" i="2"/>
  <c r="E1859" i="2" s="1"/>
  <c r="F1859" i="2"/>
  <c r="D1860" i="2"/>
  <c r="E1860" i="2" s="1"/>
  <c r="F1860" i="2"/>
  <c r="D1861" i="2"/>
  <c r="E1861" i="2" s="1"/>
  <c r="F1861" i="2"/>
  <c r="D1862" i="2"/>
  <c r="E1862" i="2" s="1"/>
  <c r="F1862" i="2"/>
  <c r="D1863" i="2"/>
  <c r="E1863" i="2" s="1"/>
  <c r="F1863" i="2"/>
  <c r="D1864" i="2"/>
  <c r="E1864" i="2" s="1"/>
  <c r="F1864" i="2"/>
  <c r="D1865" i="2"/>
  <c r="E1865" i="2" s="1"/>
  <c r="F1865" i="2"/>
  <c r="D1866" i="2"/>
  <c r="E1866" i="2" s="1"/>
  <c r="F1866" i="2"/>
  <c r="D1867" i="2"/>
  <c r="E1867" i="2" s="1"/>
  <c r="F1867" i="2"/>
  <c r="D1868" i="2"/>
  <c r="E1868" i="2" s="1"/>
  <c r="F1868" i="2"/>
  <c r="D1869" i="2"/>
  <c r="E1869" i="2" s="1"/>
  <c r="F1869" i="2"/>
  <c r="D1870" i="2"/>
  <c r="E1870" i="2" s="1"/>
  <c r="F1870" i="2"/>
  <c r="D1871" i="2"/>
  <c r="E1871" i="2" s="1"/>
  <c r="F1871" i="2"/>
  <c r="D1872" i="2"/>
  <c r="E1872" i="2" s="1"/>
  <c r="F1872" i="2"/>
  <c r="D1873" i="2"/>
  <c r="E1873" i="2" s="1"/>
  <c r="F1873" i="2"/>
  <c r="D1874" i="2"/>
  <c r="E1874" i="2" s="1"/>
  <c r="F1874" i="2"/>
  <c r="D1875" i="2"/>
  <c r="E1875" i="2" s="1"/>
  <c r="F1875" i="2"/>
  <c r="D1876" i="2"/>
  <c r="E1876" i="2" s="1"/>
  <c r="F1876" i="2"/>
  <c r="D1877" i="2"/>
  <c r="E1877" i="2" s="1"/>
  <c r="F1877" i="2"/>
  <c r="D1878" i="2"/>
  <c r="E1878" i="2" s="1"/>
  <c r="F1878" i="2"/>
  <c r="D1879" i="2"/>
  <c r="E1879" i="2" s="1"/>
  <c r="F1879" i="2"/>
  <c r="D1880" i="2"/>
  <c r="E1880" i="2" s="1"/>
  <c r="F1880" i="2"/>
  <c r="D1881" i="2"/>
  <c r="E1881" i="2" s="1"/>
  <c r="F1881" i="2"/>
  <c r="D1882" i="2"/>
  <c r="E1882" i="2" s="1"/>
  <c r="F1882" i="2"/>
  <c r="D1883" i="2"/>
  <c r="E1883" i="2" s="1"/>
  <c r="F1883" i="2"/>
  <c r="D1884" i="2"/>
  <c r="E1884" i="2" s="1"/>
  <c r="F1884" i="2"/>
  <c r="D1885" i="2"/>
  <c r="E1885" i="2" s="1"/>
  <c r="F1885" i="2"/>
  <c r="D1886" i="2"/>
  <c r="E1886" i="2" s="1"/>
  <c r="F1886" i="2"/>
  <c r="D1887" i="2"/>
  <c r="E1887" i="2" s="1"/>
  <c r="F1887" i="2"/>
  <c r="D1888" i="2"/>
  <c r="E1888" i="2" s="1"/>
  <c r="F1888" i="2"/>
  <c r="D1889" i="2"/>
  <c r="E1889" i="2" s="1"/>
  <c r="F1889" i="2"/>
  <c r="D1890" i="2"/>
  <c r="E1890" i="2" s="1"/>
  <c r="F1890" i="2"/>
  <c r="D1891" i="2"/>
  <c r="E1891" i="2" s="1"/>
  <c r="F1891" i="2"/>
  <c r="D1892" i="2"/>
  <c r="E1892" i="2" s="1"/>
  <c r="F1892" i="2"/>
  <c r="D1893" i="2"/>
  <c r="E1893" i="2" s="1"/>
  <c r="F1893" i="2"/>
  <c r="D1894" i="2"/>
  <c r="E1894" i="2" s="1"/>
  <c r="F1894" i="2"/>
  <c r="D1895" i="2"/>
  <c r="E1895" i="2" s="1"/>
  <c r="F1895" i="2"/>
  <c r="D1896" i="2"/>
  <c r="E1896" i="2" s="1"/>
  <c r="F1896" i="2"/>
  <c r="D1897" i="2"/>
  <c r="E1897" i="2" s="1"/>
  <c r="F1897" i="2"/>
  <c r="D1898" i="2"/>
  <c r="E1898" i="2" s="1"/>
  <c r="F1898" i="2"/>
  <c r="D1899" i="2"/>
  <c r="E1899" i="2" s="1"/>
  <c r="F1899" i="2"/>
  <c r="D1900" i="2"/>
  <c r="E1900" i="2" s="1"/>
  <c r="F1900" i="2"/>
  <c r="D1901" i="2"/>
  <c r="E1901" i="2" s="1"/>
  <c r="F1901" i="2"/>
  <c r="D1902" i="2"/>
  <c r="E1902" i="2" s="1"/>
  <c r="F1902" i="2"/>
  <c r="D1903" i="2"/>
  <c r="E1903" i="2" s="1"/>
  <c r="F1903" i="2"/>
  <c r="D1904" i="2"/>
  <c r="E1904" i="2" s="1"/>
  <c r="F1904" i="2"/>
  <c r="D1905" i="2"/>
  <c r="E1905" i="2" s="1"/>
  <c r="F1905" i="2"/>
  <c r="D1906" i="2"/>
  <c r="E1906" i="2" s="1"/>
  <c r="F1906" i="2"/>
  <c r="D1907" i="2"/>
  <c r="E1907" i="2" s="1"/>
  <c r="F1907" i="2"/>
  <c r="D1908" i="2"/>
  <c r="E1908" i="2" s="1"/>
  <c r="F1908" i="2"/>
  <c r="D1909" i="2"/>
  <c r="E1909" i="2" s="1"/>
  <c r="F1909" i="2"/>
  <c r="D1910" i="2"/>
  <c r="E1910" i="2" s="1"/>
  <c r="F1910" i="2"/>
  <c r="D1911" i="2"/>
  <c r="E1911" i="2" s="1"/>
  <c r="F1911" i="2"/>
  <c r="D1912" i="2"/>
  <c r="E1912" i="2" s="1"/>
  <c r="F1912" i="2"/>
  <c r="D1913" i="2"/>
  <c r="E1913" i="2" s="1"/>
  <c r="F1913" i="2"/>
  <c r="D1914" i="2"/>
  <c r="E1914" i="2" s="1"/>
  <c r="F1914" i="2"/>
  <c r="D1915" i="2"/>
  <c r="E1915" i="2" s="1"/>
  <c r="F1915" i="2"/>
  <c r="D1916" i="2"/>
  <c r="E1916" i="2" s="1"/>
  <c r="F1916" i="2"/>
  <c r="D1917" i="2"/>
  <c r="E1917" i="2" s="1"/>
  <c r="F1917" i="2"/>
  <c r="D1918" i="2"/>
  <c r="E1918" i="2" s="1"/>
  <c r="F1918" i="2"/>
  <c r="D1919" i="2"/>
  <c r="E1919" i="2" s="1"/>
  <c r="F1919" i="2"/>
  <c r="D1920" i="2"/>
  <c r="E1920" i="2" s="1"/>
  <c r="F1920" i="2"/>
  <c r="D1921" i="2"/>
  <c r="E1921" i="2" s="1"/>
  <c r="F1921" i="2"/>
  <c r="D1922" i="2"/>
  <c r="E1922" i="2" s="1"/>
  <c r="F1922" i="2"/>
  <c r="D1923" i="2"/>
  <c r="E1923" i="2" s="1"/>
  <c r="F1923" i="2"/>
  <c r="D1924" i="2"/>
  <c r="E1924" i="2" s="1"/>
  <c r="F1924" i="2"/>
  <c r="D1925" i="2"/>
  <c r="E1925" i="2" s="1"/>
  <c r="F1925" i="2"/>
  <c r="D1926" i="2"/>
  <c r="E1926" i="2" s="1"/>
  <c r="F1926" i="2"/>
  <c r="D1927" i="2"/>
  <c r="E1927" i="2" s="1"/>
  <c r="F1927" i="2"/>
  <c r="D1928" i="2"/>
  <c r="E1928" i="2" s="1"/>
  <c r="F1928" i="2"/>
  <c r="D1929" i="2"/>
  <c r="E1929" i="2" s="1"/>
  <c r="F1929" i="2"/>
  <c r="D1930" i="2"/>
  <c r="E1930" i="2" s="1"/>
  <c r="F1930" i="2"/>
  <c r="D1931" i="2"/>
  <c r="E1931" i="2" s="1"/>
  <c r="F1931" i="2"/>
  <c r="D1932" i="2"/>
  <c r="E1932" i="2" s="1"/>
  <c r="F1932" i="2"/>
  <c r="D1933" i="2"/>
  <c r="E1933" i="2" s="1"/>
  <c r="F1933" i="2"/>
  <c r="D1934" i="2"/>
  <c r="E1934" i="2" s="1"/>
  <c r="F1934" i="2"/>
  <c r="D1935" i="2"/>
  <c r="E1935" i="2" s="1"/>
  <c r="F1935" i="2"/>
  <c r="D1936" i="2"/>
  <c r="E1936" i="2" s="1"/>
  <c r="F1936" i="2"/>
  <c r="D1937" i="2"/>
  <c r="E1937" i="2" s="1"/>
  <c r="F1937" i="2"/>
  <c r="D1938" i="2"/>
  <c r="E1938" i="2" s="1"/>
  <c r="F1938" i="2"/>
  <c r="D1939" i="2"/>
  <c r="E1939" i="2" s="1"/>
  <c r="F1939" i="2"/>
  <c r="D1940" i="2"/>
  <c r="E1940" i="2" s="1"/>
  <c r="F1940" i="2"/>
  <c r="D1941" i="2"/>
  <c r="E1941" i="2" s="1"/>
  <c r="F1941" i="2"/>
  <c r="D1942" i="2"/>
  <c r="E1942" i="2" s="1"/>
  <c r="F1942" i="2"/>
  <c r="D1943" i="2"/>
  <c r="E1943" i="2" s="1"/>
  <c r="F1943" i="2"/>
  <c r="D1944" i="2"/>
  <c r="E1944" i="2" s="1"/>
  <c r="F1944" i="2"/>
  <c r="D1945" i="2"/>
  <c r="E1945" i="2" s="1"/>
  <c r="F1945" i="2"/>
  <c r="D1946" i="2"/>
  <c r="E1946" i="2" s="1"/>
  <c r="F1946" i="2"/>
  <c r="D1947" i="2"/>
  <c r="E1947" i="2" s="1"/>
  <c r="F1947" i="2"/>
  <c r="D1948" i="2"/>
  <c r="E1948" i="2" s="1"/>
  <c r="F1948" i="2"/>
  <c r="D1949" i="2"/>
  <c r="E1949" i="2" s="1"/>
  <c r="F1949" i="2"/>
  <c r="D1950" i="2"/>
  <c r="E1950" i="2" s="1"/>
  <c r="F1950" i="2"/>
  <c r="D1951" i="2"/>
  <c r="E1951" i="2" s="1"/>
  <c r="F1951" i="2"/>
  <c r="D1952" i="2"/>
  <c r="E1952" i="2" s="1"/>
  <c r="F1952" i="2"/>
  <c r="D1953" i="2"/>
  <c r="E1953" i="2" s="1"/>
  <c r="F1953" i="2"/>
  <c r="D1954" i="2"/>
  <c r="E1954" i="2" s="1"/>
  <c r="F1954" i="2"/>
  <c r="D1955" i="2"/>
  <c r="E1955" i="2" s="1"/>
  <c r="F1955" i="2"/>
  <c r="D1956" i="2"/>
  <c r="E1956" i="2" s="1"/>
  <c r="F1956" i="2"/>
  <c r="D1957" i="2"/>
  <c r="E1957" i="2" s="1"/>
  <c r="F1957" i="2"/>
  <c r="D1958" i="2"/>
  <c r="E1958" i="2" s="1"/>
  <c r="F1958" i="2"/>
  <c r="D1959" i="2"/>
  <c r="E1959" i="2" s="1"/>
  <c r="F1959" i="2"/>
  <c r="D1960" i="2"/>
  <c r="E1960" i="2" s="1"/>
  <c r="F1960" i="2"/>
  <c r="D1961" i="2"/>
  <c r="E1961" i="2" s="1"/>
  <c r="F1961" i="2"/>
  <c r="D1962" i="2"/>
  <c r="E1962" i="2" s="1"/>
  <c r="F1962" i="2"/>
  <c r="D1963" i="2"/>
  <c r="E1963" i="2" s="1"/>
  <c r="F1963" i="2"/>
  <c r="D1964" i="2"/>
  <c r="E1964" i="2" s="1"/>
  <c r="F1964" i="2"/>
  <c r="D1965" i="2"/>
  <c r="E1965" i="2" s="1"/>
  <c r="F1965" i="2"/>
  <c r="D1966" i="2"/>
  <c r="E1966" i="2" s="1"/>
  <c r="F1966" i="2"/>
  <c r="D1967" i="2"/>
  <c r="E1967" i="2" s="1"/>
  <c r="F1967" i="2"/>
  <c r="D1968" i="2"/>
  <c r="E1968" i="2" s="1"/>
  <c r="F1968" i="2"/>
  <c r="D1969" i="2"/>
  <c r="E1969" i="2" s="1"/>
  <c r="F1969" i="2"/>
  <c r="D1970" i="2"/>
  <c r="E1970" i="2" s="1"/>
  <c r="F1970" i="2"/>
  <c r="D1971" i="2"/>
  <c r="E1971" i="2" s="1"/>
  <c r="F1971" i="2"/>
  <c r="D1972" i="2"/>
  <c r="E1972" i="2" s="1"/>
  <c r="F1972" i="2"/>
  <c r="D1973" i="2"/>
  <c r="E1973" i="2" s="1"/>
  <c r="F1973" i="2"/>
  <c r="D1974" i="2"/>
  <c r="E1974" i="2" s="1"/>
  <c r="F1974" i="2"/>
  <c r="D1975" i="2"/>
  <c r="E1975" i="2" s="1"/>
  <c r="F1975" i="2"/>
  <c r="D1976" i="2"/>
  <c r="E1976" i="2" s="1"/>
  <c r="F1976" i="2"/>
  <c r="D1977" i="2"/>
  <c r="E1977" i="2" s="1"/>
  <c r="F1977" i="2"/>
  <c r="D1978" i="2"/>
  <c r="E1978" i="2" s="1"/>
  <c r="F1978" i="2"/>
  <c r="D1979" i="2"/>
  <c r="E1979" i="2" s="1"/>
  <c r="F1979" i="2"/>
  <c r="D1980" i="2"/>
  <c r="E1980" i="2" s="1"/>
  <c r="F1980" i="2"/>
  <c r="D1981" i="2"/>
  <c r="E1981" i="2" s="1"/>
  <c r="F1981" i="2"/>
  <c r="D1982" i="2"/>
  <c r="E1982" i="2" s="1"/>
  <c r="F1982" i="2"/>
  <c r="D1983" i="2"/>
  <c r="E1983" i="2" s="1"/>
  <c r="F1983" i="2"/>
  <c r="D1984" i="2"/>
  <c r="E1984" i="2" s="1"/>
  <c r="F1984" i="2"/>
  <c r="D1985" i="2"/>
  <c r="E1985" i="2" s="1"/>
  <c r="F1985" i="2"/>
  <c r="D1986" i="2"/>
  <c r="E1986" i="2" s="1"/>
  <c r="F1986" i="2"/>
  <c r="D1987" i="2"/>
  <c r="E1987" i="2" s="1"/>
  <c r="F1987" i="2"/>
  <c r="D1988" i="2"/>
  <c r="E1988" i="2" s="1"/>
  <c r="F1988" i="2"/>
  <c r="D1989" i="2"/>
  <c r="E1989" i="2" s="1"/>
  <c r="F1989" i="2"/>
  <c r="D1990" i="2"/>
  <c r="E1990" i="2" s="1"/>
  <c r="F1990" i="2"/>
  <c r="D1991" i="2"/>
  <c r="E1991" i="2" s="1"/>
  <c r="F1991" i="2"/>
  <c r="D1992" i="2"/>
  <c r="E1992" i="2" s="1"/>
  <c r="F1992" i="2"/>
  <c r="D1993" i="2"/>
  <c r="E1993" i="2" s="1"/>
  <c r="F1993" i="2"/>
  <c r="D1994" i="2"/>
  <c r="E1994" i="2" s="1"/>
  <c r="F1994" i="2"/>
  <c r="D1995" i="2"/>
  <c r="E1995" i="2" s="1"/>
  <c r="F1995" i="2"/>
  <c r="D1996" i="2"/>
  <c r="E1996" i="2" s="1"/>
  <c r="F1996" i="2"/>
  <c r="D1997" i="2"/>
  <c r="E1997" i="2" s="1"/>
  <c r="F1997" i="2"/>
  <c r="D1998" i="2"/>
  <c r="E1998" i="2" s="1"/>
  <c r="F1998" i="2"/>
  <c r="D1999" i="2"/>
  <c r="E1999" i="2" s="1"/>
  <c r="F1999" i="2"/>
  <c r="D2000" i="2"/>
  <c r="E2000" i="2" s="1"/>
  <c r="F2000" i="2"/>
  <c r="D2001" i="2"/>
  <c r="E2001" i="2" s="1"/>
  <c r="F2001" i="2"/>
  <c r="D2002" i="2"/>
  <c r="E2002" i="2" s="1"/>
  <c r="F2002" i="2"/>
  <c r="D2003" i="2"/>
  <c r="E2003" i="2" s="1"/>
  <c r="F2003" i="2"/>
  <c r="D2004" i="2"/>
  <c r="E2004" i="2" s="1"/>
  <c r="F2004" i="2"/>
  <c r="D2005" i="2"/>
  <c r="E2005" i="2" s="1"/>
  <c r="F2005" i="2"/>
  <c r="D2006" i="2"/>
  <c r="E2006" i="2" s="1"/>
  <c r="F2006" i="2"/>
  <c r="D2007" i="2"/>
  <c r="E2007" i="2" s="1"/>
  <c r="F2007" i="2"/>
  <c r="D2008" i="2"/>
  <c r="E2008" i="2" s="1"/>
  <c r="F2008" i="2"/>
  <c r="D2009" i="2"/>
  <c r="E2009" i="2" s="1"/>
  <c r="F2009" i="2"/>
  <c r="D2010" i="2"/>
  <c r="E2010" i="2" s="1"/>
  <c r="F2010" i="2"/>
  <c r="D2011" i="2"/>
  <c r="E2011" i="2" s="1"/>
  <c r="F2011" i="2"/>
  <c r="D2012" i="2"/>
  <c r="E2012" i="2" s="1"/>
  <c r="F2012" i="2"/>
  <c r="D2013" i="2"/>
  <c r="E2013" i="2" s="1"/>
  <c r="F2013" i="2"/>
  <c r="D2014" i="2"/>
  <c r="E2014" i="2" s="1"/>
  <c r="F2014" i="2"/>
  <c r="D2015" i="2"/>
  <c r="E2015" i="2" s="1"/>
  <c r="F2015" i="2"/>
  <c r="D2016" i="2"/>
  <c r="E2016" i="2" s="1"/>
  <c r="F2016" i="2"/>
  <c r="D2017" i="2"/>
  <c r="E2017" i="2" s="1"/>
  <c r="F2017" i="2"/>
  <c r="D2018" i="2"/>
  <c r="E2018" i="2" s="1"/>
  <c r="F2018" i="2"/>
  <c r="D2019" i="2"/>
  <c r="E2019" i="2" s="1"/>
  <c r="F2019" i="2"/>
  <c r="D2020" i="2"/>
  <c r="E2020" i="2" s="1"/>
  <c r="F2020" i="2"/>
  <c r="D2021" i="2"/>
  <c r="E2021" i="2" s="1"/>
  <c r="F2021" i="2"/>
  <c r="D2022" i="2"/>
  <c r="E2022" i="2" s="1"/>
  <c r="F2022" i="2"/>
  <c r="D2023" i="2"/>
  <c r="E2023" i="2" s="1"/>
  <c r="F2023" i="2"/>
  <c r="D2024" i="2"/>
  <c r="E2024" i="2" s="1"/>
  <c r="F2024" i="2"/>
  <c r="D2025" i="2"/>
  <c r="E2025" i="2" s="1"/>
  <c r="F2025" i="2"/>
  <c r="D2026" i="2"/>
  <c r="E2026" i="2" s="1"/>
  <c r="F2026" i="2"/>
  <c r="D2027" i="2"/>
  <c r="E2027" i="2" s="1"/>
  <c r="F2027" i="2"/>
  <c r="D2028" i="2"/>
  <c r="E2028" i="2" s="1"/>
  <c r="F2028" i="2"/>
  <c r="D2029" i="2"/>
  <c r="E2029" i="2" s="1"/>
  <c r="F2029" i="2"/>
  <c r="D2030" i="2"/>
  <c r="E2030" i="2" s="1"/>
  <c r="F2030" i="2"/>
  <c r="D2031" i="2"/>
  <c r="E2031" i="2" s="1"/>
  <c r="F2031" i="2"/>
  <c r="D2032" i="2"/>
  <c r="E2032" i="2" s="1"/>
  <c r="F2032" i="2"/>
  <c r="D2033" i="2"/>
  <c r="E2033" i="2" s="1"/>
  <c r="F2033" i="2"/>
  <c r="D2034" i="2"/>
  <c r="E2034" i="2" s="1"/>
  <c r="F2034" i="2"/>
  <c r="D2035" i="2"/>
  <c r="E2035" i="2" s="1"/>
  <c r="F2035" i="2"/>
  <c r="D2036" i="2"/>
  <c r="E2036" i="2" s="1"/>
  <c r="F2036" i="2"/>
  <c r="D2037" i="2"/>
  <c r="E2037" i="2" s="1"/>
  <c r="F2037" i="2"/>
  <c r="D2038" i="2"/>
  <c r="E2038" i="2" s="1"/>
  <c r="F2038" i="2"/>
  <c r="D2039" i="2"/>
  <c r="E2039" i="2" s="1"/>
  <c r="F2039" i="2"/>
  <c r="D2040" i="2"/>
  <c r="E2040" i="2" s="1"/>
  <c r="F2040" i="2"/>
  <c r="D2041" i="2"/>
  <c r="E2041" i="2" s="1"/>
  <c r="F2041" i="2"/>
  <c r="D2042" i="2"/>
  <c r="E2042" i="2" s="1"/>
  <c r="F2042" i="2"/>
  <c r="D2043" i="2"/>
  <c r="E2043" i="2" s="1"/>
  <c r="F2043" i="2"/>
  <c r="D2044" i="2"/>
  <c r="E2044" i="2" s="1"/>
  <c r="F2044" i="2"/>
  <c r="D2045" i="2"/>
  <c r="E2045" i="2" s="1"/>
  <c r="F2045" i="2"/>
  <c r="D2046" i="2"/>
  <c r="E2046" i="2" s="1"/>
  <c r="F2046" i="2"/>
  <c r="D2047" i="2"/>
  <c r="E2047" i="2" s="1"/>
  <c r="F2047" i="2"/>
  <c r="D2048" i="2"/>
  <c r="E2048" i="2" s="1"/>
  <c r="F2048" i="2"/>
  <c r="D2049" i="2"/>
  <c r="E2049" i="2" s="1"/>
  <c r="F2049" i="2"/>
  <c r="D2050" i="2"/>
  <c r="E2050" i="2" s="1"/>
  <c r="F2050" i="2"/>
  <c r="D2051" i="2"/>
  <c r="E2051" i="2" s="1"/>
  <c r="F2051" i="2"/>
  <c r="D2052" i="2"/>
  <c r="E2052" i="2" s="1"/>
  <c r="F2052" i="2"/>
  <c r="D2053" i="2"/>
  <c r="E2053" i="2" s="1"/>
  <c r="F2053" i="2"/>
  <c r="D2054" i="2"/>
  <c r="E2054" i="2" s="1"/>
  <c r="F2054" i="2"/>
  <c r="D2055" i="2"/>
  <c r="E2055" i="2" s="1"/>
  <c r="F2055" i="2"/>
  <c r="D2056" i="2"/>
  <c r="E2056" i="2" s="1"/>
  <c r="F2056" i="2"/>
  <c r="D2057" i="2"/>
  <c r="E2057" i="2" s="1"/>
  <c r="F2057" i="2"/>
  <c r="D2058" i="2"/>
  <c r="E2058" i="2" s="1"/>
  <c r="F2058" i="2"/>
  <c r="D2059" i="2"/>
  <c r="E2059" i="2" s="1"/>
  <c r="F2059" i="2"/>
  <c r="D2060" i="2"/>
  <c r="E2060" i="2" s="1"/>
  <c r="F2060" i="2"/>
  <c r="D2061" i="2"/>
  <c r="E2061" i="2" s="1"/>
  <c r="F2061" i="2"/>
  <c r="D2062" i="2"/>
  <c r="E2062" i="2" s="1"/>
  <c r="F2062" i="2"/>
  <c r="D2063" i="2"/>
  <c r="E2063" i="2" s="1"/>
  <c r="F2063" i="2"/>
  <c r="D2064" i="2"/>
  <c r="E2064" i="2" s="1"/>
  <c r="F2064" i="2"/>
  <c r="D2065" i="2"/>
  <c r="E2065" i="2" s="1"/>
  <c r="F2065" i="2"/>
  <c r="D2066" i="2"/>
  <c r="E2066" i="2" s="1"/>
  <c r="F2066" i="2"/>
  <c r="D2067" i="2"/>
  <c r="E2067" i="2" s="1"/>
  <c r="F2067" i="2"/>
  <c r="D2068" i="2"/>
  <c r="E2068" i="2" s="1"/>
  <c r="F2068" i="2"/>
  <c r="D2069" i="2"/>
  <c r="E2069" i="2" s="1"/>
  <c r="F2069" i="2"/>
  <c r="D2070" i="2"/>
  <c r="E2070" i="2" s="1"/>
  <c r="F2070" i="2"/>
  <c r="D2071" i="2"/>
  <c r="E2071" i="2" s="1"/>
  <c r="F2071" i="2"/>
  <c r="D2072" i="2"/>
  <c r="E2072" i="2" s="1"/>
  <c r="F2072" i="2"/>
  <c r="D2073" i="2"/>
  <c r="E2073" i="2" s="1"/>
  <c r="F2073" i="2"/>
  <c r="D2074" i="2"/>
  <c r="E2074" i="2" s="1"/>
  <c r="F2074" i="2"/>
  <c r="D2075" i="2"/>
  <c r="E2075" i="2" s="1"/>
  <c r="F2075" i="2"/>
  <c r="D2076" i="2"/>
  <c r="E2076" i="2" s="1"/>
  <c r="F2076" i="2"/>
  <c r="D2077" i="2"/>
  <c r="E2077" i="2" s="1"/>
  <c r="F2077" i="2"/>
  <c r="D2078" i="2"/>
  <c r="E2078" i="2" s="1"/>
  <c r="F2078" i="2"/>
  <c r="D2079" i="2"/>
  <c r="E2079" i="2" s="1"/>
  <c r="F2079" i="2"/>
  <c r="D2080" i="2"/>
  <c r="E2080" i="2" s="1"/>
  <c r="F2080" i="2"/>
  <c r="D2081" i="2"/>
  <c r="E2081" i="2" s="1"/>
  <c r="F2081" i="2"/>
  <c r="D2082" i="2"/>
  <c r="E2082" i="2" s="1"/>
  <c r="F2082" i="2"/>
  <c r="D2083" i="2"/>
  <c r="E2083" i="2" s="1"/>
  <c r="F2083" i="2"/>
  <c r="D2084" i="2"/>
  <c r="E2084" i="2" s="1"/>
  <c r="F2084" i="2"/>
  <c r="D2085" i="2"/>
  <c r="E2085" i="2" s="1"/>
  <c r="F2085" i="2"/>
  <c r="D2086" i="2"/>
  <c r="E2086" i="2" s="1"/>
  <c r="F2086" i="2"/>
  <c r="D2087" i="2"/>
  <c r="E2087" i="2" s="1"/>
  <c r="F2087" i="2"/>
  <c r="D2088" i="2"/>
  <c r="E2088" i="2" s="1"/>
  <c r="F2088" i="2"/>
  <c r="D2089" i="2"/>
  <c r="E2089" i="2" s="1"/>
  <c r="F2089" i="2"/>
  <c r="D2090" i="2"/>
  <c r="E2090" i="2" s="1"/>
  <c r="F2090" i="2"/>
  <c r="D2091" i="2"/>
  <c r="E2091" i="2" s="1"/>
  <c r="F2091" i="2"/>
  <c r="D2092" i="2"/>
  <c r="E2092" i="2" s="1"/>
  <c r="F2092" i="2"/>
  <c r="D2093" i="2"/>
  <c r="E2093" i="2" s="1"/>
  <c r="F2093" i="2"/>
  <c r="D2094" i="2"/>
  <c r="E2094" i="2" s="1"/>
  <c r="F2094" i="2"/>
  <c r="D2095" i="2"/>
  <c r="E2095" i="2" s="1"/>
  <c r="F2095" i="2"/>
  <c r="D2096" i="2"/>
  <c r="E2096" i="2" s="1"/>
  <c r="F2096" i="2"/>
  <c r="D2097" i="2"/>
  <c r="E2097" i="2" s="1"/>
  <c r="F2097" i="2"/>
  <c r="D2098" i="2"/>
  <c r="E2098" i="2" s="1"/>
  <c r="F2098" i="2"/>
  <c r="D2099" i="2"/>
  <c r="E2099" i="2" s="1"/>
  <c r="F2099" i="2"/>
  <c r="D2100" i="2"/>
  <c r="E2100" i="2" s="1"/>
  <c r="F2100" i="2"/>
  <c r="D2101" i="2"/>
  <c r="E2101" i="2" s="1"/>
  <c r="F2101" i="2"/>
  <c r="D2102" i="2"/>
  <c r="E2102" i="2" s="1"/>
  <c r="F2102" i="2"/>
  <c r="D2103" i="2"/>
  <c r="E2103" i="2" s="1"/>
  <c r="F2103" i="2"/>
  <c r="D2104" i="2"/>
  <c r="E2104" i="2" s="1"/>
  <c r="F2104" i="2"/>
  <c r="D2105" i="2"/>
  <c r="E2105" i="2" s="1"/>
  <c r="F2105" i="2"/>
  <c r="D2106" i="2"/>
  <c r="E2106" i="2" s="1"/>
  <c r="F2106" i="2"/>
  <c r="D2107" i="2"/>
  <c r="E2107" i="2" s="1"/>
  <c r="F2107" i="2"/>
  <c r="D2108" i="2"/>
  <c r="E2108" i="2" s="1"/>
  <c r="F2108" i="2"/>
  <c r="D2109" i="2"/>
  <c r="E2109" i="2" s="1"/>
  <c r="F2109" i="2"/>
  <c r="D2110" i="2"/>
  <c r="E2110" i="2" s="1"/>
  <c r="F2110" i="2"/>
  <c r="D2111" i="2"/>
  <c r="E2111" i="2" s="1"/>
  <c r="F2111" i="2"/>
  <c r="D2112" i="2"/>
  <c r="E2112" i="2" s="1"/>
  <c r="F2112" i="2"/>
  <c r="D2113" i="2"/>
  <c r="E2113" i="2" s="1"/>
  <c r="F2113" i="2"/>
  <c r="D2114" i="2"/>
  <c r="E2114" i="2" s="1"/>
  <c r="F2114" i="2"/>
  <c r="D2115" i="2"/>
  <c r="E2115" i="2" s="1"/>
  <c r="F2115" i="2"/>
  <c r="D2116" i="2"/>
  <c r="E2116" i="2" s="1"/>
  <c r="F2116" i="2"/>
  <c r="D2117" i="2"/>
  <c r="E2117" i="2" s="1"/>
  <c r="F2117" i="2"/>
  <c r="D2118" i="2"/>
  <c r="E2118" i="2" s="1"/>
  <c r="F2118" i="2"/>
  <c r="D2119" i="2"/>
  <c r="E2119" i="2" s="1"/>
  <c r="F2119" i="2"/>
  <c r="D2120" i="2"/>
  <c r="E2120" i="2" s="1"/>
  <c r="F2120" i="2"/>
  <c r="D2121" i="2"/>
  <c r="E2121" i="2" s="1"/>
  <c r="F2121" i="2"/>
  <c r="D2122" i="2"/>
  <c r="E2122" i="2" s="1"/>
  <c r="F2122" i="2"/>
  <c r="D2123" i="2"/>
  <c r="E2123" i="2" s="1"/>
  <c r="F2123" i="2"/>
  <c r="D2124" i="2"/>
  <c r="E2124" i="2" s="1"/>
  <c r="F2124" i="2"/>
  <c r="D2125" i="2"/>
  <c r="E2125" i="2" s="1"/>
  <c r="F2125" i="2"/>
  <c r="D2126" i="2"/>
  <c r="E2126" i="2" s="1"/>
  <c r="F2126" i="2"/>
  <c r="D2127" i="2"/>
  <c r="E2127" i="2" s="1"/>
  <c r="F2127" i="2"/>
  <c r="D2128" i="2"/>
  <c r="E2128" i="2" s="1"/>
  <c r="F2128" i="2"/>
  <c r="D2129" i="2"/>
  <c r="E2129" i="2" s="1"/>
  <c r="F2129" i="2"/>
  <c r="D2130" i="2"/>
  <c r="E2130" i="2" s="1"/>
  <c r="F2130" i="2"/>
  <c r="D2131" i="2"/>
  <c r="E2131" i="2" s="1"/>
  <c r="F2131" i="2"/>
  <c r="D2132" i="2"/>
  <c r="E2132" i="2" s="1"/>
  <c r="F2132" i="2"/>
  <c r="D2133" i="2"/>
  <c r="E2133" i="2" s="1"/>
  <c r="F2133" i="2"/>
  <c r="D2134" i="2"/>
  <c r="E2134" i="2" s="1"/>
  <c r="F2134" i="2"/>
  <c r="D2135" i="2"/>
  <c r="E2135" i="2" s="1"/>
  <c r="F2135" i="2"/>
  <c r="D2136" i="2"/>
  <c r="E2136" i="2" s="1"/>
  <c r="F2136" i="2"/>
  <c r="D2137" i="2"/>
  <c r="E2137" i="2" s="1"/>
  <c r="F2137" i="2"/>
  <c r="D2138" i="2"/>
  <c r="E2138" i="2" s="1"/>
  <c r="F2138" i="2"/>
  <c r="D2139" i="2"/>
  <c r="E2139" i="2" s="1"/>
  <c r="F2139" i="2"/>
  <c r="D2140" i="2"/>
  <c r="E2140" i="2" s="1"/>
  <c r="F2140" i="2"/>
  <c r="D2141" i="2"/>
  <c r="E2141" i="2" s="1"/>
  <c r="F2141" i="2"/>
  <c r="D2142" i="2"/>
  <c r="E2142" i="2" s="1"/>
  <c r="F2142" i="2"/>
  <c r="D2143" i="2"/>
  <c r="E2143" i="2" s="1"/>
  <c r="F2143" i="2"/>
  <c r="D2144" i="2"/>
  <c r="E2144" i="2" s="1"/>
  <c r="F2144" i="2"/>
  <c r="D2145" i="2"/>
  <c r="E2145" i="2" s="1"/>
  <c r="F2145" i="2"/>
  <c r="D2146" i="2"/>
  <c r="E2146" i="2" s="1"/>
  <c r="F2146" i="2"/>
  <c r="D2147" i="2"/>
  <c r="E2147" i="2" s="1"/>
  <c r="F2147" i="2"/>
  <c r="D2148" i="2"/>
  <c r="E2148" i="2" s="1"/>
  <c r="F2148" i="2"/>
  <c r="D2149" i="2"/>
  <c r="E2149" i="2" s="1"/>
  <c r="F2149" i="2"/>
  <c r="D2150" i="2"/>
  <c r="E2150" i="2" s="1"/>
  <c r="F2150" i="2"/>
  <c r="D2151" i="2"/>
  <c r="E2151" i="2" s="1"/>
  <c r="F2151" i="2"/>
  <c r="D2152" i="2"/>
  <c r="E2152" i="2" s="1"/>
  <c r="F2152" i="2"/>
  <c r="D2153" i="2"/>
  <c r="E2153" i="2" s="1"/>
  <c r="F2153" i="2"/>
  <c r="D2154" i="2"/>
  <c r="E2154" i="2" s="1"/>
  <c r="F2154" i="2"/>
  <c r="D2155" i="2"/>
  <c r="E2155" i="2" s="1"/>
  <c r="F2155" i="2"/>
  <c r="D2156" i="2"/>
  <c r="E2156" i="2" s="1"/>
  <c r="F2156" i="2"/>
  <c r="D2157" i="2"/>
  <c r="E2157" i="2" s="1"/>
  <c r="F2157" i="2"/>
  <c r="D2158" i="2"/>
  <c r="E2158" i="2" s="1"/>
  <c r="F2158" i="2"/>
  <c r="D2159" i="2"/>
  <c r="E2159" i="2" s="1"/>
  <c r="F2159" i="2"/>
  <c r="D2160" i="2"/>
  <c r="E2160" i="2" s="1"/>
  <c r="F2160" i="2"/>
  <c r="D2161" i="2"/>
  <c r="E2161" i="2" s="1"/>
  <c r="F2161" i="2"/>
  <c r="D2162" i="2"/>
  <c r="E2162" i="2" s="1"/>
  <c r="F2162" i="2"/>
  <c r="D2163" i="2"/>
  <c r="E2163" i="2" s="1"/>
  <c r="F2163" i="2"/>
  <c r="D2164" i="2"/>
  <c r="E2164" i="2" s="1"/>
  <c r="F2164" i="2"/>
  <c r="D2165" i="2"/>
  <c r="E2165" i="2" s="1"/>
  <c r="F2165" i="2"/>
  <c r="D2166" i="2"/>
  <c r="E2166" i="2" s="1"/>
  <c r="F2166" i="2"/>
  <c r="D2167" i="2"/>
  <c r="E2167" i="2" s="1"/>
  <c r="F2167" i="2"/>
  <c r="D2168" i="2"/>
  <c r="E2168" i="2" s="1"/>
  <c r="F2168" i="2"/>
  <c r="D2169" i="2"/>
  <c r="E2169" i="2" s="1"/>
  <c r="F2169" i="2"/>
  <c r="D2170" i="2"/>
  <c r="E2170" i="2" s="1"/>
  <c r="F2170" i="2"/>
  <c r="D2171" i="2"/>
  <c r="E2171" i="2" s="1"/>
  <c r="F2171" i="2"/>
  <c r="D2172" i="2"/>
  <c r="E2172" i="2" s="1"/>
  <c r="F2172" i="2"/>
  <c r="D2173" i="2"/>
  <c r="E2173" i="2" s="1"/>
  <c r="F2173" i="2"/>
  <c r="D2174" i="2"/>
  <c r="E2174" i="2" s="1"/>
  <c r="F2174" i="2"/>
  <c r="D2175" i="2"/>
  <c r="E2175" i="2" s="1"/>
  <c r="F2175" i="2"/>
  <c r="D2176" i="2"/>
  <c r="E2176" i="2" s="1"/>
  <c r="F2176" i="2"/>
  <c r="D2177" i="2"/>
  <c r="E2177" i="2" s="1"/>
  <c r="F2177" i="2"/>
  <c r="D2178" i="2"/>
  <c r="E2178" i="2" s="1"/>
  <c r="F2178" i="2"/>
  <c r="D2179" i="2"/>
  <c r="E2179" i="2" s="1"/>
  <c r="F2179" i="2"/>
  <c r="D2180" i="2"/>
  <c r="E2180" i="2" s="1"/>
  <c r="F2180" i="2"/>
  <c r="D2181" i="2"/>
  <c r="E2181" i="2" s="1"/>
  <c r="F2181" i="2"/>
  <c r="D2182" i="2"/>
  <c r="E2182" i="2" s="1"/>
  <c r="F2182" i="2"/>
  <c r="D2183" i="2"/>
  <c r="E2183" i="2" s="1"/>
  <c r="F2183" i="2"/>
  <c r="D2184" i="2"/>
  <c r="E2184" i="2" s="1"/>
  <c r="F2184" i="2"/>
  <c r="D2185" i="2"/>
  <c r="E2185" i="2" s="1"/>
  <c r="F2185" i="2"/>
  <c r="D2186" i="2"/>
  <c r="E2186" i="2" s="1"/>
  <c r="F2186" i="2"/>
  <c r="D2187" i="2"/>
  <c r="E2187" i="2" s="1"/>
  <c r="F2187" i="2"/>
  <c r="D2188" i="2"/>
  <c r="E2188" i="2" s="1"/>
  <c r="F2188" i="2"/>
  <c r="D2189" i="2"/>
  <c r="E2189" i="2" s="1"/>
  <c r="F2189" i="2"/>
  <c r="D2190" i="2"/>
  <c r="E2190" i="2" s="1"/>
  <c r="F2190" i="2"/>
  <c r="D2191" i="2"/>
  <c r="E2191" i="2" s="1"/>
  <c r="F2191" i="2"/>
  <c r="D2192" i="2"/>
  <c r="E2192" i="2" s="1"/>
  <c r="F2192" i="2"/>
  <c r="D2193" i="2"/>
  <c r="E2193" i="2" s="1"/>
  <c r="F2193" i="2"/>
  <c r="D2194" i="2"/>
  <c r="E2194" i="2" s="1"/>
  <c r="F2194" i="2"/>
  <c r="D2195" i="2"/>
  <c r="E2195" i="2" s="1"/>
  <c r="F2195" i="2"/>
  <c r="D2196" i="2"/>
  <c r="E2196" i="2" s="1"/>
  <c r="F2196" i="2"/>
  <c r="D2197" i="2"/>
  <c r="E2197" i="2" s="1"/>
  <c r="F2197" i="2"/>
  <c r="D2198" i="2"/>
  <c r="E2198" i="2" s="1"/>
  <c r="F2198" i="2"/>
  <c r="D2199" i="2"/>
  <c r="E2199" i="2" s="1"/>
  <c r="F2199" i="2"/>
  <c r="D2200" i="2"/>
  <c r="E2200" i="2" s="1"/>
  <c r="F2200" i="2"/>
  <c r="D2201" i="2"/>
  <c r="E2201" i="2" s="1"/>
  <c r="F2201" i="2"/>
  <c r="D2202" i="2"/>
  <c r="E2202" i="2" s="1"/>
  <c r="F2202" i="2"/>
  <c r="D2203" i="2"/>
  <c r="E2203" i="2" s="1"/>
  <c r="F2203" i="2"/>
  <c r="D2204" i="2"/>
  <c r="E2204" i="2" s="1"/>
  <c r="F2204" i="2"/>
  <c r="D2205" i="2"/>
  <c r="E2205" i="2" s="1"/>
  <c r="F2205" i="2"/>
  <c r="D2206" i="2"/>
  <c r="E2206" i="2" s="1"/>
  <c r="F2206" i="2"/>
  <c r="D2207" i="2"/>
  <c r="E2207" i="2" s="1"/>
  <c r="F2207" i="2"/>
  <c r="D2208" i="2"/>
  <c r="E2208" i="2" s="1"/>
  <c r="F2208" i="2"/>
  <c r="D2209" i="2"/>
  <c r="E2209" i="2" s="1"/>
  <c r="F2209" i="2"/>
  <c r="D2210" i="2"/>
  <c r="E2210" i="2" s="1"/>
  <c r="F2210" i="2"/>
  <c r="D2211" i="2"/>
  <c r="E2211" i="2" s="1"/>
  <c r="F2211" i="2"/>
  <c r="D2212" i="2"/>
  <c r="E2212" i="2" s="1"/>
  <c r="F2212" i="2"/>
  <c r="D2213" i="2"/>
  <c r="E2213" i="2" s="1"/>
  <c r="F2213" i="2"/>
  <c r="D2214" i="2"/>
  <c r="E2214" i="2" s="1"/>
  <c r="F2214" i="2"/>
  <c r="D2215" i="2"/>
  <c r="E2215" i="2" s="1"/>
  <c r="F2215" i="2"/>
  <c r="D2216" i="2"/>
  <c r="E2216" i="2" s="1"/>
  <c r="F2216" i="2"/>
  <c r="D2217" i="2"/>
  <c r="E2217" i="2" s="1"/>
  <c r="F2217" i="2"/>
  <c r="D2218" i="2"/>
  <c r="E2218" i="2" s="1"/>
  <c r="F2218" i="2"/>
  <c r="D2219" i="2"/>
  <c r="E2219" i="2" s="1"/>
  <c r="F2219" i="2"/>
  <c r="D2220" i="2"/>
  <c r="E2220" i="2" s="1"/>
  <c r="F2220" i="2"/>
  <c r="D2221" i="2"/>
  <c r="E2221" i="2" s="1"/>
  <c r="F2221" i="2"/>
  <c r="D2222" i="2"/>
  <c r="E2222" i="2" s="1"/>
  <c r="F2222" i="2"/>
  <c r="D2223" i="2"/>
  <c r="E2223" i="2" s="1"/>
  <c r="F2223" i="2"/>
  <c r="D2224" i="2"/>
  <c r="E2224" i="2" s="1"/>
  <c r="F2224" i="2"/>
  <c r="D2225" i="2"/>
  <c r="E2225" i="2" s="1"/>
  <c r="F2225" i="2"/>
  <c r="D2226" i="2"/>
  <c r="E2226" i="2" s="1"/>
  <c r="F2226" i="2"/>
  <c r="D2227" i="2"/>
  <c r="E2227" i="2" s="1"/>
  <c r="F2227" i="2"/>
  <c r="D2228" i="2"/>
  <c r="E2228" i="2" s="1"/>
  <c r="F2228" i="2"/>
  <c r="D2229" i="2"/>
  <c r="E2229" i="2" s="1"/>
  <c r="F2229" i="2"/>
  <c r="D2230" i="2"/>
  <c r="E2230" i="2" s="1"/>
  <c r="F2230" i="2"/>
  <c r="D2231" i="2"/>
  <c r="E2231" i="2" s="1"/>
  <c r="F2231" i="2"/>
  <c r="D2232" i="2"/>
  <c r="E2232" i="2" s="1"/>
  <c r="F2232" i="2"/>
  <c r="D2233" i="2"/>
  <c r="E2233" i="2" s="1"/>
  <c r="F2233" i="2"/>
  <c r="D2234" i="2"/>
  <c r="E2234" i="2" s="1"/>
  <c r="F2234" i="2"/>
  <c r="D2235" i="2"/>
  <c r="E2235" i="2" s="1"/>
  <c r="F2235" i="2"/>
  <c r="D2236" i="2"/>
  <c r="E2236" i="2" s="1"/>
  <c r="F2236" i="2"/>
  <c r="D2237" i="2"/>
  <c r="E2237" i="2" s="1"/>
  <c r="F2237" i="2"/>
  <c r="D2238" i="2"/>
  <c r="E2238" i="2" s="1"/>
  <c r="F2238" i="2"/>
  <c r="D2239" i="2"/>
  <c r="E2239" i="2" s="1"/>
  <c r="F2239" i="2"/>
  <c r="D2240" i="2"/>
  <c r="E2240" i="2" s="1"/>
  <c r="F2240" i="2"/>
  <c r="D2241" i="2"/>
  <c r="E2241" i="2" s="1"/>
  <c r="F2241" i="2"/>
  <c r="D2242" i="2"/>
  <c r="E2242" i="2" s="1"/>
  <c r="F2242" i="2"/>
  <c r="D2243" i="2"/>
  <c r="E2243" i="2" s="1"/>
  <c r="F2243" i="2"/>
  <c r="D2244" i="2"/>
  <c r="E2244" i="2" s="1"/>
  <c r="F2244" i="2"/>
  <c r="D2245" i="2"/>
  <c r="E2245" i="2" s="1"/>
  <c r="F2245" i="2"/>
  <c r="D2246" i="2"/>
  <c r="E2246" i="2" s="1"/>
  <c r="F2246" i="2"/>
  <c r="D2247" i="2"/>
  <c r="E2247" i="2" s="1"/>
  <c r="F2247" i="2"/>
  <c r="D2248" i="2"/>
  <c r="E2248" i="2" s="1"/>
  <c r="F2248" i="2"/>
  <c r="D2249" i="2"/>
  <c r="E2249" i="2" s="1"/>
  <c r="F2249" i="2"/>
  <c r="D2250" i="2"/>
  <c r="E2250" i="2" s="1"/>
  <c r="F2250" i="2"/>
  <c r="D2251" i="2"/>
  <c r="E2251" i="2" s="1"/>
  <c r="F2251" i="2"/>
  <c r="D2252" i="2"/>
  <c r="E2252" i="2" s="1"/>
  <c r="F2252" i="2"/>
  <c r="D2253" i="2"/>
  <c r="E2253" i="2" s="1"/>
  <c r="F2253" i="2"/>
  <c r="D2254" i="2"/>
  <c r="E2254" i="2" s="1"/>
  <c r="F2254" i="2"/>
  <c r="D2255" i="2"/>
  <c r="E2255" i="2" s="1"/>
  <c r="F2255" i="2"/>
  <c r="D2256" i="2"/>
  <c r="E2256" i="2" s="1"/>
  <c r="F2256" i="2"/>
  <c r="D2257" i="2"/>
  <c r="E2257" i="2" s="1"/>
  <c r="F2257" i="2"/>
  <c r="D2258" i="2"/>
  <c r="E2258" i="2" s="1"/>
  <c r="F2258" i="2"/>
  <c r="D2259" i="2"/>
  <c r="E2259" i="2" s="1"/>
  <c r="F2259" i="2"/>
  <c r="D2260" i="2"/>
  <c r="E2260" i="2" s="1"/>
  <c r="F2260" i="2"/>
  <c r="D2261" i="2"/>
  <c r="E2261" i="2" s="1"/>
  <c r="F2261" i="2"/>
  <c r="D2262" i="2"/>
  <c r="E2262" i="2" s="1"/>
  <c r="F2262" i="2"/>
  <c r="D2263" i="2"/>
  <c r="E2263" i="2" s="1"/>
  <c r="F2263" i="2"/>
  <c r="D2264" i="2"/>
  <c r="E2264" i="2" s="1"/>
  <c r="F2264" i="2"/>
  <c r="D2265" i="2"/>
  <c r="E2265" i="2" s="1"/>
  <c r="F2265" i="2"/>
  <c r="D2266" i="2"/>
  <c r="E2266" i="2" s="1"/>
  <c r="F2266" i="2"/>
  <c r="D2267" i="2"/>
  <c r="E2267" i="2" s="1"/>
  <c r="F2267" i="2"/>
  <c r="D2268" i="2"/>
  <c r="E2268" i="2" s="1"/>
  <c r="F2268" i="2"/>
  <c r="D2269" i="2"/>
  <c r="E2269" i="2" s="1"/>
  <c r="F2269" i="2"/>
  <c r="D2270" i="2"/>
  <c r="E2270" i="2" s="1"/>
  <c r="F2270" i="2"/>
  <c r="D2271" i="2"/>
  <c r="E2271" i="2" s="1"/>
  <c r="F2271" i="2"/>
  <c r="D2272" i="2"/>
  <c r="E2272" i="2" s="1"/>
  <c r="F2272" i="2"/>
  <c r="D2273" i="2"/>
  <c r="E2273" i="2" s="1"/>
  <c r="F2273" i="2"/>
  <c r="D2274" i="2"/>
  <c r="E2274" i="2" s="1"/>
  <c r="F2274" i="2"/>
  <c r="D2275" i="2"/>
  <c r="E2275" i="2" s="1"/>
  <c r="F2275" i="2"/>
  <c r="D2276" i="2"/>
  <c r="E2276" i="2" s="1"/>
  <c r="F2276" i="2"/>
  <c r="D2277" i="2"/>
  <c r="E2277" i="2" s="1"/>
  <c r="F2277" i="2"/>
  <c r="D2278" i="2"/>
  <c r="E2278" i="2" s="1"/>
  <c r="F2278" i="2"/>
  <c r="D2279" i="2"/>
  <c r="E2279" i="2" s="1"/>
  <c r="F2279" i="2"/>
  <c r="D2280" i="2"/>
  <c r="E2280" i="2" s="1"/>
  <c r="F2280" i="2"/>
  <c r="D2281" i="2"/>
  <c r="E2281" i="2" s="1"/>
  <c r="F2281" i="2"/>
  <c r="D2282" i="2"/>
  <c r="E2282" i="2" s="1"/>
  <c r="F2282" i="2"/>
  <c r="D2283" i="2"/>
  <c r="E2283" i="2" s="1"/>
  <c r="F2283" i="2"/>
  <c r="D2284" i="2"/>
  <c r="E2284" i="2" s="1"/>
  <c r="F2284" i="2"/>
  <c r="D2285" i="2"/>
  <c r="E2285" i="2" s="1"/>
  <c r="F2285" i="2"/>
  <c r="D2286" i="2"/>
  <c r="E2286" i="2" s="1"/>
  <c r="F2286" i="2"/>
  <c r="D2287" i="2"/>
  <c r="E2287" i="2" s="1"/>
  <c r="F2287" i="2"/>
  <c r="D2288" i="2"/>
  <c r="E2288" i="2" s="1"/>
  <c r="F2288" i="2"/>
  <c r="D2289" i="2"/>
  <c r="E2289" i="2" s="1"/>
  <c r="F2289" i="2"/>
  <c r="D2290" i="2"/>
  <c r="E2290" i="2" s="1"/>
  <c r="F2290" i="2"/>
  <c r="D2291" i="2"/>
  <c r="E2291" i="2" s="1"/>
  <c r="F2291" i="2"/>
  <c r="D2292" i="2"/>
  <c r="E2292" i="2" s="1"/>
  <c r="F2292" i="2"/>
  <c r="D2293" i="2"/>
  <c r="E2293" i="2" s="1"/>
  <c r="F2293" i="2"/>
  <c r="D2294" i="2"/>
  <c r="E2294" i="2" s="1"/>
  <c r="F2294" i="2"/>
  <c r="D2295" i="2"/>
  <c r="E2295" i="2" s="1"/>
  <c r="F2295" i="2"/>
  <c r="D2296" i="2"/>
  <c r="E2296" i="2" s="1"/>
  <c r="F2296" i="2"/>
  <c r="D2297" i="2"/>
  <c r="E2297" i="2" s="1"/>
  <c r="F2297" i="2"/>
  <c r="D2298" i="2"/>
  <c r="E2298" i="2" s="1"/>
  <c r="F2298" i="2"/>
  <c r="D2299" i="2"/>
  <c r="E2299" i="2" s="1"/>
  <c r="F2299" i="2"/>
  <c r="D2300" i="2"/>
  <c r="E2300" i="2" s="1"/>
  <c r="F2300" i="2"/>
  <c r="D2301" i="2"/>
  <c r="E2301" i="2" s="1"/>
  <c r="F2301" i="2"/>
  <c r="D2302" i="2"/>
  <c r="E2302" i="2" s="1"/>
  <c r="F2302" i="2"/>
  <c r="D2303" i="2"/>
  <c r="E2303" i="2" s="1"/>
  <c r="F2303" i="2"/>
  <c r="D2304" i="2"/>
  <c r="E2304" i="2" s="1"/>
  <c r="F2304" i="2"/>
  <c r="D2305" i="2"/>
  <c r="E2305" i="2" s="1"/>
  <c r="F2305" i="2"/>
  <c r="D2306" i="2"/>
  <c r="E2306" i="2" s="1"/>
  <c r="F2306" i="2"/>
  <c r="D2307" i="2"/>
  <c r="E2307" i="2" s="1"/>
  <c r="F2307" i="2"/>
  <c r="D2308" i="2"/>
  <c r="E2308" i="2" s="1"/>
  <c r="F2308" i="2"/>
  <c r="D2309" i="2"/>
  <c r="E2309" i="2" s="1"/>
  <c r="F2309" i="2"/>
  <c r="D2310" i="2"/>
  <c r="E2310" i="2" s="1"/>
  <c r="F2310" i="2"/>
  <c r="D2311" i="2"/>
  <c r="E2311" i="2" s="1"/>
  <c r="F2311" i="2"/>
  <c r="D2312" i="2"/>
  <c r="E2312" i="2" s="1"/>
  <c r="F2312" i="2"/>
  <c r="D2313" i="2"/>
  <c r="E2313" i="2" s="1"/>
  <c r="F2313" i="2"/>
  <c r="D2314" i="2"/>
  <c r="E2314" i="2" s="1"/>
  <c r="F2314" i="2"/>
  <c r="D2315" i="2"/>
  <c r="E2315" i="2" s="1"/>
  <c r="F2315" i="2"/>
  <c r="D2316" i="2"/>
  <c r="E2316" i="2" s="1"/>
  <c r="F2316" i="2"/>
  <c r="D2317" i="2"/>
  <c r="E2317" i="2" s="1"/>
  <c r="F2317" i="2"/>
  <c r="D2318" i="2"/>
  <c r="E2318" i="2" s="1"/>
  <c r="F2318" i="2"/>
  <c r="D2319" i="2"/>
  <c r="E2319" i="2" s="1"/>
  <c r="F2319" i="2"/>
  <c r="D2320" i="2"/>
  <c r="E2320" i="2" s="1"/>
  <c r="F2320" i="2"/>
  <c r="D2321" i="2"/>
  <c r="E2321" i="2" s="1"/>
  <c r="F2321" i="2"/>
  <c r="D2322" i="2"/>
  <c r="E2322" i="2" s="1"/>
  <c r="F2322" i="2"/>
  <c r="D2323" i="2"/>
  <c r="E2323" i="2" s="1"/>
  <c r="F2323" i="2"/>
  <c r="D2324" i="2"/>
  <c r="E2324" i="2" s="1"/>
  <c r="F2324" i="2"/>
  <c r="D2325" i="2"/>
  <c r="E2325" i="2" s="1"/>
  <c r="F2325" i="2"/>
  <c r="D2326" i="2"/>
  <c r="E2326" i="2" s="1"/>
  <c r="F2326" i="2"/>
  <c r="D2327" i="2"/>
  <c r="E2327" i="2" s="1"/>
  <c r="F2327" i="2"/>
  <c r="D2328" i="2"/>
  <c r="E2328" i="2" s="1"/>
  <c r="F2328" i="2"/>
  <c r="D2329" i="2"/>
  <c r="E2329" i="2" s="1"/>
  <c r="F2329" i="2"/>
  <c r="D2330" i="2"/>
  <c r="E2330" i="2" s="1"/>
  <c r="F2330" i="2"/>
  <c r="D2331" i="2"/>
  <c r="E2331" i="2" s="1"/>
  <c r="F2331" i="2"/>
  <c r="D2332" i="2"/>
  <c r="E2332" i="2" s="1"/>
  <c r="F2332" i="2"/>
  <c r="D2333" i="2"/>
  <c r="E2333" i="2" s="1"/>
  <c r="F2333" i="2"/>
  <c r="D2334" i="2"/>
  <c r="E2334" i="2" s="1"/>
  <c r="F2334" i="2"/>
  <c r="D2335" i="2"/>
  <c r="E2335" i="2" s="1"/>
  <c r="F2335" i="2"/>
  <c r="D2336" i="2"/>
  <c r="E2336" i="2" s="1"/>
  <c r="F2336" i="2"/>
  <c r="D2337" i="2"/>
  <c r="E2337" i="2" s="1"/>
  <c r="F2337" i="2"/>
  <c r="D2338" i="2"/>
  <c r="E2338" i="2" s="1"/>
  <c r="F2338" i="2"/>
  <c r="D2339" i="2"/>
  <c r="E2339" i="2" s="1"/>
  <c r="F2339" i="2"/>
  <c r="D2340" i="2"/>
  <c r="E2340" i="2" s="1"/>
  <c r="F2340" i="2"/>
  <c r="D2341" i="2"/>
  <c r="E2341" i="2" s="1"/>
  <c r="F2341" i="2"/>
  <c r="D2342" i="2"/>
  <c r="E2342" i="2" s="1"/>
  <c r="F2342" i="2"/>
  <c r="D2343" i="2"/>
  <c r="E2343" i="2" s="1"/>
  <c r="F2343" i="2"/>
  <c r="D2344" i="2"/>
  <c r="E2344" i="2" s="1"/>
  <c r="F2344" i="2"/>
  <c r="D2345" i="2"/>
  <c r="E2345" i="2" s="1"/>
  <c r="F2345" i="2"/>
  <c r="D2346" i="2"/>
  <c r="E2346" i="2" s="1"/>
  <c r="F2346" i="2"/>
  <c r="D2347" i="2"/>
  <c r="E2347" i="2" s="1"/>
  <c r="F2347" i="2"/>
  <c r="D2348" i="2"/>
  <c r="E2348" i="2" s="1"/>
  <c r="F2348" i="2"/>
  <c r="D2349" i="2"/>
  <c r="E2349" i="2" s="1"/>
  <c r="F2349" i="2"/>
  <c r="D2350" i="2"/>
  <c r="E2350" i="2" s="1"/>
  <c r="F2350" i="2"/>
  <c r="D2351" i="2"/>
  <c r="E2351" i="2" s="1"/>
  <c r="F2351" i="2"/>
  <c r="D2352" i="2"/>
  <c r="E2352" i="2" s="1"/>
  <c r="F2352" i="2"/>
  <c r="D2353" i="2"/>
  <c r="E2353" i="2" s="1"/>
  <c r="F2353" i="2"/>
  <c r="D2354" i="2"/>
  <c r="E2354" i="2" s="1"/>
  <c r="F2354" i="2"/>
  <c r="D2355" i="2"/>
  <c r="E2355" i="2" s="1"/>
  <c r="F2355" i="2"/>
  <c r="D2356" i="2"/>
  <c r="E2356" i="2" s="1"/>
  <c r="F2356" i="2"/>
  <c r="D2357" i="2"/>
  <c r="E2357" i="2" s="1"/>
  <c r="F2357" i="2"/>
  <c r="D2358" i="2"/>
  <c r="E2358" i="2" s="1"/>
  <c r="F2358" i="2"/>
  <c r="D2359" i="2"/>
  <c r="E2359" i="2" s="1"/>
  <c r="F2359" i="2"/>
  <c r="D2360" i="2"/>
  <c r="E2360" i="2" s="1"/>
  <c r="F2360" i="2"/>
  <c r="D2361" i="2"/>
  <c r="E2361" i="2" s="1"/>
  <c r="F2361" i="2"/>
  <c r="D2362" i="2"/>
  <c r="E2362" i="2" s="1"/>
  <c r="F2362" i="2"/>
  <c r="D2363" i="2"/>
  <c r="E2363" i="2" s="1"/>
  <c r="F2363" i="2"/>
  <c r="D2364" i="2"/>
  <c r="E2364" i="2" s="1"/>
  <c r="F2364" i="2"/>
  <c r="D2365" i="2"/>
  <c r="E2365" i="2" s="1"/>
  <c r="F2365" i="2"/>
  <c r="D2366" i="2"/>
  <c r="E2366" i="2" s="1"/>
  <c r="F2366" i="2"/>
  <c r="D2367" i="2"/>
  <c r="E2367" i="2" s="1"/>
  <c r="F2367" i="2"/>
  <c r="D2368" i="2"/>
  <c r="E2368" i="2" s="1"/>
  <c r="F2368" i="2"/>
  <c r="D2369" i="2"/>
  <c r="E2369" i="2" s="1"/>
  <c r="F2369" i="2"/>
  <c r="D2370" i="2"/>
  <c r="E2370" i="2" s="1"/>
  <c r="F2370" i="2"/>
  <c r="D2371" i="2"/>
  <c r="E2371" i="2" s="1"/>
  <c r="F2371" i="2"/>
  <c r="D2372" i="2"/>
  <c r="E2372" i="2" s="1"/>
  <c r="F2372" i="2"/>
  <c r="D2373" i="2"/>
  <c r="E2373" i="2" s="1"/>
  <c r="F2373" i="2"/>
  <c r="D2374" i="2"/>
  <c r="E2374" i="2" s="1"/>
  <c r="F2374" i="2"/>
  <c r="D2375" i="2"/>
  <c r="E2375" i="2" s="1"/>
  <c r="F2375" i="2"/>
  <c r="D2376" i="2"/>
  <c r="E2376" i="2" s="1"/>
  <c r="F2376" i="2"/>
  <c r="D2377" i="2"/>
  <c r="E2377" i="2" s="1"/>
  <c r="F2377" i="2"/>
  <c r="D2378" i="2"/>
  <c r="E2378" i="2" s="1"/>
  <c r="F2378" i="2"/>
  <c r="D2379" i="2"/>
  <c r="E2379" i="2" s="1"/>
  <c r="F2379" i="2"/>
  <c r="D2380" i="2"/>
  <c r="E2380" i="2" s="1"/>
  <c r="F2380" i="2"/>
  <c r="D2381" i="2"/>
  <c r="E2381" i="2" s="1"/>
  <c r="F2381" i="2"/>
  <c r="D2382" i="2"/>
  <c r="E2382" i="2" s="1"/>
  <c r="F2382" i="2"/>
  <c r="D2383" i="2"/>
  <c r="E2383" i="2" s="1"/>
  <c r="F2383" i="2"/>
  <c r="D2384" i="2"/>
  <c r="E2384" i="2" s="1"/>
  <c r="F2384" i="2"/>
  <c r="D2385" i="2"/>
  <c r="E2385" i="2" s="1"/>
  <c r="F2385" i="2"/>
  <c r="D2386" i="2"/>
  <c r="E2386" i="2" s="1"/>
  <c r="F2386" i="2"/>
  <c r="D2387" i="2"/>
  <c r="E2387" i="2" s="1"/>
  <c r="F2387" i="2"/>
  <c r="D2388" i="2"/>
  <c r="E2388" i="2" s="1"/>
  <c r="F2388" i="2"/>
  <c r="D2389" i="2"/>
  <c r="E2389" i="2" s="1"/>
  <c r="F2389" i="2"/>
  <c r="D2390" i="2"/>
  <c r="E2390" i="2" s="1"/>
  <c r="F2390" i="2"/>
  <c r="D2391" i="2"/>
  <c r="E2391" i="2" s="1"/>
  <c r="F2391" i="2"/>
  <c r="D2392" i="2"/>
  <c r="E2392" i="2" s="1"/>
  <c r="F2392" i="2"/>
  <c r="D2393" i="2"/>
  <c r="E2393" i="2" s="1"/>
  <c r="F2393" i="2"/>
  <c r="D2394" i="2"/>
  <c r="E2394" i="2" s="1"/>
  <c r="F2394" i="2"/>
  <c r="D2395" i="2"/>
  <c r="E2395" i="2" s="1"/>
  <c r="F2395" i="2"/>
  <c r="D2396" i="2"/>
  <c r="E2396" i="2" s="1"/>
  <c r="F2396" i="2"/>
  <c r="D2397" i="2"/>
  <c r="E2397" i="2" s="1"/>
  <c r="F2397" i="2"/>
  <c r="D2398" i="2"/>
  <c r="E2398" i="2" s="1"/>
  <c r="F2398" i="2"/>
  <c r="D2399" i="2"/>
  <c r="E2399" i="2" s="1"/>
  <c r="F2399" i="2"/>
  <c r="D2400" i="2"/>
  <c r="E2400" i="2" s="1"/>
  <c r="F2400" i="2"/>
  <c r="D2401" i="2"/>
  <c r="E2401" i="2" s="1"/>
  <c r="F2401" i="2"/>
  <c r="D2402" i="2"/>
  <c r="E2402" i="2" s="1"/>
  <c r="F2402" i="2"/>
  <c r="D2403" i="2"/>
  <c r="E2403" i="2" s="1"/>
  <c r="F2403" i="2"/>
  <c r="D2404" i="2"/>
  <c r="E2404" i="2" s="1"/>
  <c r="F2404" i="2"/>
  <c r="D2405" i="2"/>
  <c r="E2405" i="2" s="1"/>
  <c r="F2405" i="2"/>
  <c r="D2406" i="2"/>
  <c r="E2406" i="2" s="1"/>
  <c r="F2406" i="2"/>
  <c r="D2407" i="2"/>
  <c r="E2407" i="2" s="1"/>
  <c r="F2407" i="2"/>
  <c r="D2408" i="2"/>
  <c r="E2408" i="2" s="1"/>
  <c r="F2408" i="2"/>
  <c r="D2409" i="2"/>
  <c r="E2409" i="2" s="1"/>
  <c r="F2409" i="2"/>
  <c r="D2410" i="2"/>
  <c r="E2410" i="2" s="1"/>
  <c r="F2410" i="2"/>
  <c r="D2411" i="2"/>
  <c r="E2411" i="2" s="1"/>
  <c r="F2411" i="2"/>
  <c r="D2412" i="2"/>
  <c r="E2412" i="2" s="1"/>
  <c r="F2412" i="2"/>
  <c r="D2413" i="2"/>
  <c r="E2413" i="2" s="1"/>
  <c r="F2413" i="2"/>
  <c r="D2414" i="2"/>
  <c r="E2414" i="2" s="1"/>
  <c r="F2414" i="2"/>
  <c r="D2415" i="2"/>
  <c r="E2415" i="2" s="1"/>
  <c r="F2415" i="2"/>
  <c r="D2416" i="2"/>
  <c r="E2416" i="2" s="1"/>
  <c r="F2416" i="2"/>
  <c r="D2417" i="2"/>
  <c r="E2417" i="2" s="1"/>
  <c r="F2417" i="2"/>
  <c r="D2418" i="2"/>
  <c r="E2418" i="2" s="1"/>
  <c r="F2418" i="2"/>
  <c r="D2419" i="2"/>
  <c r="E2419" i="2" s="1"/>
  <c r="F2419" i="2"/>
  <c r="D2420" i="2"/>
  <c r="E2420" i="2" s="1"/>
  <c r="F2420" i="2"/>
  <c r="D2421" i="2"/>
  <c r="E2421" i="2" s="1"/>
  <c r="F2421" i="2"/>
  <c r="D2422" i="2"/>
  <c r="E2422" i="2" s="1"/>
  <c r="F2422" i="2"/>
  <c r="D2423" i="2"/>
  <c r="E2423" i="2" s="1"/>
  <c r="F2423" i="2"/>
  <c r="D2424" i="2"/>
  <c r="E2424" i="2" s="1"/>
  <c r="F2424" i="2"/>
  <c r="D2425" i="2"/>
  <c r="E2425" i="2" s="1"/>
  <c r="F2425" i="2"/>
  <c r="D2426" i="2"/>
  <c r="E2426" i="2" s="1"/>
  <c r="F2426" i="2"/>
  <c r="D2427" i="2"/>
  <c r="E2427" i="2" s="1"/>
  <c r="F2427" i="2"/>
  <c r="D2428" i="2"/>
  <c r="E2428" i="2" s="1"/>
  <c r="F2428" i="2"/>
  <c r="D2429" i="2"/>
  <c r="E2429" i="2" s="1"/>
  <c r="F2429" i="2"/>
  <c r="D2430" i="2"/>
  <c r="E2430" i="2" s="1"/>
  <c r="F2430" i="2"/>
  <c r="D2431" i="2"/>
  <c r="E2431" i="2" s="1"/>
  <c r="F2431" i="2"/>
  <c r="D2432" i="2"/>
  <c r="E2432" i="2" s="1"/>
  <c r="F2432" i="2"/>
  <c r="D2433" i="2"/>
  <c r="E2433" i="2" s="1"/>
  <c r="F2433" i="2"/>
  <c r="D2434" i="2"/>
  <c r="E2434" i="2" s="1"/>
  <c r="F2434" i="2"/>
  <c r="D2435" i="2"/>
  <c r="E2435" i="2" s="1"/>
  <c r="F2435" i="2"/>
  <c r="D2436" i="2"/>
  <c r="E2436" i="2" s="1"/>
  <c r="F2436" i="2"/>
  <c r="D2437" i="2"/>
  <c r="E2437" i="2" s="1"/>
  <c r="F2437" i="2"/>
  <c r="D2438" i="2"/>
  <c r="E2438" i="2" s="1"/>
  <c r="F2438" i="2"/>
  <c r="D2439" i="2"/>
  <c r="E2439" i="2" s="1"/>
  <c r="F2439" i="2"/>
  <c r="D2440" i="2"/>
  <c r="E2440" i="2" s="1"/>
  <c r="F2440" i="2"/>
  <c r="D2441" i="2"/>
  <c r="E2441" i="2" s="1"/>
  <c r="F2441" i="2"/>
  <c r="D2442" i="2"/>
  <c r="E2442" i="2" s="1"/>
  <c r="F2442" i="2"/>
  <c r="D2443" i="2"/>
  <c r="E2443" i="2" s="1"/>
  <c r="F2443" i="2"/>
  <c r="D2444" i="2"/>
  <c r="E2444" i="2" s="1"/>
  <c r="F2444" i="2"/>
  <c r="D2445" i="2"/>
  <c r="E2445" i="2" s="1"/>
  <c r="F2445" i="2"/>
  <c r="D2446" i="2"/>
  <c r="E2446" i="2" s="1"/>
  <c r="F2446" i="2"/>
  <c r="D2447" i="2"/>
  <c r="E2447" i="2" s="1"/>
  <c r="F2447" i="2"/>
  <c r="D2448" i="2"/>
  <c r="E2448" i="2" s="1"/>
  <c r="F2448" i="2"/>
  <c r="D2449" i="2"/>
  <c r="E2449" i="2" s="1"/>
  <c r="F2449" i="2"/>
  <c r="D2450" i="2"/>
  <c r="E2450" i="2" s="1"/>
  <c r="F2450" i="2"/>
  <c r="D2451" i="2"/>
  <c r="E2451" i="2" s="1"/>
  <c r="F2451" i="2"/>
  <c r="D2452" i="2"/>
  <c r="E2452" i="2" s="1"/>
  <c r="F2452" i="2"/>
  <c r="D2453" i="2"/>
  <c r="E2453" i="2" s="1"/>
  <c r="F2453" i="2"/>
  <c r="D2454" i="2"/>
  <c r="E2454" i="2" s="1"/>
  <c r="F2454" i="2"/>
  <c r="D2455" i="2"/>
  <c r="E2455" i="2" s="1"/>
  <c r="F2455" i="2"/>
  <c r="D2456" i="2"/>
  <c r="E2456" i="2" s="1"/>
  <c r="F2456" i="2"/>
  <c r="D2457" i="2"/>
  <c r="E2457" i="2" s="1"/>
  <c r="F2457" i="2"/>
  <c r="D2458" i="2"/>
  <c r="E2458" i="2" s="1"/>
  <c r="F2458" i="2"/>
  <c r="D2459" i="2"/>
  <c r="E2459" i="2" s="1"/>
  <c r="F2459" i="2"/>
  <c r="D2460" i="2"/>
  <c r="E2460" i="2" s="1"/>
  <c r="F2460" i="2"/>
  <c r="D2461" i="2"/>
  <c r="E2461" i="2" s="1"/>
  <c r="F2461" i="2"/>
  <c r="D2462" i="2"/>
  <c r="E2462" i="2" s="1"/>
  <c r="F2462" i="2"/>
  <c r="D2463" i="2"/>
  <c r="E2463" i="2" s="1"/>
  <c r="F2463" i="2"/>
  <c r="D2464" i="2"/>
  <c r="E2464" i="2" s="1"/>
  <c r="F2464" i="2"/>
  <c r="D2465" i="2"/>
  <c r="E2465" i="2" s="1"/>
  <c r="F2465" i="2"/>
  <c r="D2466" i="2"/>
  <c r="E2466" i="2" s="1"/>
  <c r="F2466" i="2"/>
  <c r="D2467" i="2"/>
  <c r="E2467" i="2" s="1"/>
  <c r="F2467" i="2"/>
  <c r="D2468" i="2"/>
  <c r="E2468" i="2" s="1"/>
  <c r="F2468" i="2"/>
  <c r="D2469" i="2"/>
  <c r="E2469" i="2" s="1"/>
  <c r="F2469" i="2"/>
  <c r="D2470" i="2"/>
  <c r="E2470" i="2" s="1"/>
  <c r="F2470" i="2"/>
  <c r="D2471" i="2"/>
  <c r="E2471" i="2" s="1"/>
  <c r="F2471" i="2"/>
  <c r="D2472" i="2"/>
  <c r="E2472" i="2" s="1"/>
  <c r="F2472" i="2"/>
  <c r="D2473" i="2"/>
  <c r="E2473" i="2" s="1"/>
  <c r="F2473" i="2"/>
  <c r="D2474" i="2"/>
  <c r="E2474" i="2" s="1"/>
  <c r="F2474" i="2"/>
  <c r="D2475" i="2"/>
  <c r="E2475" i="2" s="1"/>
  <c r="F2475" i="2"/>
  <c r="D2476" i="2"/>
  <c r="E2476" i="2" s="1"/>
  <c r="F2476" i="2"/>
  <c r="D2477" i="2"/>
  <c r="E2477" i="2" s="1"/>
  <c r="F2477" i="2"/>
  <c r="D2478" i="2"/>
  <c r="E2478" i="2" s="1"/>
  <c r="F2478" i="2"/>
  <c r="D2479" i="2"/>
  <c r="E2479" i="2" s="1"/>
  <c r="F2479" i="2"/>
  <c r="D2480" i="2"/>
  <c r="E2480" i="2" s="1"/>
  <c r="F2480" i="2"/>
  <c r="D2481" i="2"/>
  <c r="E2481" i="2" s="1"/>
  <c r="F2481" i="2"/>
  <c r="D2482" i="2"/>
  <c r="E2482" i="2" s="1"/>
  <c r="F2482" i="2"/>
  <c r="D2483" i="2"/>
  <c r="E2483" i="2" s="1"/>
  <c r="F2483" i="2"/>
  <c r="D2484" i="2"/>
  <c r="E2484" i="2" s="1"/>
  <c r="F2484" i="2"/>
  <c r="D2485" i="2"/>
  <c r="E2485" i="2" s="1"/>
  <c r="F2485" i="2"/>
  <c r="D2486" i="2"/>
  <c r="E2486" i="2" s="1"/>
  <c r="F2486" i="2"/>
  <c r="D2487" i="2"/>
  <c r="E2487" i="2" s="1"/>
  <c r="F2487" i="2"/>
  <c r="D2488" i="2"/>
  <c r="E2488" i="2" s="1"/>
  <c r="F2488" i="2"/>
  <c r="D2489" i="2"/>
  <c r="E2489" i="2" s="1"/>
  <c r="F2489" i="2"/>
  <c r="D2490" i="2"/>
  <c r="E2490" i="2" s="1"/>
  <c r="F2490" i="2"/>
  <c r="D2491" i="2"/>
  <c r="E2491" i="2" s="1"/>
  <c r="F2491" i="2"/>
  <c r="D2492" i="2"/>
  <c r="E2492" i="2" s="1"/>
  <c r="F2492" i="2"/>
  <c r="D2493" i="2"/>
  <c r="E2493" i="2" s="1"/>
  <c r="F2493" i="2"/>
  <c r="D2494" i="2"/>
  <c r="E2494" i="2" s="1"/>
  <c r="F2494" i="2"/>
  <c r="D2495" i="2"/>
  <c r="E2495" i="2" s="1"/>
  <c r="F2495" i="2"/>
  <c r="D2496" i="2"/>
  <c r="E2496" i="2" s="1"/>
  <c r="F2496" i="2"/>
  <c r="D2497" i="2"/>
  <c r="E2497" i="2" s="1"/>
  <c r="F2497" i="2"/>
  <c r="D2498" i="2"/>
  <c r="E2498" i="2" s="1"/>
  <c r="F2498" i="2"/>
  <c r="D2499" i="2"/>
  <c r="E2499" i="2" s="1"/>
  <c r="F2499" i="2"/>
  <c r="D2500" i="2"/>
  <c r="E2500" i="2" s="1"/>
  <c r="F2500" i="2"/>
  <c r="D2501" i="2"/>
  <c r="E2501" i="2" s="1"/>
  <c r="F2501" i="2"/>
  <c r="D2502" i="2"/>
  <c r="E2502" i="2" s="1"/>
  <c r="F2502" i="2"/>
  <c r="D2503" i="2"/>
  <c r="E2503" i="2" s="1"/>
  <c r="F2503" i="2"/>
  <c r="D2504" i="2"/>
  <c r="E2504" i="2" s="1"/>
  <c r="F2504" i="2"/>
  <c r="D2505" i="2"/>
  <c r="E2505" i="2" s="1"/>
  <c r="F2505" i="2"/>
  <c r="D2506" i="2"/>
  <c r="E2506" i="2" s="1"/>
  <c r="F2506" i="2"/>
  <c r="D2507" i="2"/>
  <c r="E2507" i="2" s="1"/>
  <c r="F2507" i="2"/>
  <c r="D2508" i="2"/>
  <c r="E2508" i="2" s="1"/>
  <c r="F2508" i="2"/>
  <c r="D2509" i="2"/>
  <c r="E2509" i="2" s="1"/>
  <c r="F2509" i="2"/>
  <c r="D2510" i="2"/>
  <c r="E2510" i="2" s="1"/>
  <c r="F2510" i="2"/>
  <c r="D2511" i="2"/>
  <c r="E2511" i="2" s="1"/>
  <c r="F2511" i="2"/>
  <c r="D2512" i="2"/>
  <c r="E2512" i="2" s="1"/>
  <c r="F2512" i="2"/>
  <c r="D2513" i="2"/>
  <c r="E2513" i="2" s="1"/>
  <c r="F2513" i="2"/>
  <c r="D2514" i="2"/>
  <c r="E2514" i="2" s="1"/>
  <c r="F2514" i="2"/>
  <c r="D2515" i="2"/>
  <c r="E2515" i="2" s="1"/>
  <c r="F2515" i="2"/>
  <c r="D2516" i="2"/>
  <c r="E2516" i="2" s="1"/>
  <c r="F2516" i="2"/>
  <c r="D2517" i="2"/>
  <c r="E2517" i="2" s="1"/>
  <c r="F2517" i="2"/>
  <c r="D2518" i="2"/>
  <c r="E2518" i="2" s="1"/>
  <c r="F2518" i="2"/>
  <c r="D2519" i="2"/>
  <c r="E2519" i="2" s="1"/>
  <c r="F2519" i="2"/>
  <c r="D2520" i="2"/>
  <c r="E2520" i="2" s="1"/>
  <c r="F2520" i="2"/>
  <c r="D2521" i="2"/>
  <c r="E2521" i="2" s="1"/>
  <c r="F2521" i="2"/>
  <c r="D2522" i="2"/>
  <c r="E2522" i="2" s="1"/>
  <c r="F2522" i="2"/>
  <c r="D2523" i="2"/>
  <c r="E2523" i="2" s="1"/>
  <c r="F2523" i="2"/>
  <c r="D2524" i="2"/>
  <c r="E2524" i="2" s="1"/>
  <c r="F2524" i="2"/>
  <c r="D2525" i="2"/>
  <c r="E2525" i="2" s="1"/>
  <c r="F2525" i="2"/>
  <c r="D2526" i="2"/>
  <c r="E2526" i="2" s="1"/>
  <c r="F2526" i="2"/>
  <c r="D2527" i="2"/>
  <c r="E2527" i="2" s="1"/>
  <c r="F2527" i="2"/>
  <c r="D2528" i="2"/>
  <c r="E2528" i="2" s="1"/>
  <c r="F2528" i="2"/>
  <c r="D2529" i="2"/>
  <c r="E2529" i="2" s="1"/>
  <c r="F2529" i="2"/>
  <c r="D2530" i="2"/>
  <c r="E2530" i="2" s="1"/>
  <c r="F2530" i="2"/>
  <c r="D2531" i="2"/>
  <c r="E2531" i="2" s="1"/>
  <c r="F2531" i="2"/>
  <c r="D2532" i="2"/>
  <c r="E2532" i="2" s="1"/>
  <c r="F2532" i="2"/>
  <c r="D2533" i="2"/>
  <c r="E2533" i="2" s="1"/>
  <c r="F2533" i="2"/>
  <c r="D2534" i="2"/>
  <c r="E2534" i="2" s="1"/>
  <c r="F2534" i="2"/>
  <c r="D2535" i="2"/>
  <c r="E2535" i="2" s="1"/>
  <c r="F2535" i="2"/>
  <c r="D2536" i="2"/>
  <c r="E2536" i="2" s="1"/>
  <c r="F2536" i="2"/>
  <c r="D2537" i="2"/>
  <c r="E2537" i="2" s="1"/>
  <c r="F2537" i="2"/>
  <c r="D2538" i="2"/>
  <c r="E2538" i="2" s="1"/>
  <c r="F2538" i="2"/>
  <c r="D2539" i="2"/>
  <c r="E2539" i="2" s="1"/>
  <c r="F2539" i="2"/>
  <c r="D2540" i="2"/>
  <c r="E2540" i="2" s="1"/>
  <c r="F2540" i="2"/>
  <c r="D2541" i="2"/>
  <c r="E2541" i="2" s="1"/>
  <c r="F2541" i="2"/>
  <c r="D2542" i="2"/>
  <c r="E2542" i="2" s="1"/>
  <c r="F2542" i="2"/>
  <c r="D2543" i="2"/>
  <c r="E2543" i="2" s="1"/>
  <c r="F2543" i="2"/>
  <c r="D2544" i="2"/>
  <c r="E2544" i="2" s="1"/>
  <c r="F2544" i="2"/>
  <c r="D2545" i="2"/>
  <c r="E2545" i="2" s="1"/>
  <c r="F2545" i="2"/>
  <c r="D2546" i="2"/>
  <c r="E2546" i="2" s="1"/>
  <c r="F2546" i="2"/>
  <c r="D2547" i="2"/>
  <c r="E2547" i="2" s="1"/>
  <c r="F2547" i="2"/>
  <c r="D2548" i="2"/>
  <c r="E2548" i="2" s="1"/>
  <c r="F2548" i="2"/>
  <c r="D2549" i="2"/>
  <c r="E2549" i="2" s="1"/>
  <c r="F2549" i="2"/>
  <c r="D2550" i="2"/>
  <c r="E2550" i="2" s="1"/>
  <c r="F2550" i="2"/>
  <c r="D2551" i="2"/>
  <c r="E2551" i="2" s="1"/>
  <c r="F2551" i="2"/>
  <c r="D2552" i="2"/>
  <c r="E2552" i="2" s="1"/>
  <c r="F2552" i="2"/>
  <c r="D2553" i="2"/>
  <c r="E2553" i="2" s="1"/>
  <c r="F2553" i="2"/>
  <c r="D2554" i="2"/>
  <c r="E2554" i="2" s="1"/>
  <c r="F2554" i="2"/>
  <c r="D2555" i="2"/>
  <c r="E2555" i="2" s="1"/>
  <c r="F2555" i="2"/>
  <c r="D2556" i="2"/>
  <c r="E2556" i="2" s="1"/>
  <c r="F2556" i="2"/>
  <c r="D2557" i="2"/>
  <c r="E2557" i="2" s="1"/>
  <c r="F2557" i="2"/>
  <c r="D2558" i="2"/>
  <c r="E2558" i="2" s="1"/>
  <c r="F2558" i="2"/>
  <c r="D2559" i="2"/>
  <c r="E2559" i="2" s="1"/>
  <c r="F2559" i="2"/>
  <c r="D2560" i="2"/>
  <c r="E2560" i="2" s="1"/>
  <c r="F2560" i="2"/>
  <c r="D2561" i="2"/>
  <c r="E2561" i="2" s="1"/>
  <c r="F2561" i="2"/>
  <c r="D2562" i="2"/>
  <c r="E2562" i="2" s="1"/>
  <c r="F2562" i="2"/>
  <c r="D2563" i="2"/>
  <c r="E2563" i="2" s="1"/>
  <c r="F2563" i="2"/>
  <c r="D2564" i="2"/>
  <c r="E2564" i="2" s="1"/>
  <c r="F2564" i="2"/>
  <c r="D2565" i="2"/>
  <c r="E2565" i="2" s="1"/>
  <c r="F2565" i="2"/>
  <c r="D2566" i="2"/>
  <c r="E2566" i="2" s="1"/>
  <c r="F2566" i="2"/>
  <c r="D2567" i="2"/>
  <c r="E2567" i="2" s="1"/>
  <c r="F2567" i="2"/>
  <c r="D2568" i="2"/>
  <c r="E2568" i="2" s="1"/>
  <c r="F2568" i="2"/>
  <c r="D2569" i="2"/>
  <c r="E2569" i="2" s="1"/>
  <c r="F2569" i="2"/>
  <c r="D2570" i="2"/>
  <c r="E2570" i="2" s="1"/>
  <c r="F2570" i="2"/>
  <c r="D2571" i="2"/>
  <c r="E2571" i="2" s="1"/>
  <c r="F2571" i="2"/>
  <c r="D2572" i="2"/>
  <c r="E2572" i="2" s="1"/>
  <c r="F2572" i="2"/>
  <c r="D2573" i="2"/>
  <c r="E2573" i="2" s="1"/>
  <c r="F2573" i="2"/>
  <c r="D2574" i="2"/>
  <c r="E2574" i="2" s="1"/>
  <c r="F2574" i="2"/>
  <c r="D2575" i="2"/>
  <c r="E2575" i="2" s="1"/>
  <c r="F2575" i="2"/>
  <c r="D2576" i="2"/>
  <c r="E2576" i="2" s="1"/>
  <c r="F2576" i="2"/>
  <c r="D2577" i="2"/>
  <c r="E2577" i="2" s="1"/>
  <c r="F2577" i="2"/>
  <c r="D2578" i="2"/>
  <c r="E2578" i="2" s="1"/>
  <c r="F2578" i="2"/>
  <c r="D2579" i="2"/>
  <c r="E2579" i="2" s="1"/>
  <c r="F2579" i="2"/>
  <c r="D2580" i="2"/>
  <c r="E2580" i="2" s="1"/>
  <c r="F2580" i="2"/>
  <c r="D2581" i="2"/>
  <c r="E2581" i="2" s="1"/>
  <c r="F2581" i="2"/>
  <c r="D2582" i="2"/>
  <c r="E2582" i="2" s="1"/>
  <c r="F2582" i="2"/>
  <c r="D2583" i="2"/>
  <c r="E2583" i="2" s="1"/>
  <c r="F2583" i="2"/>
  <c r="D2584" i="2"/>
  <c r="E2584" i="2" s="1"/>
  <c r="F2584" i="2"/>
  <c r="D2585" i="2"/>
  <c r="E2585" i="2" s="1"/>
  <c r="F2585" i="2"/>
  <c r="D2586" i="2"/>
  <c r="E2586" i="2" s="1"/>
  <c r="F2586" i="2"/>
  <c r="D2587" i="2"/>
  <c r="E2587" i="2" s="1"/>
  <c r="F2587" i="2"/>
  <c r="D2588" i="2"/>
  <c r="E2588" i="2" s="1"/>
  <c r="F2588" i="2"/>
  <c r="D2589" i="2"/>
  <c r="E2589" i="2" s="1"/>
  <c r="F2589" i="2"/>
  <c r="D2590" i="2"/>
  <c r="E2590" i="2" s="1"/>
  <c r="F2590" i="2"/>
  <c r="D2591" i="2"/>
  <c r="E2591" i="2" s="1"/>
  <c r="F2591" i="2"/>
  <c r="D2592" i="2"/>
  <c r="E2592" i="2" s="1"/>
  <c r="F2592" i="2"/>
  <c r="D2593" i="2"/>
  <c r="E2593" i="2" s="1"/>
  <c r="F2593" i="2"/>
  <c r="D2594" i="2"/>
  <c r="E2594" i="2" s="1"/>
  <c r="F2594" i="2"/>
  <c r="D2595" i="2"/>
  <c r="E2595" i="2" s="1"/>
  <c r="F2595" i="2"/>
  <c r="D2596" i="2"/>
  <c r="E2596" i="2" s="1"/>
  <c r="F2596" i="2"/>
  <c r="D2597" i="2"/>
  <c r="E2597" i="2" s="1"/>
  <c r="F2597" i="2"/>
  <c r="D2598" i="2"/>
  <c r="E2598" i="2" s="1"/>
  <c r="F2598" i="2"/>
  <c r="D2599" i="2"/>
  <c r="E2599" i="2" s="1"/>
  <c r="F2599" i="2"/>
  <c r="D2600" i="2"/>
  <c r="E2600" i="2" s="1"/>
  <c r="F2600" i="2"/>
  <c r="D2601" i="2"/>
  <c r="E2601" i="2" s="1"/>
  <c r="F2601" i="2"/>
  <c r="D2602" i="2"/>
  <c r="E2602" i="2" s="1"/>
  <c r="F2602" i="2"/>
  <c r="D2603" i="2"/>
  <c r="E2603" i="2" s="1"/>
  <c r="F2603" i="2"/>
  <c r="D2604" i="2"/>
  <c r="E2604" i="2" s="1"/>
  <c r="F2604" i="2"/>
  <c r="D2605" i="2"/>
  <c r="E2605" i="2" s="1"/>
  <c r="F2605" i="2"/>
  <c r="D2606" i="2"/>
  <c r="E2606" i="2" s="1"/>
  <c r="F2606" i="2"/>
  <c r="D2607" i="2"/>
  <c r="E2607" i="2" s="1"/>
  <c r="F2607" i="2"/>
  <c r="D2608" i="2"/>
  <c r="E2608" i="2" s="1"/>
  <c r="F2608" i="2"/>
  <c r="D2609" i="2"/>
  <c r="E2609" i="2" s="1"/>
  <c r="F2609" i="2"/>
  <c r="D2610" i="2"/>
  <c r="E2610" i="2" s="1"/>
  <c r="F2610" i="2"/>
  <c r="D2611" i="2"/>
  <c r="E2611" i="2" s="1"/>
  <c r="F2611" i="2"/>
  <c r="D2612" i="2"/>
  <c r="E2612" i="2" s="1"/>
  <c r="F2612" i="2"/>
  <c r="D2613" i="2"/>
  <c r="E2613" i="2" s="1"/>
  <c r="F2613" i="2"/>
  <c r="D2614" i="2"/>
  <c r="E2614" i="2" s="1"/>
  <c r="F2614" i="2"/>
  <c r="D2615" i="2"/>
  <c r="E2615" i="2" s="1"/>
  <c r="F2615" i="2"/>
  <c r="D2616" i="2"/>
  <c r="E2616" i="2" s="1"/>
  <c r="F2616" i="2"/>
  <c r="D2617" i="2"/>
  <c r="E2617" i="2" s="1"/>
  <c r="F2617" i="2"/>
  <c r="D2618" i="2"/>
  <c r="E2618" i="2" s="1"/>
  <c r="F2618" i="2"/>
  <c r="D2619" i="2"/>
  <c r="E2619" i="2" s="1"/>
  <c r="F2619" i="2"/>
  <c r="D2620" i="2"/>
  <c r="E2620" i="2" s="1"/>
  <c r="F2620" i="2"/>
  <c r="D2621" i="2"/>
  <c r="E2621" i="2" s="1"/>
  <c r="F2621" i="2"/>
  <c r="D2622" i="2"/>
  <c r="E2622" i="2" s="1"/>
  <c r="F2622" i="2"/>
  <c r="D2623" i="2"/>
  <c r="E2623" i="2" s="1"/>
  <c r="F2623" i="2"/>
  <c r="D2624" i="2"/>
  <c r="E2624" i="2" s="1"/>
  <c r="F2624" i="2"/>
  <c r="D2625" i="2"/>
  <c r="E2625" i="2" s="1"/>
  <c r="F2625" i="2"/>
  <c r="D2626" i="2"/>
  <c r="E2626" i="2" s="1"/>
  <c r="F2626" i="2"/>
  <c r="D2627" i="2"/>
  <c r="E2627" i="2" s="1"/>
  <c r="F2627" i="2"/>
  <c r="D2628" i="2"/>
  <c r="E2628" i="2" s="1"/>
  <c r="F2628" i="2"/>
  <c r="D2629" i="2"/>
  <c r="E2629" i="2" s="1"/>
  <c r="F2629" i="2"/>
  <c r="D2630" i="2"/>
  <c r="E2630" i="2" s="1"/>
  <c r="F2630" i="2"/>
  <c r="D2631" i="2"/>
  <c r="E2631" i="2" s="1"/>
  <c r="F2631" i="2"/>
  <c r="D2632" i="2"/>
  <c r="E2632" i="2" s="1"/>
  <c r="F2632" i="2"/>
  <c r="D2633" i="2"/>
  <c r="E2633" i="2" s="1"/>
  <c r="F2633" i="2"/>
  <c r="D2634" i="2"/>
  <c r="E2634" i="2" s="1"/>
  <c r="F2634" i="2"/>
  <c r="D2635" i="2"/>
  <c r="E2635" i="2" s="1"/>
  <c r="F2635" i="2"/>
  <c r="D2636" i="2"/>
  <c r="E2636" i="2" s="1"/>
  <c r="F2636" i="2"/>
  <c r="D2637" i="2"/>
  <c r="E2637" i="2" s="1"/>
  <c r="F2637" i="2"/>
  <c r="D2638" i="2"/>
  <c r="E2638" i="2" s="1"/>
  <c r="F2638" i="2"/>
  <c r="D2639" i="2"/>
  <c r="E2639" i="2" s="1"/>
  <c r="F2639" i="2"/>
  <c r="D2640" i="2"/>
  <c r="E2640" i="2" s="1"/>
  <c r="F2640" i="2"/>
  <c r="D2641" i="2"/>
  <c r="E2641" i="2" s="1"/>
  <c r="F2641" i="2"/>
  <c r="D2642" i="2"/>
  <c r="E2642" i="2" s="1"/>
  <c r="F2642" i="2"/>
  <c r="D2643" i="2"/>
  <c r="E2643" i="2" s="1"/>
  <c r="F2643" i="2"/>
  <c r="D2644" i="2"/>
  <c r="E2644" i="2" s="1"/>
  <c r="F2644" i="2"/>
  <c r="D2645" i="2"/>
  <c r="E2645" i="2" s="1"/>
  <c r="F2645" i="2"/>
  <c r="D2646" i="2"/>
  <c r="E2646" i="2" s="1"/>
  <c r="F2646" i="2"/>
  <c r="D2647" i="2"/>
  <c r="E2647" i="2" s="1"/>
  <c r="F2647" i="2"/>
  <c r="D2648" i="2"/>
  <c r="E2648" i="2" s="1"/>
  <c r="F2648" i="2"/>
  <c r="D2649" i="2"/>
  <c r="E2649" i="2" s="1"/>
  <c r="F2649" i="2"/>
  <c r="D2650" i="2"/>
  <c r="E2650" i="2" s="1"/>
  <c r="F2650" i="2"/>
  <c r="D2651" i="2"/>
  <c r="E2651" i="2" s="1"/>
  <c r="F2651" i="2"/>
  <c r="D2652" i="2"/>
  <c r="E2652" i="2" s="1"/>
  <c r="F2652" i="2"/>
  <c r="D2653" i="2"/>
  <c r="E2653" i="2" s="1"/>
  <c r="F2653" i="2"/>
  <c r="D2654" i="2"/>
  <c r="E2654" i="2" s="1"/>
  <c r="F2654" i="2"/>
  <c r="D2655" i="2"/>
  <c r="E2655" i="2" s="1"/>
  <c r="F2655" i="2"/>
  <c r="D2656" i="2"/>
  <c r="E2656" i="2" s="1"/>
  <c r="F2656" i="2"/>
  <c r="D2657" i="2"/>
  <c r="E2657" i="2" s="1"/>
  <c r="F2657" i="2"/>
  <c r="D2658" i="2"/>
  <c r="E2658" i="2" s="1"/>
  <c r="F2658" i="2"/>
  <c r="D2659" i="2"/>
  <c r="E2659" i="2" s="1"/>
  <c r="F2659" i="2"/>
  <c r="D2660" i="2"/>
  <c r="E2660" i="2" s="1"/>
  <c r="F2660" i="2"/>
  <c r="D2661" i="2"/>
  <c r="E2661" i="2" s="1"/>
  <c r="F2661" i="2"/>
  <c r="D2662" i="2"/>
  <c r="E2662" i="2" s="1"/>
  <c r="F2662" i="2"/>
  <c r="D2663" i="2"/>
  <c r="E2663" i="2" s="1"/>
  <c r="F2663" i="2"/>
  <c r="D2664" i="2"/>
  <c r="E2664" i="2" s="1"/>
  <c r="F2664" i="2"/>
  <c r="D2665" i="2"/>
  <c r="E2665" i="2" s="1"/>
  <c r="F2665" i="2"/>
  <c r="D2666" i="2"/>
  <c r="E2666" i="2" s="1"/>
  <c r="F2666" i="2"/>
  <c r="D2667" i="2"/>
  <c r="E2667" i="2" s="1"/>
  <c r="F2667" i="2"/>
  <c r="D2668" i="2"/>
  <c r="E2668" i="2" s="1"/>
  <c r="F2668" i="2"/>
  <c r="D2669" i="2"/>
  <c r="E2669" i="2" s="1"/>
  <c r="F2669" i="2"/>
  <c r="D2670" i="2"/>
  <c r="E2670" i="2" s="1"/>
  <c r="F2670" i="2"/>
  <c r="D2671" i="2"/>
  <c r="E2671" i="2" s="1"/>
  <c r="F2671" i="2"/>
  <c r="D2672" i="2"/>
  <c r="E2672" i="2" s="1"/>
  <c r="F2672" i="2"/>
  <c r="D2673" i="2"/>
  <c r="E2673" i="2" s="1"/>
  <c r="F2673" i="2"/>
  <c r="D2674" i="2"/>
  <c r="E2674" i="2" s="1"/>
  <c r="F2674" i="2"/>
  <c r="D2675" i="2"/>
  <c r="E2675" i="2" s="1"/>
  <c r="F2675" i="2"/>
  <c r="D2676" i="2"/>
  <c r="E2676" i="2" s="1"/>
  <c r="F2676" i="2"/>
  <c r="D2677" i="2"/>
  <c r="E2677" i="2" s="1"/>
  <c r="F2677" i="2"/>
  <c r="D2678" i="2"/>
  <c r="E2678" i="2" s="1"/>
  <c r="F2678" i="2"/>
  <c r="D2679" i="2"/>
  <c r="E2679" i="2" s="1"/>
  <c r="F2679" i="2"/>
  <c r="D2680" i="2"/>
  <c r="E2680" i="2" s="1"/>
  <c r="F2680" i="2"/>
  <c r="D2681" i="2"/>
  <c r="E2681" i="2" s="1"/>
  <c r="F2681" i="2"/>
  <c r="D2682" i="2"/>
  <c r="E2682" i="2" s="1"/>
  <c r="F2682" i="2"/>
  <c r="D2683" i="2"/>
  <c r="E2683" i="2" s="1"/>
  <c r="F2683" i="2"/>
  <c r="D2684" i="2"/>
  <c r="E2684" i="2" s="1"/>
  <c r="F2684" i="2"/>
  <c r="D2685" i="2"/>
  <c r="E2685" i="2" s="1"/>
  <c r="F2685" i="2"/>
  <c r="D2686" i="2"/>
  <c r="E2686" i="2" s="1"/>
  <c r="F2686" i="2"/>
  <c r="D2687" i="2"/>
  <c r="E2687" i="2" s="1"/>
  <c r="F2687" i="2"/>
  <c r="D2688" i="2"/>
  <c r="E2688" i="2" s="1"/>
  <c r="F2688" i="2"/>
  <c r="D2689" i="2"/>
  <c r="E2689" i="2" s="1"/>
  <c r="F2689" i="2"/>
  <c r="D2690" i="2"/>
  <c r="E2690" i="2" s="1"/>
  <c r="F2690" i="2"/>
  <c r="D2691" i="2"/>
  <c r="E2691" i="2" s="1"/>
  <c r="F2691" i="2"/>
  <c r="D2692" i="2"/>
  <c r="E2692" i="2" s="1"/>
  <c r="F2692" i="2"/>
  <c r="D2693" i="2"/>
  <c r="E2693" i="2" s="1"/>
  <c r="F2693" i="2"/>
  <c r="D2694" i="2"/>
  <c r="E2694" i="2" s="1"/>
  <c r="F2694" i="2"/>
  <c r="D2695" i="2"/>
  <c r="E2695" i="2" s="1"/>
  <c r="F2695" i="2"/>
  <c r="D2696" i="2"/>
  <c r="E2696" i="2" s="1"/>
  <c r="F2696" i="2"/>
  <c r="D2697" i="2"/>
  <c r="E2697" i="2" s="1"/>
  <c r="F2697" i="2"/>
  <c r="D2698" i="2"/>
  <c r="E2698" i="2" s="1"/>
  <c r="F2698" i="2"/>
  <c r="D2699" i="2"/>
  <c r="E2699" i="2" s="1"/>
  <c r="F2699" i="2"/>
  <c r="D2700" i="2"/>
  <c r="E2700" i="2" s="1"/>
  <c r="F2700" i="2"/>
  <c r="D2701" i="2"/>
  <c r="E2701" i="2" s="1"/>
  <c r="F2701" i="2"/>
  <c r="D2702" i="2"/>
  <c r="E2702" i="2" s="1"/>
  <c r="F2702" i="2"/>
  <c r="D2703" i="2"/>
  <c r="E2703" i="2" s="1"/>
  <c r="F2703" i="2"/>
  <c r="D2704" i="2"/>
  <c r="E2704" i="2" s="1"/>
  <c r="F2704" i="2"/>
  <c r="D2705" i="2"/>
  <c r="E2705" i="2" s="1"/>
  <c r="F2705" i="2"/>
  <c r="D2706" i="2"/>
  <c r="E2706" i="2" s="1"/>
  <c r="F2706" i="2"/>
  <c r="D2707" i="2"/>
  <c r="E2707" i="2" s="1"/>
  <c r="F2707" i="2"/>
  <c r="D2708" i="2"/>
  <c r="E2708" i="2" s="1"/>
  <c r="F2708" i="2"/>
  <c r="D2709" i="2"/>
  <c r="E2709" i="2" s="1"/>
  <c r="F2709" i="2"/>
  <c r="D2710" i="2"/>
  <c r="E2710" i="2" s="1"/>
  <c r="F2710" i="2"/>
  <c r="D2711" i="2"/>
  <c r="E2711" i="2" s="1"/>
  <c r="F2711" i="2"/>
  <c r="D2712" i="2"/>
  <c r="E2712" i="2" s="1"/>
  <c r="F2712" i="2"/>
  <c r="D2713" i="2"/>
  <c r="E2713" i="2" s="1"/>
  <c r="F2713" i="2"/>
  <c r="D2714" i="2"/>
  <c r="E2714" i="2" s="1"/>
  <c r="F2714" i="2"/>
  <c r="D2715" i="2"/>
  <c r="E2715" i="2" s="1"/>
  <c r="F2715" i="2"/>
  <c r="D2716" i="2"/>
  <c r="E2716" i="2" s="1"/>
  <c r="F2716" i="2"/>
  <c r="D2717" i="2"/>
  <c r="E2717" i="2" s="1"/>
  <c r="F2717" i="2"/>
  <c r="D2718" i="2"/>
  <c r="E2718" i="2" s="1"/>
  <c r="F2718" i="2"/>
  <c r="D2719" i="2"/>
  <c r="E2719" i="2" s="1"/>
  <c r="F2719" i="2"/>
  <c r="D2720" i="2"/>
  <c r="E2720" i="2" s="1"/>
  <c r="F2720" i="2"/>
  <c r="D2721" i="2"/>
  <c r="E2721" i="2" s="1"/>
  <c r="F2721" i="2"/>
  <c r="D2722" i="2"/>
  <c r="E2722" i="2" s="1"/>
  <c r="F2722" i="2"/>
  <c r="D2723" i="2"/>
  <c r="E2723" i="2" s="1"/>
  <c r="F2723" i="2"/>
  <c r="D2724" i="2"/>
  <c r="E2724" i="2" s="1"/>
  <c r="F2724" i="2"/>
  <c r="D2725" i="2"/>
  <c r="E2725" i="2" s="1"/>
  <c r="F2725" i="2"/>
  <c r="D2726" i="2"/>
  <c r="E2726" i="2" s="1"/>
  <c r="F2726" i="2"/>
  <c r="D2727" i="2"/>
  <c r="E2727" i="2" s="1"/>
  <c r="F2727" i="2"/>
  <c r="D2728" i="2"/>
  <c r="E2728" i="2" s="1"/>
  <c r="F2728" i="2"/>
  <c r="D2729" i="2"/>
  <c r="E2729" i="2" s="1"/>
  <c r="F2729" i="2"/>
  <c r="D2730" i="2"/>
  <c r="E2730" i="2" s="1"/>
  <c r="F2730" i="2"/>
  <c r="D2731" i="2"/>
  <c r="E2731" i="2" s="1"/>
  <c r="F2731" i="2"/>
  <c r="D2732" i="2"/>
  <c r="E2732" i="2" s="1"/>
  <c r="F2732" i="2"/>
  <c r="D2733" i="2"/>
  <c r="E2733" i="2" s="1"/>
  <c r="F2733" i="2"/>
  <c r="D2734" i="2"/>
  <c r="E2734" i="2" s="1"/>
  <c r="F2734" i="2"/>
  <c r="D2735" i="2"/>
  <c r="E2735" i="2" s="1"/>
  <c r="F2735" i="2"/>
  <c r="D2736" i="2"/>
  <c r="E2736" i="2" s="1"/>
  <c r="F2736" i="2"/>
  <c r="D2737" i="2"/>
  <c r="E2737" i="2" s="1"/>
  <c r="F2737" i="2"/>
  <c r="D2738" i="2"/>
  <c r="E2738" i="2" s="1"/>
  <c r="F2738" i="2"/>
  <c r="D2739" i="2"/>
  <c r="E2739" i="2" s="1"/>
  <c r="F2739" i="2"/>
  <c r="D2740" i="2"/>
  <c r="E2740" i="2" s="1"/>
  <c r="F2740" i="2"/>
  <c r="D2741" i="2"/>
  <c r="E2741" i="2" s="1"/>
  <c r="F2741" i="2"/>
  <c r="D2742" i="2"/>
  <c r="E2742" i="2" s="1"/>
  <c r="F2742" i="2"/>
  <c r="D2743" i="2"/>
  <c r="E2743" i="2" s="1"/>
  <c r="F2743" i="2"/>
  <c r="D2744" i="2"/>
  <c r="E2744" i="2" s="1"/>
  <c r="F2744" i="2"/>
  <c r="D2745" i="2"/>
  <c r="E2745" i="2" s="1"/>
  <c r="F2745" i="2"/>
  <c r="D2746" i="2"/>
  <c r="E2746" i="2" s="1"/>
  <c r="F2746" i="2"/>
  <c r="D2747" i="2"/>
  <c r="E2747" i="2" s="1"/>
  <c r="F2747" i="2"/>
  <c r="D2748" i="2"/>
  <c r="E2748" i="2" s="1"/>
  <c r="F2748" i="2"/>
  <c r="D2749" i="2"/>
  <c r="E2749" i="2" s="1"/>
  <c r="F2749" i="2"/>
  <c r="D2750" i="2"/>
  <c r="E2750" i="2" s="1"/>
  <c r="F2750" i="2"/>
  <c r="D2751" i="2"/>
  <c r="E2751" i="2" s="1"/>
  <c r="F2751" i="2"/>
  <c r="D2752" i="2"/>
  <c r="E2752" i="2" s="1"/>
  <c r="F2752" i="2"/>
  <c r="D2753" i="2"/>
  <c r="E2753" i="2" s="1"/>
  <c r="F2753" i="2"/>
  <c r="D2754" i="2"/>
  <c r="E2754" i="2" s="1"/>
  <c r="F2754" i="2"/>
  <c r="D2755" i="2"/>
  <c r="E2755" i="2" s="1"/>
  <c r="F2755" i="2"/>
  <c r="D2756" i="2"/>
  <c r="E2756" i="2" s="1"/>
  <c r="F2756" i="2"/>
  <c r="D2757" i="2"/>
  <c r="E2757" i="2" s="1"/>
  <c r="F2757" i="2"/>
  <c r="D2758" i="2"/>
  <c r="E2758" i="2" s="1"/>
  <c r="F2758" i="2"/>
  <c r="D2759" i="2"/>
  <c r="E2759" i="2" s="1"/>
  <c r="F2759" i="2"/>
  <c r="D2760" i="2"/>
  <c r="E2760" i="2" s="1"/>
  <c r="F2760" i="2"/>
  <c r="D2761" i="2"/>
  <c r="E2761" i="2" s="1"/>
  <c r="F2761" i="2"/>
  <c r="D2762" i="2"/>
  <c r="E2762" i="2" s="1"/>
  <c r="F2762" i="2"/>
  <c r="D2763" i="2"/>
  <c r="E2763" i="2" s="1"/>
  <c r="F2763" i="2"/>
  <c r="D2764" i="2"/>
  <c r="E2764" i="2" s="1"/>
  <c r="F2764" i="2"/>
  <c r="D2765" i="2"/>
  <c r="E2765" i="2" s="1"/>
  <c r="F2765" i="2"/>
  <c r="D2766" i="2"/>
  <c r="E2766" i="2" s="1"/>
  <c r="F2766" i="2"/>
  <c r="D2767" i="2"/>
  <c r="E2767" i="2" s="1"/>
  <c r="F2767" i="2"/>
  <c r="D2768" i="2"/>
  <c r="E2768" i="2" s="1"/>
  <c r="F2768" i="2"/>
  <c r="D2769" i="2"/>
  <c r="E2769" i="2" s="1"/>
  <c r="F2769" i="2"/>
  <c r="D2770" i="2"/>
  <c r="E2770" i="2" s="1"/>
  <c r="F2770" i="2"/>
  <c r="D2771" i="2"/>
  <c r="E2771" i="2" s="1"/>
  <c r="F2771" i="2"/>
  <c r="D2772" i="2"/>
  <c r="E2772" i="2" s="1"/>
  <c r="F2772" i="2"/>
  <c r="D2773" i="2"/>
  <c r="E2773" i="2" s="1"/>
  <c r="F2773" i="2"/>
  <c r="D2774" i="2"/>
  <c r="E2774" i="2" s="1"/>
  <c r="F2774" i="2"/>
  <c r="D2775" i="2"/>
  <c r="E2775" i="2" s="1"/>
  <c r="F2775" i="2"/>
  <c r="D2776" i="2"/>
  <c r="E2776" i="2" s="1"/>
  <c r="F2776" i="2"/>
  <c r="D2777" i="2"/>
  <c r="E2777" i="2" s="1"/>
  <c r="F2777" i="2"/>
  <c r="D2778" i="2"/>
  <c r="E2778" i="2" s="1"/>
  <c r="F2778" i="2"/>
  <c r="D2779" i="2"/>
  <c r="E2779" i="2" s="1"/>
  <c r="F2779" i="2"/>
  <c r="D2780" i="2"/>
  <c r="E2780" i="2" s="1"/>
  <c r="F2780" i="2"/>
  <c r="D2781" i="2"/>
  <c r="E2781" i="2" s="1"/>
  <c r="F2781" i="2"/>
  <c r="D2782" i="2"/>
  <c r="E2782" i="2" s="1"/>
  <c r="F2782" i="2"/>
  <c r="D2783" i="2"/>
  <c r="E2783" i="2" s="1"/>
  <c r="F2783" i="2"/>
  <c r="D2784" i="2"/>
  <c r="E2784" i="2" s="1"/>
  <c r="F2784" i="2"/>
  <c r="D2785" i="2"/>
  <c r="E2785" i="2" s="1"/>
  <c r="F2785" i="2"/>
  <c r="D2786" i="2"/>
  <c r="E2786" i="2" s="1"/>
  <c r="F2786" i="2"/>
  <c r="D2787" i="2"/>
  <c r="E2787" i="2" s="1"/>
  <c r="F2787" i="2"/>
  <c r="D2788" i="2"/>
  <c r="E2788" i="2" s="1"/>
  <c r="F2788" i="2"/>
  <c r="D2789" i="2"/>
  <c r="E2789" i="2" s="1"/>
  <c r="F2789" i="2"/>
  <c r="D2790" i="2"/>
  <c r="E2790" i="2" s="1"/>
  <c r="F2790" i="2"/>
  <c r="D2791" i="2"/>
  <c r="E2791" i="2" s="1"/>
  <c r="F2791" i="2"/>
  <c r="D2792" i="2"/>
  <c r="E2792" i="2" s="1"/>
  <c r="F2792" i="2"/>
  <c r="D2793" i="2"/>
  <c r="E2793" i="2" s="1"/>
  <c r="F2793" i="2"/>
  <c r="D2794" i="2"/>
  <c r="E2794" i="2" s="1"/>
  <c r="F2794" i="2"/>
  <c r="D2795" i="2"/>
  <c r="E2795" i="2" s="1"/>
  <c r="F2795" i="2"/>
  <c r="D2796" i="2"/>
  <c r="E2796" i="2" s="1"/>
  <c r="F2796" i="2"/>
  <c r="D2797" i="2"/>
  <c r="E2797" i="2" s="1"/>
  <c r="F2797" i="2"/>
  <c r="D2798" i="2"/>
  <c r="E2798" i="2" s="1"/>
  <c r="F2798" i="2"/>
  <c r="D2799" i="2"/>
  <c r="E2799" i="2" s="1"/>
  <c r="F2799" i="2"/>
  <c r="D2800" i="2"/>
  <c r="E2800" i="2" s="1"/>
  <c r="F2800" i="2"/>
  <c r="D2801" i="2"/>
  <c r="E2801" i="2" s="1"/>
  <c r="F2801" i="2"/>
  <c r="D2802" i="2"/>
  <c r="E2802" i="2" s="1"/>
  <c r="F2802" i="2"/>
  <c r="D2803" i="2"/>
  <c r="E2803" i="2" s="1"/>
  <c r="F2803" i="2"/>
  <c r="D2804" i="2"/>
  <c r="E2804" i="2" s="1"/>
  <c r="F2804" i="2"/>
  <c r="D2805" i="2"/>
  <c r="E2805" i="2" s="1"/>
  <c r="F2805" i="2"/>
  <c r="D2806" i="2"/>
  <c r="E2806" i="2" s="1"/>
  <c r="F2806" i="2"/>
  <c r="D2807" i="2"/>
  <c r="E2807" i="2" s="1"/>
  <c r="F2807" i="2"/>
  <c r="D2808" i="2"/>
  <c r="E2808" i="2" s="1"/>
  <c r="F2808" i="2"/>
  <c r="D2809" i="2"/>
  <c r="E2809" i="2" s="1"/>
  <c r="F2809" i="2"/>
  <c r="D2810" i="2"/>
  <c r="E2810" i="2" s="1"/>
  <c r="F2810" i="2"/>
  <c r="D2811" i="2"/>
  <c r="E2811" i="2" s="1"/>
  <c r="F2811" i="2"/>
  <c r="D2812" i="2"/>
  <c r="E2812" i="2" s="1"/>
  <c r="F2812" i="2"/>
  <c r="D2813" i="2"/>
  <c r="E2813" i="2" s="1"/>
  <c r="F2813" i="2"/>
  <c r="D2814" i="2"/>
  <c r="E2814" i="2" s="1"/>
  <c r="F2814" i="2"/>
  <c r="D2815" i="2"/>
  <c r="E2815" i="2" s="1"/>
  <c r="F2815" i="2"/>
  <c r="D2816" i="2"/>
  <c r="E2816" i="2" s="1"/>
  <c r="F2816" i="2"/>
  <c r="D2817" i="2"/>
  <c r="E2817" i="2" s="1"/>
  <c r="F2817" i="2"/>
  <c r="D2818" i="2"/>
  <c r="E2818" i="2" s="1"/>
  <c r="F2818" i="2"/>
  <c r="D2819" i="2"/>
  <c r="E2819" i="2" s="1"/>
  <c r="F2819" i="2"/>
  <c r="D2820" i="2"/>
  <c r="E2820" i="2" s="1"/>
  <c r="F2820" i="2"/>
  <c r="D2821" i="2"/>
  <c r="E2821" i="2" s="1"/>
  <c r="F2821" i="2"/>
  <c r="D2822" i="2"/>
  <c r="E2822" i="2" s="1"/>
  <c r="F2822" i="2"/>
  <c r="D2823" i="2"/>
  <c r="E2823" i="2" s="1"/>
  <c r="F2823" i="2"/>
  <c r="D2824" i="2"/>
  <c r="E2824" i="2" s="1"/>
  <c r="F2824" i="2"/>
  <c r="D2825" i="2"/>
  <c r="E2825" i="2" s="1"/>
  <c r="F2825" i="2"/>
  <c r="D2826" i="2"/>
  <c r="E2826" i="2" s="1"/>
  <c r="F2826" i="2"/>
  <c r="D2827" i="2"/>
  <c r="E2827" i="2" s="1"/>
  <c r="F2827" i="2"/>
  <c r="D2828" i="2"/>
  <c r="E2828" i="2" s="1"/>
  <c r="F2828" i="2"/>
  <c r="D2829" i="2"/>
  <c r="E2829" i="2" s="1"/>
  <c r="F2829" i="2"/>
  <c r="D2830" i="2"/>
  <c r="E2830" i="2" s="1"/>
  <c r="F2830" i="2"/>
  <c r="D2831" i="2"/>
  <c r="E2831" i="2" s="1"/>
  <c r="F2831" i="2"/>
  <c r="D2832" i="2"/>
  <c r="E2832" i="2" s="1"/>
  <c r="F2832" i="2"/>
  <c r="D2833" i="2"/>
  <c r="E2833" i="2" s="1"/>
  <c r="F2833" i="2"/>
  <c r="D2834" i="2"/>
  <c r="E2834" i="2" s="1"/>
  <c r="F2834" i="2"/>
  <c r="D2835" i="2"/>
  <c r="E2835" i="2" s="1"/>
  <c r="F2835" i="2"/>
  <c r="D2836" i="2"/>
  <c r="E2836" i="2" s="1"/>
  <c r="F2836" i="2"/>
  <c r="D2837" i="2"/>
  <c r="E2837" i="2" s="1"/>
  <c r="F2837" i="2"/>
  <c r="D2838" i="2"/>
  <c r="E2838" i="2" s="1"/>
  <c r="F2838" i="2"/>
  <c r="D2839" i="2"/>
  <c r="E2839" i="2" s="1"/>
  <c r="F2839" i="2"/>
  <c r="D2840" i="2"/>
  <c r="E2840" i="2" s="1"/>
  <c r="F2840" i="2"/>
  <c r="D2841" i="2"/>
  <c r="E2841" i="2" s="1"/>
  <c r="F2841" i="2"/>
  <c r="D2842" i="2"/>
  <c r="E2842" i="2" s="1"/>
  <c r="F2842" i="2"/>
  <c r="D2843" i="2"/>
  <c r="E2843" i="2" s="1"/>
  <c r="F2843" i="2"/>
  <c r="D2844" i="2"/>
  <c r="E2844" i="2" s="1"/>
  <c r="F2844" i="2"/>
  <c r="D2845" i="2"/>
  <c r="E2845" i="2" s="1"/>
  <c r="F2845" i="2"/>
  <c r="D2846" i="2"/>
  <c r="E2846" i="2" s="1"/>
  <c r="F2846" i="2"/>
  <c r="D2847" i="2"/>
  <c r="E2847" i="2" s="1"/>
  <c r="F2847" i="2"/>
  <c r="D2848" i="2"/>
  <c r="E2848" i="2" s="1"/>
  <c r="F2848" i="2"/>
  <c r="D2849" i="2"/>
  <c r="E2849" i="2" s="1"/>
  <c r="F2849" i="2"/>
  <c r="D2850" i="2"/>
  <c r="E2850" i="2" s="1"/>
  <c r="F2850" i="2"/>
  <c r="D2851" i="2"/>
  <c r="E2851" i="2" s="1"/>
  <c r="F2851" i="2"/>
  <c r="D2852" i="2"/>
  <c r="E2852" i="2" s="1"/>
  <c r="F2852" i="2"/>
  <c r="D2853" i="2"/>
  <c r="E2853" i="2" s="1"/>
  <c r="F2853" i="2"/>
  <c r="D2854" i="2"/>
  <c r="E2854" i="2" s="1"/>
  <c r="F2854" i="2"/>
  <c r="D2855" i="2"/>
  <c r="E2855" i="2" s="1"/>
  <c r="F2855" i="2"/>
  <c r="D2856" i="2"/>
  <c r="E2856" i="2" s="1"/>
  <c r="F2856" i="2"/>
  <c r="D2857" i="2"/>
  <c r="E2857" i="2" s="1"/>
  <c r="F2857" i="2"/>
  <c r="D2858" i="2"/>
  <c r="E2858" i="2" s="1"/>
  <c r="F2858" i="2"/>
  <c r="D2859" i="2"/>
  <c r="E2859" i="2" s="1"/>
  <c r="F2859" i="2"/>
  <c r="D2860" i="2"/>
  <c r="E2860" i="2" s="1"/>
  <c r="F2860" i="2"/>
  <c r="D2861" i="2"/>
  <c r="E2861" i="2" s="1"/>
  <c r="F2861" i="2"/>
  <c r="D2862" i="2"/>
  <c r="E2862" i="2" s="1"/>
  <c r="F2862" i="2"/>
  <c r="D2863" i="2"/>
  <c r="E2863" i="2" s="1"/>
  <c r="F2863" i="2"/>
  <c r="D2864" i="2"/>
  <c r="E2864" i="2" s="1"/>
  <c r="F2864" i="2"/>
  <c r="D2865" i="2"/>
  <c r="E2865" i="2" s="1"/>
  <c r="F2865" i="2"/>
  <c r="D2866" i="2"/>
  <c r="E2866" i="2" s="1"/>
  <c r="F2866" i="2"/>
  <c r="D2867" i="2"/>
  <c r="E2867" i="2" s="1"/>
  <c r="F2867" i="2"/>
  <c r="D2868" i="2"/>
  <c r="E2868" i="2" s="1"/>
  <c r="F2868" i="2"/>
  <c r="D2869" i="2"/>
  <c r="E2869" i="2" s="1"/>
  <c r="F2869" i="2"/>
  <c r="D2870" i="2"/>
  <c r="E2870" i="2" s="1"/>
  <c r="F2870" i="2"/>
  <c r="D2871" i="2"/>
  <c r="E2871" i="2" s="1"/>
  <c r="F2871" i="2"/>
  <c r="D2872" i="2"/>
  <c r="E2872" i="2" s="1"/>
  <c r="F2872" i="2"/>
  <c r="D2873" i="2"/>
  <c r="E2873" i="2" s="1"/>
  <c r="F2873" i="2"/>
  <c r="D2874" i="2"/>
  <c r="E2874" i="2" s="1"/>
  <c r="F2874" i="2"/>
  <c r="D2875" i="2"/>
  <c r="E2875" i="2" s="1"/>
  <c r="F2875" i="2"/>
  <c r="D2876" i="2"/>
  <c r="E2876" i="2" s="1"/>
  <c r="F2876" i="2"/>
  <c r="D2877" i="2"/>
  <c r="E2877" i="2" s="1"/>
  <c r="F2877" i="2"/>
  <c r="D2878" i="2"/>
  <c r="E2878" i="2" s="1"/>
  <c r="F2878" i="2"/>
  <c r="D2879" i="2"/>
  <c r="E2879" i="2" s="1"/>
  <c r="F2879" i="2"/>
  <c r="D2880" i="2"/>
  <c r="E2880" i="2" s="1"/>
  <c r="F2880" i="2"/>
  <c r="D2881" i="2"/>
  <c r="E2881" i="2" s="1"/>
  <c r="F2881" i="2"/>
  <c r="D2882" i="2"/>
  <c r="E2882" i="2" s="1"/>
  <c r="F2882" i="2"/>
  <c r="D2883" i="2"/>
  <c r="E2883" i="2" s="1"/>
  <c r="F2883" i="2"/>
  <c r="D2884" i="2"/>
  <c r="E2884" i="2" s="1"/>
  <c r="F2884" i="2"/>
  <c r="D2885" i="2"/>
  <c r="E2885" i="2" s="1"/>
  <c r="F2885" i="2"/>
  <c r="D2886" i="2"/>
  <c r="E2886" i="2" s="1"/>
  <c r="F2886" i="2"/>
  <c r="D2887" i="2"/>
  <c r="E2887" i="2" s="1"/>
  <c r="F2887" i="2"/>
  <c r="D2888" i="2"/>
  <c r="E2888" i="2" s="1"/>
  <c r="F2888" i="2"/>
  <c r="D2889" i="2"/>
  <c r="E2889" i="2" s="1"/>
  <c r="F2889" i="2"/>
  <c r="D2890" i="2"/>
  <c r="E2890" i="2" s="1"/>
  <c r="F2890" i="2"/>
  <c r="D2891" i="2"/>
  <c r="E2891" i="2" s="1"/>
  <c r="F2891" i="2"/>
  <c r="D2892" i="2"/>
  <c r="E2892" i="2" s="1"/>
  <c r="F2892" i="2"/>
  <c r="D2893" i="2"/>
  <c r="E2893" i="2" s="1"/>
  <c r="F2893" i="2"/>
  <c r="D2894" i="2"/>
  <c r="E2894" i="2" s="1"/>
  <c r="F2894" i="2"/>
  <c r="D2895" i="2"/>
  <c r="E2895" i="2" s="1"/>
  <c r="F2895" i="2"/>
  <c r="D2896" i="2"/>
  <c r="E2896" i="2" s="1"/>
  <c r="F2896" i="2"/>
  <c r="D2897" i="2"/>
  <c r="E2897" i="2" s="1"/>
  <c r="F2897" i="2"/>
  <c r="D2898" i="2"/>
  <c r="E2898" i="2" s="1"/>
  <c r="F2898" i="2"/>
  <c r="D2899" i="2"/>
  <c r="E2899" i="2" s="1"/>
  <c r="F2899" i="2"/>
  <c r="D2900" i="2"/>
  <c r="E2900" i="2" s="1"/>
  <c r="F2900" i="2"/>
  <c r="D2901" i="2"/>
  <c r="E2901" i="2" s="1"/>
  <c r="F2901" i="2"/>
  <c r="D2902" i="2"/>
  <c r="E2902" i="2" s="1"/>
  <c r="F2902" i="2"/>
  <c r="D2903" i="2"/>
  <c r="E2903" i="2" s="1"/>
  <c r="F2903" i="2"/>
  <c r="D2904" i="2"/>
  <c r="E2904" i="2" s="1"/>
  <c r="F2904" i="2"/>
  <c r="D2905" i="2"/>
  <c r="E2905" i="2" s="1"/>
  <c r="F2905" i="2"/>
  <c r="D2906" i="2"/>
  <c r="E2906" i="2" s="1"/>
  <c r="F2906" i="2"/>
  <c r="D2907" i="2"/>
  <c r="E2907" i="2" s="1"/>
  <c r="F2907" i="2"/>
  <c r="D2908" i="2"/>
  <c r="E2908" i="2" s="1"/>
  <c r="F2908" i="2"/>
  <c r="D2909" i="2"/>
  <c r="E2909" i="2" s="1"/>
  <c r="F2909" i="2"/>
  <c r="D2910" i="2"/>
  <c r="E2910" i="2" s="1"/>
  <c r="F2910" i="2"/>
  <c r="D2911" i="2"/>
  <c r="E2911" i="2" s="1"/>
  <c r="F2911" i="2"/>
  <c r="D2912" i="2"/>
  <c r="E2912" i="2" s="1"/>
  <c r="F2912" i="2"/>
  <c r="D2913" i="2"/>
  <c r="E2913" i="2" s="1"/>
  <c r="F2913" i="2"/>
  <c r="D2914" i="2"/>
  <c r="E2914" i="2" s="1"/>
  <c r="F2914" i="2"/>
  <c r="D2915" i="2"/>
  <c r="E2915" i="2" s="1"/>
  <c r="F2915" i="2"/>
  <c r="D2916" i="2"/>
  <c r="E2916" i="2" s="1"/>
  <c r="F2916" i="2"/>
  <c r="D2917" i="2"/>
  <c r="E2917" i="2" s="1"/>
  <c r="F2917" i="2"/>
  <c r="D2918" i="2"/>
  <c r="E2918" i="2" s="1"/>
  <c r="F2918" i="2"/>
  <c r="D2919" i="2"/>
  <c r="E2919" i="2" s="1"/>
  <c r="F2919" i="2"/>
  <c r="D2920" i="2"/>
  <c r="E2920" i="2" s="1"/>
  <c r="F2920" i="2"/>
  <c r="D2921" i="2"/>
  <c r="E2921" i="2" s="1"/>
  <c r="F2921" i="2"/>
  <c r="D2922" i="2"/>
  <c r="E2922" i="2" s="1"/>
  <c r="F2922" i="2"/>
  <c r="D2923" i="2"/>
  <c r="E2923" i="2" s="1"/>
  <c r="F2923" i="2"/>
  <c r="D2924" i="2"/>
  <c r="E2924" i="2" s="1"/>
  <c r="F2924" i="2"/>
  <c r="D2925" i="2"/>
  <c r="E2925" i="2" s="1"/>
  <c r="F2925" i="2"/>
  <c r="D2926" i="2"/>
  <c r="E2926" i="2" s="1"/>
  <c r="F2926" i="2"/>
  <c r="D2927" i="2"/>
  <c r="E2927" i="2" s="1"/>
  <c r="F2927" i="2"/>
  <c r="D2928" i="2"/>
  <c r="E2928" i="2" s="1"/>
  <c r="F2928" i="2"/>
  <c r="D2929" i="2"/>
  <c r="E2929" i="2" s="1"/>
  <c r="F2929" i="2"/>
  <c r="D2930" i="2"/>
  <c r="E2930" i="2" s="1"/>
  <c r="F2930" i="2"/>
  <c r="D2931" i="2"/>
  <c r="E2931" i="2" s="1"/>
  <c r="F2931" i="2"/>
  <c r="D2932" i="2"/>
  <c r="E2932" i="2" s="1"/>
  <c r="F2932" i="2"/>
  <c r="D2933" i="2"/>
  <c r="E2933" i="2" s="1"/>
  <c r="F2933" i="2"/>
  <c r="D2934" i="2"/>
  <c r="E2934" i="2" s="1"/>
  <c r="F2934" i="2"/>
  <c r="D2935" i="2"/>
  <c r="E2935" i="2" s="1"/>
  <c r="F2935" i="2"/>
  <c r="D2936" i="2"/>
  <c r="E2936" i="2" s="1"/>
  <c r="F2936" i="2"/>
  <c r="D2937" i="2"/>
  <c r="E2937" i="2" s="1"/>
  <c r="F2937" i="2"/>
  <c r="D2938" i="2"/>
  <c r="E2938" i="2" s="1"/>
  <c r="F2938" i="2"/>
  <c r="D2939" i="2"/>
  <c r="E2939" i="2" s="1"/>
  <c r="F2939" i="2"/>
  <c r="D2940" i="2"/>
  <c r="E2940" i="2" s="1"/>
  <c r="F2940" i="2"/>
  <c r="D2941" i="2"/>
  <c r="E2941" i="2" s="1"/>
  <c r="F2941" i="2"/>
  <c r="D2942" i="2"/>
  <c r="E2942" i="2" s="1"/>
  <c r="F2942" i="2"/>
  <c r="D2943" i="2"/>
  <c r="E2943" i="2" s="1"/>
  <c r="F2943" i="2"/>
  <c r="D2944" i="2"/>
  <c r="E2944" i="2" s="1"/>
  <c r="F2944" i="2"/>
  <c r="D2945" i="2"/>
  <c r="E2945" i="2" s="1"/>
  <c r="F2945" i="2"/>
  <c r="D2946" i="2"/>
  <c r="E2946" i="2" s="1"/>
  <c r="F2946" i="2"/>
  <c r="D2947" i="2"/>
  <c r="E2947" i="2" s="1"/>
  <c r="F2947" i="2"/>
  <c r="D2948" i="2"/>
  <c r="E2948" i="2" s="1"/>
  <c r="F2948" i="2"/>
  <c r="D2949" i="2"/>
  <c r="E2949" i="2" s="1"/>
  <c r="F2949" i="2"/>
  <c r="D2950" i="2"/>
  <c r="E2950" i="2" s="1"/>
  <c r="F2950" i="2"/>
  <c r="D2951" i="2"/>
  <c r="E2951" i="2" s="1"/>
  <c r="F2951" i="2"/>
  <c r="D2952" i="2"/>
  <c r="E2952" i="2" s="1"/>
  <c r="F2952" i="2"/>
  <c r="D2953" i="2"/>
  <c r="E2953" i="2" s="1"/>
  <c r="F2953" i="2"/>
  <c r="D2954" i="2"/>
  <c r="E2954" i="2" s="1"/>
  <c r="F2954" i="2"/>
  <c r="D2955" i="2"/>
  <c r="E2955" i="2" s="1"/>
  <c r="F2955" i="2"/>
  <c r="D2956" i="2"/>
  <c r="E2956" i="2" s="1"/>
  <c r="F2956" i="2"/>
  <c r="D2957" i="2"/>
  <c r="E2957" i="2" s="1"/>
  <c r="F2957" i="2"/>
  <c r="D2958" i="2"/>
  <c r="E2958" i="2" s="1"/>
  <c r="F2958" i="2"/>
  <c r="D2959" i="2"/>
  <c r="E2959" i="2" s="1"/>
  <c r="F2959" i="2"/>
  <c r="D2960" i="2"/>
  <c r="E2960" i="2" s="1"/>
  <c r="F2960" i="2"/>
  <c r="D2961" i="2"/>
  <c r="E2961" i="2" s="1"/>
  <c r="F2961" i="2"/>
  <c r="D2962" i="2"/>
  <c r="E2962" i="2" s="1"/>
  <c r="F2962" i="2"/>
  <c r="D2963" i="2"/>
  <c r="E2963" i="2" s="1"/>
  <c r="F2963" i="2"/>
  <c r="D2964" i="2"/>
  <c r="E2964" i="2" s="1"/>
  <c r="F2964" i="2"/>
  <c r="D2965" i="2"/>
  <c r="E2965" i="2" s="1"/>
  <c r="F2965" i="2"/>
  <c r="D2966" i="2"/>
  <c r="E2966" i="2" s="1"/>
  <c r="F2966" i="2"/>
  <c r="D2967" i="2"/>
  <c r="E2967" i="2" s="1"/>
  <c r="F2967" i="2"/>
  <c r="D2968" i="2"/>
  <c r="E2968" i="2" s="1"/>
  <c r="F2968" i="2"/>
  <c r="D2969" i="2"/>
  <c r="E2969" i="2" s="1"/>
  <c r="F2969" i="2"/>
  <c r="D2970" i="2"/>
  <c r="E2970" i="2" s="1"/>
  <c r="F2970" i="2"/>
  <c r="D2971" i="2"/>
  <c r="E2971" i="2" s="1"/>
  <c r="F2971" i="2"/>
  <c r="D2972" i="2"/>
  <c r="E2972" i="2" s="1"/>
  <c r="F2972" i="2"/>
  <c r="D2973" i="2"/>
  <c r="E2973" i="2" s="1"/>
  <c r="F2973" i="2"/>
  <c r="D2974" i="2"/>
  <c r="E2974" i="2" s="1"/>
  <c r="F2974" i="2"/>
  <c r="D2975" i="2"/>
  <c r="E2975" i="2" s="1"/>
  <c r="F2975" i="2"/>
  <c r="D2976" i="2"/>
  <c r="E2976" i="2" s="1"/>
  <c r="F2976" i="2"/>
  <c r="D2977" i="2"/>
  <c r="E2977" i="2" s="1"/>
  <c r="F2977" i="2"/>
  <c r="D2978" i="2"/>
  <c r="E2978" i="2" s="1"/>
  <c r="F2978" i="2"/>
  <c r="D2979" i="2"/>
  <c r="E2979" i="2" s="1"/>
  <c r="F2979" i="2"/>
  <c r="D2980" i="2"/>
  <c r="E2980" i="2" s="1"/>
  <c r="F2980" i="2"/>
  <c r="D2981" i="2"/>
  <c r="E2981" i="2" s="1"/>
  <c r="F2981" i="2"/>
  <c r="D2982" i="2"/>
  <c r="E2982" i="2" s="1"/>
  <c r="F2982" i="2"/>
  <c r="D2983" i="2"/>
  <c r="E2983" i="2" s="1"/>
  <c r="F2983" i="2"/>
  <c r="D2984" i="2"/>
  <c r="E2984" i="2" s="1"/>
  <c r="F2984" i="2"/>
  <c r="D2985" i="2"/>
  <c r="E2985" i="2" s="1"/>
  <c r="F2985" i="2"/>
  <c r="D2986" i="2"/>
  <c r="E2986" i="2" s="1"/>
  <c r="F2986" i="2"/>
  <c r="D2987" i="2"/>
  <c r="E2987" i="2" s="1"/>
  <c r="F2987" i="2"/>
  <c r="D2988" i="2"/>
  <c r="E2988" i="2" s="1"/>
  <c r="F2988" i="2"/>
  <c r="D2989" i="2"/>
  <c r="E2989" i="2" s="1"/>
  <c r="F2989" i="2"/>
  <c r="D2990" i="2"/>
  <c r="E2990" i="2" s="1"/>
  <c r="F2990" i="2"/>
  <c r="D2991" i="2"/>
  <c r="E2991" i="2" s="1"/>
  <c r="F2991" i="2"/>
  <c r="D2992" i="2"/>
  <c r="E2992" i="2" s="1"/>
  <c r="F2992" i="2"/>
  <c r="D2993" i="2"/>
  <c r="E2993" i="2" s="1"/>
  <c r="F2993" i="2"/>
  <c r="D2994" i="2"/>
  <c r="E2994" i="2" s="1"/>
  <c r="F2994" i="2"/>
  <c r="D2995" i="2"/>
  <c r="E2995" i="2" s="1"/>
  <c r="F2995" i="2"/>
  <c r="D2996" i="2"/>
  <c r="E2996" i="2" s="1"/>
  <c r="F2996" i="2"/>
  <c r="D2997" i="2"/>
  <c r="E2997" i="2" s="1"/>
  <c r="F2997" i="2"/>
  <c r="D2998" i="2"/>
  <c r="E2998" i="2" s="1"/>
  <c r="F2998" i="2"/>
  <c r="D2999" i="2"/>
  <c r="E2999" i="2" s="1"/>
  <c r="F2999" i="2"/>
  <c r="D3000" i="2"/>
  <c r="E3000" i="2" s="1"/>
  <c r="F3000" i="2"/>
  <c r="D3001" i="2"/>
  <c r="E3001" i="2" s="1"/>
  <c r="F3001" i="2"/>
  <c r="D3002" i="2"/>
  <c r="E3002" i="2" s="1"/>
  <c r="F3002" i="2"/>
  <c r="D3003" i="2"/>
  <c r="E3003" i="2" s="1"/>
  <c r="F3003" i="2"/>
  <c r="D3004" i="2"/>
  <c r="E3004" i="2" s="1"/>
  <c r="F3004" i="2"/>
  <c r="D3005" i="2"/>
  <c r="E3005" i="2" s="1"/>
  <c r="F3005" i="2"/>
  <c r="D3006" i="2"/>
  <c r="E3006" i="2" s="1"/>
  <c r="F3006" i="2"/>
  <c r="D3007" i="2"/>
  <c r="E3007" i="2" s="1"/>
  <c r="F3007" i="2"/>
  <c r="D3008" i="2"/>
  <c r="E3008" i="2" s="1"/>
  <c r="F3008" i="2"/>
  <c r="D3009" i="2"/>
  <c r="E3009" i="2" s="1"/>
  <c r="F3009" i="2"/>
  <c r="D3010" i="2"/>
  <c r="E3010" i="2" s="1"/>
  <c r="F3010" i="2"/>
  <c r="D3011" i="2"/>
  <c r="E3011" i="2" s="1"/>
  <c r="F3011" i="2"/>
  <c r="D3012" i="2"/>
  <c r="E3012" i="2" s="1"/>
  <c r="F3012" i="2"/>
  <c r="D3013" i="2"/>
  <c r="E3013" i="2" s="1"/>
  <c r="F3013" i="2"/>
  <c r="D3014" i="2"/>
  <c r="E3014" i="2" s="1"/>
  <c r="F3014" i="2"/>
  <c r="D3015" i="2"/>
  <c r="E3015" i="2" s="1"/>
  <c r="F3015" i="2"/>
  <c r="D3016" i="2"/>
  <c r="E3016" i="2" s="1"/>
  <c r="F3016" i="2"/>
  <c r="D3017" i="2"/>
  <c r="E3017" i="2" s="1"/>
  <c r="F3017" i="2"/>
  <c r="D3018" i="2"/>
  <c r="E3018" i="2" s="1"/>
  <c r="F3018" i="2"/>
  <c r="D3019" i="2"/>
  <c r="E3019" i="2" s="1"/>
  <c r="F3019" i="2"/>
  <c r="D3020" i="2"/>
  <c r="E3020" i="2" s="1"/>
  <c r="F3020" i="2"/>
  <c r="D3021" i="2"/>
  <c r="E3021" i="2" s="1"/>
  <c r="F3021" i="2"/>
  <c r="D3022" i="2"/>
  <c r="E3022" i="2" s="1"/>
  <c r="F3022" i="2"/>
  <c r="D3023" i="2"/>
  <c r="E3023" i="2" s="1"/>
  <c r="F3023" i="2"/>
  <c r="D3024" i="2"/>
  <c r="E3024" i="2" s="1"/>
  <c r="F3024" i="2"/>
  <c r="D3025" i="2"/>
  <c r="E3025" i="2" s="1"/>
  <c r="F3025" i="2"/>
  <c r="D3026" i="2"/>
  <c r="E3026" i="2" s="1"/>
  <c r="F3026" i="2"/>
  <c r="D3027" i="2"/>
  <c r="E3027" i="2" s="1"/>
  <c r="F3027" i="2"/>
  <c r="D3028" i="2"/>
  <c r="E3028" i="2" s="1"/>
  <c r="F3028" i="2"/>
  <c r="D3029" i="2"/>
  <c r="E3029" i="2" s="1"/>
  <c r="F3029" i="2"/>
  <c r="D3030" i="2"/>
  <c r="E3030" i="2" s="1"/>
  <c r="F3030" i="2"/>
  <c r="D3031" i="2"/>
  <c r="E3031" i="2" s="1"/>
  <c r="F3031" i="2"/>
  <c r="D3032" i="2"/>
  <c r="E3032" i="2" s="1"/>
  <c r="F3032" i="2"/>
  <c r="D3033" i="2"/>
  <c r="E3033" i="2" s="1"/>
  <c r="F3033" i="2"/>
  <c r="D3034" i="2"/>
  <c r="E3034" i="2" s="1"/>
  <c r="F3034" i="2"/>
  <c r="D3035" i="2"/>
  <c r="E3035" i="2" s="1"/>
  <c r="F3035" i="2"/>
  <c r="D3036" i="2"/>
  <c r="E3036" i="2" s="1"/>
  <c r="F3036" i="2"/>
  <c r="D3037" i="2"/>
  <c r="E3037" i="2" s="1"/>
  <c r="F3037" i="2"/>
  <c r="D3038" i="2"/>
  <c r="E3038" i="2" s="1"/>
  <c r="F3038" i="2"/>
  <c r="D3039" i="2"/>
  <c r="E3039" i="2" s="1"/>
  <c r="F3039" i="2"/>
  <c r="D3040" i="2"/>
  <c r="E3040" i="2" s="1"/>
  <c r="F3040" i="2"/>
  <c r="D3041" i="2"/>
  <c r="E3041" i="2" s="1"/>
  <c r="F3041" i="2"/>
  <c r="D3042" i="2"/>
  <c r="E3042" i="2" s="1"/>
  <c r="F3042" i="2"/>
  <c r="D3043" i="2"/>
  <c r="E3043" i="2" s="1"/>
  <c r="F3043" i="2"/>
  <c r="D3044" i="2"/>
  <c r="E3044" i="2" s="1"/>
  <c r="F3044" i="2"/>
  <c r="D3045" i="2"/>
  <c r="E3045" i="2" s="1"/>
  <c r="F3045" i="2"/>
  <c r="D3046" i="2"/>
  <c r="E3046" i="2" s="1"/>
  <c r="F3046" i="2"/>
  <c r="D3047" i="2"/>
  <c r="E3047" i="2" s="1"/>
  <c r="F3047" i="2"/>
  <c r="D3048" i="2"/>
  <c r="E3048" i="2" s="1"/>
  <c r="F3048" i="2"/>
  <c r="D3049" i="2"/>
  <c r="E3049" i="2" s="1"/>
  <c r="F3049" i="2"/>
  <c r="D3050" i="2"/>
  <c r="E3050" i="2" s="1"/>
  <c r="F3050" i="2"/>
  <c r="D3051" i="2"/>
  <c r="E3051" i="2" s="1"/>
  <c r="F3051" i="2"/>
  <c r="D3052" i="2"/>
  <c r="E3052" i="2" s="1"/>
  <c r="F3052" i="2"/>
  <c r="D3053" i="2"/>
  <c r="E3053" i="2" s="1"/>
  <c r="F3053" i="2"/>
  <c r="D3054" i="2"/>
  <c r="E3054" i="2" s="1"/>
  <c r="F3054" i="2"/>
  <c r="D3055" i="2"/>
  <c r="E3055" i="2" s="1"/>
  <c r="F3055" i="2"/>
  <c r="D3056" i="2"/>
  <c r="E3056" i="2" s="1"/>
  <c r="F3056" i="2"/>
  <c r="D3057" i="2"/>
  <c r="E3057" i="2" s="1"/>
  <c r="F3057" i="2"/>
  <c r="D3058" i="2"/>
  <c r="E3058" i="2" s="1"/>
  <c r="F3058" i="2"/>
  <c r="D3059" i="2"/>
  <c r="E3059" i="2" s="1"/>
  <c r="F3059" i="2"/>
  <c r="D3060" i="2"/>
  <c r="E3060" i="2" s="1"/>
  <c r="F3060" i="2"/>
  <c r="D3061" i="2"/>
  <c r="E3061" i="2" s="1"/>
  <c r="F3061" i="2"/>
  <c r="D3062" i="2"/>
  <c r="E3062" i="2" s="1"/>
  <c r="F3062" i="2"/>
  <c r="D3063" i="2"/>
  <c r="E3063" i="2" s="1"/>
  <c r="F3063" i="2"/>
  <c r="D3064" i="2"/>
  <c r="E3064" i="2" s="1"/>
  <c r="F3064" i="2"/>
  <c r="D3065" i="2"/>
  <c r="E3065" i="2" s="1"/>
  <c r="F3065" i="2"/>
  <c r="D3066" i="2"/>
  <c r="E3066" i="2" s="1"/>
  <c r="F3066" i="2"/>
  <c r="D3067" i="2"/>
  <c r="E3067" i="2" s="1"/>
  <c r="F3067" i="2"/>
  <c r="D3068" i="2"/>
  <c r="E3068" i="2" s="1"/>
  <c r="F3068" i="2"/>
  <c r="D3069" i="2"/>
  <c r="E3069" i="2" s="1"/>
  <c r="F3069" i="2"/>
  <c r="D3070" i="2"/>
  <c r="E3070" i="2" s="1"/>
  <c r="F3070" i="2"/>
  <c r="D3071" i="2"/>
  <c r="E3071" i="2" s="1"/>
  <c r="F3071" i="2"/>
  <c r="D3072" i="2"/>
  <c r="E3072" i="2" s="1"/>
  <c r="F3072" i="2"/>
  <c r="D3073" i="2"/>
  <c r="E3073" i="2" s="1"/>
  <c r="F3073" i="2"/>
  <c r="D3074" i="2"/>
  <c r="E3074" i="2" s="1"/>
  <c r="F3074" i="2"/>
  <c r="D3075" i="2"/>
  <c r="E3075" i="2" s="1"/>
  <c r="F3075" i="2"/>
  <c r="D3076" i="2"/>
  <c r="E3076" i="2" s="1"/>
  <c r="F3076" i="2"/>
  <c r="D3077" i="2"/>
  <c r="E3077" i="2" s="1"/>
  <c r="F3077" i="2"/>
  <c r="D3078" i="2"/>
  <c r="E3078" i="2" s="1"/>
  <c r="F3078" i="2"/>
  <c r="D3079" i="2"/>
  <c r="E3079" i="2" s="1"/>
  <c r="F3079" i="2"/>
  <c r="D3080" i="2"/>
  <c r="E3080" i="2" s="1"/>
  <c r="F3080" i="2"/>
  <c r="D3081" i="2"/>
  <c r="E3081" i="2" s="1"/>
  <c r="F3081" i="2"/>
  <c r="D3082" i="2"/>
  <c r="E3082" i="2" s="1"/>
  <c r="F3082" i="2"/>
  <c r="D3083" i="2"/>
  <c r="E3083" i="2" s="1"/>
  <c r="F3083" i="2"/>
  <c r="D3084" i="2"/>
  <c r="E3084" i="2" s="1"/>
  <c r="F3084" i="2"/>
  <c r="D3085" i="2"/>
  <c r="E3085" i="2" s="1"/>
  <c r="F3085" i="2"/>
  <c r="D3086" i="2"/>
  <c r="E3086" i="2" s="1"/>
  <c r="F3086" i="2"/>
  <c r="D3087" i="2"/>
  <c r="E3087" i="2" s="1"/>
  <c r="F3087" i="2"/>
  <c r="D3088" i="2"/>
  <c r="E3088" i="2" s="1"/>
  <c r="F3088" i="2"/>
  <c r="D3089" i="2"/>
  <c r="E3089" i="2" s="1"/>
  <c r="F3089" i="2"/>
  <c r="D3090" i="2"/>
  <c r="E3090" i="2" s="1"/>
  <c r="F3090" i="2"/>
  <c r="D3091" i="2"/>
  <c r="E3091" i="2" s="1"/>
  <c r="F3091" i="2"/>
  <c r="D3092" i="2"/>
  <c r="E3092" i="2" s="1"/>
  <c r="F3092" i="2"/>
  <c r="D3093" i="2"/>
  <c r="E3093" i="2" s="1"/>
  <c r="F3093" i="2"/>
  <c r="D3094" i="2"/>
  <c r="E3094" i="2" s="1"/>
  <c r="F3094" i="2"/>
  <c r="D3095" i="2"/>
  <c r="E3095" i="2" s="1"/>
  <c r="F3095" i="2"/>
  <c r="D3096" i="2"/>
  <c r="E3096" i="2" s="1"/>
  <c r="F3096" i="2"/>
  <c r="D3097" i="2"/>
  <c r="E3097" i="2" s="1"/>
  <c r="F3097" i="2"/>
  <c r="D3098" i="2"/>
  <c r="E3098" i="2" s="1"/>
  <c r="F3098" i="2"/>
  <c r="D3099" i="2"/>
  <c r="E3099" i="2" s="1"/>
  <c r="F3099" i="2"/>
  <c r="D3100" i="2"/>
  <c r="E3100" i="2" s="1"/>
  <c r="F3100" i="2"/>
  <c r="D3101" i="2"/>
  <c r="E3101" i="2" s="1"/>
  <c r="F3101" i="2"/>
  <c r="D3102" i="2"/>
  <c r="E3102" i="2" s="1"/>
  <c r="F3102" i="2"/>
  <c r="D3103" i="2"/>
  <c r="E3103" i="2" s="1"/>
  <c r="F3103" i="2"/>
  <c r="D3104" i="2"/>
  <c r="E3104" i="2" s="1"/>
  <c r="F3104" i="2"/>
  <c r="D3105" i="2"/>
  <c r="E3105" i="2" s="1"/>
  <c r="F3105" i="2"/>
  <c r="D3106" i="2"/>
  <c r="E3106" i="2" s="1"/>
  <c r="F3106" i="2"/>
  <c r="D3107" i="2"/>
  <c r="E3107" i="2" s="1"/>
  <c r="F3107" i="2"/>
  <c r="D3108" i="2"/>
  <c r="E3108" i="2" s="1"/>
  <c r="F3108" i="2"/>
  <c r="D3109" i="2"/>
  <c r="E3109" i="2" s="1"/>
  <c r="F3109" i="2"/>
  <c r="D3110" i="2"/>
  <c r="E3110" i="2" s="1"/>
  <c r="F3110" i="2"/>
  <c r="D3111" i="2"/>
  <c r="E3111" i="2" s="1"/>
  <c r="F3111" i="2"/>
  <c r="D3112" i="2"/>
  <c r="E3112" i="2" s="1"/>
  <c r="F3112" i="2"/>
  <c r="D3113" i="2"/>
  <c r="E3113" i="2" s="1"/>
  <c r="F3113" i="2"/>
  <c r="D3114" i="2"/>
  <c r="E3114" i="2" s="1"/>
  <c r="F3114" i="2"/>
  <c r="D3115" i="2"/>
  <c r="E3115" i="2" s="1"/>
  <c r="F3115" i="2"/>
  <c r="D3116" i="2"/>
  <c r="E3116" i="2" s="1"/>
  <c r="F3116" i="2"/>
  <c r="D3117" i="2"/>
  <c r="E3117" i="2" s="1"/>
  <c r="F3117" i="2"/>
  <c r="D3118" i="2"/>
  <c r="E3118" i="2" s="1"/>
  <c r="F3118" i="2"/>
  <c r="D3119" i="2"/>
  <c r="E3119" i="2" s="1"/>
  <c r="F3119" i="2"/>
  <c r="D3120" i="2"/>
  <c r="E3120" i="2" s="1"/>
  <c r="F3120" i="2"/>
  <c r="D3121" i="2"/>
  <c r="E3121" i="2" s="1"/>
  <c r="F3121" i="2"/>
  <c r="D3122" i="2"/>
  <c r="E3122" i="2" s="1"/>
  <c r="F3122" i="2"/>
  <c r="D3123" i="2"/>
  <c r="E3123" i="2" s="1"/>
  <c r="F3123" i="2"/>
  <c r="D3124" i="2"/>
  <c r="E3124" i="2" s="1"/>
  <c r="F3124" i="2"/>
  <c r="D3125" i="2"/>
  <c r="E3125" i="2" s="1"/>
  <c r="F3125" i="2"/>
  <c r="D3126" i="2"/>
  <c r="E3126" i="2" s="1"/>
  <c r="F3126" i="2"/>
  <c r="D3127" i="2"/>
  <c r="E3127" i="2" s="1"/>
  <c r="F3127" i="2"/>
  <c r="D3128" i="2"/>
  <c r="E3128" i="2" s="1"/>
  <c r="F3128" i="2"/>
  <c r="D3129" i="2"/>
  <c r="E3129" i="2" s="1"/>
  <c r="F3129" i="2"/>
  <c r="D3130" i="2"/>
  <c r="E3130" i="2" s="1"/>
  <c r="F3130" i="2"/>
  <c r="D3131" i="2"/>
  <c r="E3131" i="2" s="1"/>
  <c r="F3131" i="2"/>
  <c r="D3132" i="2"/>
  <c r="E3132" i="2" s="1"/>
  <c r="F3132" i="2"/>
  <c r="D3133" i="2"/>
  <c r="E3133" i="2" s="1"/>
  <c r="F3133" i="2"/>
  <c r="D3134" i="2"/>
  <c r="E3134" i="2" s="1"/>
  <c r="F3134" i="2"/>
  <c r="D3135" i="2"/>
  <c r="E3135" i="2" s="1"/>
  <c r="F3135" i="2"/>
  <c r="D3136" i="2"/>
  <c r="E3136" i="2" s="1"/>
  <c r="F3136" i="2"/>
  <c r="D3137" i="2"/>
  <c r="E3137" i="2" s="1"/>
  <c r="F3137" i="2"/>
  <c r="D3138" i="2"/>
  <c r="E3138" i="2" s="1"/>
  <c r="F3138" i="2"/>
  <c r="D3139" i="2"/>
  <c r="E3139" i="2" s="1"/>
  <c r="F3139" i="2"/>
  <c r="D3140" i="2"/>
  <c r="E3140" i="2" s="1"/>
  <c r="F3140" i="2"/>
  <c r="D3141" i="2"/>
  <c r="E3141" i="2" s="1"/>
  <c r="F3141" i="2"/>
  <c r="D3142" i="2"/>
  <c r="E3142" i="2" s="1"/>
  <c r="F3142" i="2"/>
  <c r="D3143" i="2"/>
  <c r="E3143" i="2" s="1"/>
  <c r="F3143" i="2"/>
  <c r="D3144" i="2"/>
  <c r="E3144" i="2" s="1"/>
  <c r="F3144" i="2"/>
  <c r="D3145" i="2"/>
  <c r="E3145" i="2" s="1"/>
  <c r="F3145" i="2"/>
  <c r="D3146" i="2"/>
  <c r="E3146" i="2" s="1"/>
  <c r="F3146" i="2"/>
  <c r="D3147" i="2"/>
  <c r="E3147" i="2" s="1"/>
  <c r="F3147" i="2"/>
  <c r="D3148" i="2"/>
  <c r="E3148" i="2" s="1"/>
  <c r="F3148" i="2"/>
  <c r="D3149" i="2"/>
  <c r="E3149" i="2" s="1"/>
  <c r="F3149" i="2"/>
  <c r="D3150" i="2"/>
  <c r="E3150" i="2" s="1"/>
  <c r="F3150" i="2"/>
  <c r="D3151" i="2"/>
  <c r="E3151" i="2" s="1"/>
  <c r="F3151" i="2"/>
  <c r="D3152" i="2"/>
  <c r="E3152" i="2" s="1"/>
  <c r="F3152" i="2"/>
  <c r="D3153" i="2"/>
  <c r="E3153" i="2" s="1"/>
  <c r="F3153" i="2"/>
  <c r="D3154" i="2"/>
  <c r="E3154" i="2" s="1"/>
  <c r="F3154" i="2"/>
  <c r="D3155" i="2"/>
  <c r="E3155" i="2" s="1"/>
  <c r="F3155" i="2"/>
  <c r="D3156" i="2"/>
  <c r="E3156" i="2" s="1"/>
  <c r="F3156" i="2"/>
  <c r="D3157" i="2"/>
  <c r="E3157" i="2" s="1"/>
  <c r="F3157" i="2"/>
  <c r="D3158" i="2"/>
  <c r="E3158" i="2" s="1"/>
  <c r="F3158" i="2"/>
  <c r="D3159" i="2"/>
  <c r="E3159" i="2" s="1"/>
  <c r="F3159" i="2"/>
  <c r="D3160" i="2"/>
  <c r="E3160" i="2" s="1"/>
  <c r="F3160" i="2"/>
  <c r="D3161" i="2"/>
  <c r="E3161" i="2" s="1"/>
  <c r="F3161" i="2"/>
  <c r="D3162" i="2"/>
  <c r="E3162" i="2" s="1"/>
  <c r="F3162" i="2"/>
  <c r="D3163" i="2"/>
  <c r="E3163" i="2" s="1"/>
  <c r="F3163" i="2"/>
  <c r="D3164" i="2"/>
  <c r="E3164" i="2" s="1"/>
  <c r="F3164" i="2"/>
  <c r="D3165" i="2"/>
  <c r="E3165" i="2" s="1"/>
  <c r="F3165" i="2"/>
  <c r="D3166" i="2"/>
  <c r="E3166" i="2" s="1"/>
  <c r="F3166" i="2"/>
  <c r="D3167" i="2"/>
  <c r="E3167" i="2" s="1"/>
  <c r="F3167" i="2"/>
  <c r="D3168" i="2"/>
  <c r="E3168" i="2" s="1"/>
  <c r="F3168" i="2"/>
  <c r="D3169" i="2"/>
  <c r="E3169" i="2" s="1"/>
  <c r="F3169" i="2"/>
  <c r="D3170" i="2"/>
  <c r="E3170" i="2" s="1"/>
  <c r="F3170" i="2"/>
  <c r="D3171" i="2"/>
  <c r="E3171" i="2" s="1"/>
  <c r="F3171" i="2"/>
  <c r="D3172" i="2"/>
  <c r="E3172" i="2" s="1"/>
  <c r="F3172" i="2"/>
  <c r="D3173" i="2"/>
  <c r="E3173" i="2" s="1"/>
  <c r="F3173" i="2"/>
  <c r="D3174" i="2"/>
  <c r="E3174" i="2" s="1"/>
  <c r="F3174" i="2"/>
  <c r="D3175" i="2"/>
  <c r="E3175" i="2" s="1"/>
  <c r="F3175" i="2"/>
  <c r="D3176" i="2"/>
  <c r="E3176" i="2" s="1"/>
  <c r="F3176" i="2"/>
  <c r="D3177" i="2"/>
  <c r="E3177" i="2" s="1"/>
  <c r="F3177" i="2"/>
  <c r="D3178" i="2"/>
  <c r="E3178" i="2" s="1"/>
  <c r="F3178" i="2"/>
  <c r="D3179" i="2"/>
  <c r="E3179" i="2" s="1"/>
  <c r="F3179" i="2"/>
  <c r="D3180" i="2"/>
  <c r="E3180" i="2" s="1"/>
  <c r="F3180" i="2"/>
  <c r="D3181" i="2"/>
  <c r="E3181" i="2" s="1"/>
  <c r="F3181" i="2"/>
  <c r="D3182" i="2"/>
  <c r="E3182" i="2" s="1"/>
  <c r="F3182" i="2"/>
  <c r="D3183" i="2"/>
  <c r="E3183" i="2" s="1"/>
  <c r="F3183" i="2"/>
  <c r="D3184" i="2"/>
  <c r="E3184" i="2" s="1"/>
  <c r="F3184" i="2"/>
  <c r="D3185" i="2"/>
  <c r="E3185" i="2" s="1"/>
  <c r="F3185" i="2"/>
  <c r="D3186" i="2"/>
  <c r="E3186" i="2" s="1"/>
  <c r="F3186" i="2"/>
  <c r="D3187" i="2"/>
  <c r="E3187" i="2" s="1"/>
  <c r="F3187" i="2"/>
  <c r="D3188" i="2"/>
  <c r="E3188" i="2" s="1"/>
  <c r="F3188" i="2"/>
  <c r="D3189" i="2"/>
  <c r="E3189" i="2" s="1"/>
  <c r="F3189" i="2"/>
  <c r="D3190" i="2"/>
  <c r="E3190" i="2" s="1"/>
  <c r="F3190" i="2"/>
  <c r="D3191" i="2"/>
  <c r="E3191" i="2" s="1"/>
  <c r="F3191" i="2"/>
  <c r="D3192" i="2"/>
  <c r="E3192" i="2" s="1"/>
  <c r="F3192" i="2"/>
  <c r="D3193" i="2"/>
  <c r="E3193" i="2" s="1"/>
  <c r="F3193" i="2"/>
  <c r="D3194" i="2"/>
  <c r="E3194" i="2" s="1"/>
  <c r="F3194" i="2"/>
  <c r="D3195" i="2"/>
  <c r="E3195" i="2" s="1"/>
  <c r="F3195" i="2"/>
  <c r="D3196" i="2"/>
  <c r="E3196" i="2" s="1"/>
  <c r="F3196" i="2"/>
  <c r="D3197" i="2"/>
  <c r="E3197" i="2" s="1"/>
  <c r="F3197" i="2"/>
  <c r="D3198" i="2"/>
  <c r="E3198" i="2" s="1"/>
  <c r="F3198" i="2"/>
  <c r="D3199" i="2"/>
  <c r="E3199" i="2" s="1"/>
  <c r="F3199" i="2"/>
  <c r="D3200" i="2"/>
  <c r="E3200" i="2" s="1"/>
  <c r="F3200" i="2"/>
  <c r="D3201" i="2"/>
  <c r="E3201" i="2" s="1"/>
  <c r="F3201" i="2"/>
  <c r="D3202" i="2"/>
  <c r="E3202" i="2" s="1"/>
  <c r="F3202" i="2"/>
  <c r="D3203" i="2"/>
  <c r="E3203" i="2" s="1"/>
  <c r="F3203" i="2"/>
  <c r="D3204" i="2"/>
  <c r="E3204" i="2" s="1"/>
  <c r="F3204" i="2"/>
  <c r="D3205" i="2"/>
  <c r="E3205" i="2" s="1"/>
  <c r="F3205" i="2"/>
  <c r="D3206" i="2"/>
  <c r="E3206" i="2" s="1"/>
  <c r="F3206" i="2"/>
  <c r="D3207" i="2"/>
  <c r="E3207" i="2" s="1"/>
  <c r="F3207" i="2"/>
  <c r="D3208" i="2"/>
  <c r="E3208" i="2" s="1"/>
  <c r="F3208" i="2"/>
  <c r="D3209" i="2"/>
  <c r="E3209" i="2" s="1"/>
  <c r="F3209" i="2"/>
  <c r="D3210" i="2"/>
  <c r="E3210" i="2" s="1"/>
  <c r="F3210" i="2"/>
  <c r="D3211" i="2"/>
  <c r="E3211" i="2" s="1"/>
  <c r="F3211" i="2"/>
  <c r="D3212" i="2"/>
  <c r="E3212" i="2" s="1"/>
  <c r="F3212" i="2"/>
  <c r="D3213" i="2"/>
  <c r="E3213" i="2" s="1"/>
  <c r="F3213" i="2"/>
  <c r="D3214" i="2"/>
  <c r="E3214" i="2" s="1"/>
  <c r="F3214" i="2"/>
  <c r="D3215" i="2"/>
  <c r="E3215" i="2" s="1"/>
  <c r="F3215" i="2"/>
  <c r="D3216" i="2"/>
  <c r="E3216" i="2" s="1"/>
  <c r="F3216" i="2"/>
  <c r="D3217" i="2"/>
  <c r="E3217" i="2" s="1"/>
  <c r="F3217" i="2"/>
  <c r="D3218" i="2"/>
  <c r="E3218" i="2" s="1"/>
  <c r="F3218" i="2"/>
  <c r="D3219" i="2"/>
  <c r="E3219" i="2" s="1"/>
  <c r="F3219" i="2"/>
  <c r="D3220" i="2"/>
  <c r="E3220" i="2" s="1"/>
  <c r="F3220" i="2"/>
  <c r="D3221" i="2"/>
  <c r="E3221" i="2" s="1"/>
  <c r="F3221" i="2"/>
  <c r="D3222" i="2"/>
  <c r="E3222" i="2" s="1"/>
  <c r="F3222" i="2"/>
  <c r="D3223" i="2"/>
  <c r="E3223" i="2" s="1"/>
  <c r="F3223" i="2"/>
  <c r="D3224" i="2"/>
  <c r="E3224" i="2" s="1"/>
  <c r="F3224" i="2"/>
  <c r="D3225" i="2"/>
  <c r="E3225" i="2" s="1"/>
  <c r="F3225" i="2"/>
  <c r="D3226" i="2"/>
  <c r="E3226" i="2" s="1"/>
  <c r="F3226" i="2"/>
  <c r="D3227" i="2"/>
  <c r="E3227" i="2" s="1"/>
  <c r="F3227" i="2"/>
  <c r="D3228" i="2"/>
  <c r="E3228" i="2" s="1"/>
  <c r="F3228" i="2"/>
  <c r="D3229" i="2"/>
  <c r="E3229" i="2" s="1"/>
  <c r="F3229" i="2"/>
  <c r="D3230" i="2"/>
  <c r="E3230" i="2" s="1"/>
  <c r="F3230" i="2"/>
  <c r="D3231" i="2"/>
  <c r="E3231" i="2" s="1"/>
  <c r="F3231" i="2"/>
  <c r="D3232" i="2"/>
  <c r="E3232" i="2" s="1"/>
  <c r="F3232" i="2"/>
  <c r="D3233" i="2"/>
  <c r="E3233" i="2" s="1"/>
  <c r="F3233" i="2"/>
  <c r="D3234" i="2"/>
  <c r="E3234" i="2" s="1"/>
  <c r="F3234" i="2"/>
  <c r="D3235" i="2"/>
  <c r="E3235" i="2" s="1"/>
  <c r="F3235" i="2"/>
  <c r="D3236" i="2"/>
  <c r="E3236" i="2" s="1"/>
  <c r="F3236" i="2"/>
  <c r="D3237" i="2"/>
  <c r="E3237" i="2" s="1"/>
  <c r="F3237" i="2"/>
  <c r="D3238" i="2"/>
  <c r="E3238" i="2" s="1"/>
  <c r="F3238" i="2"/>
  <c r="D3239" i="2"/>
  <c r="E3239" i="2" s="1"/>
  <c r="F3239" i="2"/>
  <c r="D3240" i="2"/>
  <c r="E3240" i="2" s="1"/>
  <c r="F3240" i="2"/>
  <c r="D3241" i="2"/>
  <c r="E3241" i="2" s="1"/>
  <c r="F3241" i="2"/>
  <c r="D3242" i="2"/>
  <c r="E3242" i="2" s="1"/>
  <c r="F3242" i="2"/>
  <c r="D3243" i="2"/>
  <c r="E3243" i="2" s="1"/>
  <c r="F3243" i="2"/>
  <c r="D3244" i="2"/>
  <c r="E3244" i="2" s="1"/>
  <c r="F3244" i="2"/>
  <c r="D3245" i="2"/>
  <c r="E3245" i="2" s="1"/>
  <c r="F3245" i="2"/>
  <c r="D3246" i="2"/>
  <c r="E3246" i="2" s="1"/>
  <c r="F3246" i="2"/>
  <c r="D3247" i="2"/>
  <c r="E3247" i="2" s="1"/>
  <c r="F3247" i="2"/>
  <c r="D3248" i="2"/>
  <c r="E3248" i="2" s="1"/>
  <c r="F3248" i="2"/>
  <c r="D3249" i="2"/>
  <c r="E3249" i="2" s="1"/>
  <c r="F3249" i="2"/>
  <c r="D3250" i="2"/>
  <c r="E3250" i="2" s="1"/>
  <c r="F3250" i="2"/>
  <c r="D3251" i="2"/>
  <c r="E3251" i="2" s="1"/>
  <c r="F3251" i="2"/>
  <c r="D3252" i="2"/>
  <c r="E3252" i="2" s="1"/>
  <c r="F3252" i="2"/>
  <c r="D3253" i="2"/>
  <c r="E3253" i="2" s="1"/>
  <c r="F3253" i="2"/>
  <c r="D3254" i="2"/>
  <c r="E3254" i="2" s="1"/>
  <c r="F3254" i="2"/>
  <c r="D3255" i="2"/>
  <c r="E3255" i="2" s="1"/>
  <c r="F3255" i="2"/>
  <c r="D3256" i="2"/>
  <c r="E3256" i="2" s="1"/>
  <c r="F3256" i="2"/>
  <c r="D3257" i="2"/>
  <c r="E3257" i="2" s="1"/>
  <c r="F3257" i="2"/>
  <c r="D3258" i="2"/>
  <c r="E3258" i="2" s="1"/>
  <c r="F3258" i="2"/>
  <c r="D3259" i="2"/>
  <c r="E3259" i="2" s="1"/>
  <c r="F3259" i="2"/>
  <c r="D3260" i="2"/>
  <c r="E3260" i="2" s="1"/>
  <c r="F3260" i="2"/>
  <c r="D3261" i="2"/>
  <c r="E3261" i="2" s="1"/>
  <c r="F3261" i="2"/>
  <c r="D3262" i="2"/>
  <c r="E3262" i="2" s="1"/>
  <c r="F3262" i="2"/>
  <c r="D3263" i="2"/>
  <c r="E3263" i="2" s="1"/>
  <c r="F3263" i="2"/>
  <c r="D3264" i="2"/>
  <c r="E3264" i="2" s="1"/>
  <c r="F3264" i="2"/>
  <c r="D3265" i="2"/>
  <c r="E3265" i="2" s="1"/>
  <c r="F3265" i="2"/>
  <c r="D3266" i="2"/>
  <c r="E3266" i="2" s="1"/>
  <c r="F3266" i="2"/>
  <c r="D3267" i="2"/>
  <c r="E3267" i="2" s="1"/>
  <c r="F3267" i="2"/>
  <c r="D3268" i="2"/>
  <c r="E3268" i="2" s="1"/>
  <c r="F3268" i="2"/>
  <c r="D3269" i="2"/>
  <c r="E3269" i="2" s="1"/>
  <c r="F3269" i="2"/>
  <c r="D3270" i="2"/>
  <c r="E3270" i="2" s="1"/>
  <c r="F3270" i="2"/>
  <c r="D3271" i="2"/>
  <c r="E3271" i="2" s="1"/>
  <c r="F3271" i="2"/>
  <c r="D3272" i="2"/>
  <c r="E3272" i="2" s="1"/>
  <c r="F3272" i="2"/>
  <c r="D3273" i="2"/>
  <c r="E3273" i="2" s="1"/>
  <c r="F3273" i="2"/>
  <c r="D3274" i="2"/>
  <c r="E3274" i="2" s="1"/>
  <c r="F3274" i="2"/>
  <c r="D3275" i="2"/>
  <c r="E3275" i="2" s="1"/>
  <c r="F3275" i="2"/>
  <c r="D3276" i="2"/>
  <c r="E3276" i="2" s="1"/>
  <c r="F3276" i="2"/>
  <c r="D3277" i="2"/>
  <c r="E3277" i="2" s="1"/>
  <c r="F3277" i="2"/>
  <c r="D3278" i="2"/>
  <c r="E3278" i="2" s="1"/>
  <c r="F3278" i="2"/>
  <c r="D3279" i="2"/>
  <c r="E3279" i="2" s="1"/>
  <c r="F3279" i="2"/>
  <c r="D3280" i="2"/>
  <c r="E3280" i="2" s="1"/>
  <c r="F3280" i="2"/>
  <c r="D3281" i="2"/>
  <c r="E3281" i="2" s="1"/>
  <c r="F3281" i="2"/>
  <c r="D3282" i="2"/>
  <c r="E3282" i="2" s="1"/>
  <c r="F3282" i="2"/>
  <c r="D3283" i="2"/>
  <c r="E3283" i="2" s="1"/>
  <c r="F3283" i="2"/>
  <c r="D3284" i="2"/>
  <c r="E3284" i="2" s="1"/>
  <c r="F3284" i="2"/>
  <c r="D3285" i="2"/>
  <c r="E3285" i="2" s="1"/>
  <c r="F3285" i="2"/>
  <c r="D3286" i="2"/>
  <c r="E3286" i="2" s="1"/>
  <c r="F3286" i="2"/>
  <c r="D3287" i="2"/>
  <c r="E3287" i="2" s="1"/>
  <c r="F3287" i="2"/>
  <c r="D3288" i="2"/>
  <c r="E3288" i="2" s="1"/>
  <c r="F3288" i="2"/>
  <c r="D3289" i="2"/>
  <c r="E3289" i="2" s="1"/>
  <c r="F3289" i="2"/>
  <c r="D3290" i="2"/>
  <c r="E3290" i="2" s="1"/>
  <c r="F3290" i="2"/>
  <c r="D3291" i="2"/>
  <c r="E3291" i="2" s="1"/>
  <c r="F3291" i="2"/>
  <c r="D3292" i="2"/>
  <c r="E3292" i="2" s="1"/>
  <c r="F3292" i="2"/>
  <c r="D3293" i="2"/>
  <c r="E3293" i="2" s="1"/>
  <c r="F3293" i="2"/>
  <c r="D3294" i="2"/>
  <c r="E3294" i="2" s="1"/>
  <c r="F3294" i="2"/>
  <c r="D3295" i="2"/>
  <c r="E3295" i="2" s="1"/>
  <c r="F3295" i="2"/>
  <c r="D3296" i="2"/>
  <c r="E3296" i="2" s="1"/>
  <c r="F3296" i="2"/>
  <c r="D3297" i="2"/>
  <c r="E3297" i="2" s="1"/>
  <c r="F3297" i="2"/>
  <c r="D3298" i="2"/>
  <c r="E3298" i="2" s="1"/>
  <c r="F3298" i="2"/>
  <c r="D3299" i="2"/>
  <c r="E3299" i="2" s="1"/>
  <c r="F3299" i="2"/>
  <c r="D3300" i="2"/>
  <c r="E3300" i="2" s="1"/>
  <c r="F3300" i="2"/>
  <c r="D3301" i="2"/>
  <c r="E3301" i="2" s="1"/>
  <c r="F3301" i="2"/>
  <c r="D3302" i="2"/>
  <c r="E3302" i="2" s="1"/>
  <c r="F3302" i="2"/>
  <c r="D3303" i="2"/>
  <c r="E3303" i="2" s="1"/>
  <c r="F3303" i="2"/>
  <c r="D3304" i="2"/>
  <c r="E3304" i="2" s="1"/>
  <c r="F3304" i="2"/>
  <c r="D3305" i="2"/>
  <c r="E3305" i="2" s="1"/>
  <c r="F3305" i="2"/>
  <c r="D3306" i="2"/>
  <c r="E3306" i="2" s="1"/>
  <c r="F3306" i="2"/>
  <c r="D3307" i="2"/>
  <c r="E3307" i="2" s="1"/>
  <c r="F3307" i="2"/>
  <c r="D3308" i="2"/>
  <c r="E3308" i="2" s="1"/>
  <c r="F3308" i="2"/>
  <c r="D3309" i="2"/>
  <c r="E3309" i="2" s="1"/>
  <c r="F3309" i="2"/>
  <c r="D3310" i="2"/>
  <c r="E3310" i="2" s="1"/>
  <c r="F3310" i="2"/>
  <c r="D3311" i="2"/>
  <c r="E3311" i="2" s="1"/>
  <c r="F3311" i="2"/>
  <c r="D3312" i="2"/>
  <c r="E3312" i="2" s="1"/>
  <c r="F3312" i="2"/>
  <c r="D3313" i="2"/>
  <c r="E3313" i="2" s="1"/>
  <c r="F3313" i="2"/>
  <c r="D3314" i="2"/>
  <c r="E3314" i="2" s="1"/>
  <c r="F3314" i="2"/>
  <c r="D3315" i="2"/>
  <c r="E3315" i="2" s="1"/>
  <c r="F3315" i="2"/>
  <c r="D3316" i="2"/>
  <c r="E3316" i="2" s="1"/>
  <c r="F3316" i="2"/>
  <c r="D3317" i="2"/>
  <c r="E3317" i="2" s="1"/>
  <c r="F3317" i="2"/>
  <c r="D3318" i="2"/>
  <c r="E3318" i="2" s="1"/>
  <c r="F3318" i="2"/>
  <c r="D3319" i="2"/>
  <c r="E3319" i="2" s="1"/>
  <c r="F3319" i="2"/>
  <c r="D3320" i="2"/>
  <c r="E3320" i="2" s="1"/>
  <c r="F3320" i="2"/>
  <c r="D3321" i="2"/>
  <c r="E3321" i="2" s="1"/>
  <c r="F3321" i="2"/>
  <c r="D3322" i="2"/>
  <c r="E3322" i="2" s="1"/>
  <c r="F3322" i="2"/>
  <c r="D3323" i="2"/>
  <c r="E3323" i="2" s="1"/>
  <c r="F3323" i="2"/>
  <c r="D3324" i="2"/>
  <c r="E3324" i="2" s="1"/>
  <c r="F3324" i="2"/>
  <c r="D3325" i="2"/>
  <c r="E3325" i="2" s="1"/>
  <c r="F3325" i="2"/>
  <c r="D3326" i="2"/>
  <c r="E3326" i="2" s="1"/>
  <c r="F3326" i="2"/>
  <c r="D3327" i="2"/>
  <c r="E3327" i="2" s="1"/>
  <c r="F3327" i="2"/>
  <c r="D3328" i="2"/>
  <c r="E3328" i="2" s="1"/>
  <c r="F3328" i="2"/>
  <c r="D3329" i="2"/>
  <c r="E3329" i="2" s="1"/>
  <c r="F3329" i="2"/>
  <c r="D3330" i="2"/>
  <c r="E3330" i="2" s="1"/>
  <c r="F3330" i="2"/>
  <c r="D3331" i="2"/>
  <c r="E3331" i="2" s="1"/>
  <c r="F3331" i="2"/>
  <c r="D3332" i="2"/>
  <c r="E3332" i="2" s="1"/>
  <c r="F3332" i="2"/>
  <c r="D3333" i="2"/>
  <c r="E3333" i="2" s="1"/>
  <c r="F3333" i="2"/>
  <c r="D3334" i="2"/>
  <c r="E3334" i="2" s="1"/>
  <c r="F3334" i="2"/>
  <c r="D3335" i="2"/>
  <c r="E3335" i="2" s="1"/>
  <c r="F3335" i="2"/>
  <c r="D3336" i="2"/>
  <c r="E3336" i="2" s="1"/>
  <c r="F3336" i="2"/>
  <c r="D3337" i="2"/>
  <c r="E3337" i="2" s="1"/>
  <c r="F3337" i="2"/>
  <c r="D3338" i="2"/>
  <c r="E3338" i="2" s="1"/>
  <c r="F3338" i="2"/>
  <c r="D3339" i="2"/>
  <c r="E3339" i="2" s="1"/>
  <c r="F3339" i="2"/>
  <c r="D3340" i="2"/>
  <c r="E3340" i="2" s="1"/>
  <c r="F3340" i="2"/>
  <c r="D3341" i="2"/>
  <c r="E3341" i="2" s="1"/>
  <c r="F3341" i="2"/>
  <c r="D3342" i="2"/>
  <c r="E3342" i="2" s="1"/>
  <c r="F3342" i="2"/>
  <c r="D3343" i="2"/>
  <c r="E3343" i="2" s="1"/>
  <c r="F3343" i="2"/>
  <c r="D3344" i="2"/>
  <c r="E3344" i="2" s="1"/>
  <c r="F3344" i="2"/>
  <c r="D3345" i="2"/>
  <c r="E3345" i="2" s="1"/>
  <c r="F3345" i="2"/>
  <c r="D3346" i="2"/>
  <c r="E3346" i="2" s="1"/>
  <c r="F3346" i="2"/>
  <c r="D3347" i="2"/>
  <c r="E3347" i="2" s="1"/>
  <c r="F3347" i="2"/>
  <c r="D3348" i="2"/>
  <c r="E3348" i="2" s="1"/>
  <c r="F3348" i="2"/>
  <c r="D3349" i="2"/>
  <c r="E3349" i="2" s="1"/>
  <c r="F3349" i="2"/>
  <c r="D3350" i="2"/>
  <c r="E3350" i="2" s="1"/>
  <c r="F3350" i="2"/>
  <c r="D3351" i="2"/>
  <c r="E3351" i="2" s="1"/>
  <c r="F3351" i="2"/>
  <c r="D3352" i="2"/>
  <c r="E3352" i="2" s="1"/>
  <c r="F3352" i="2"/>
  <c r="D3353" i="2"/>
  <c r="E3353" i="2" s="1"/>
  <c r="F3353" i="2"/>
  <c r="D3354" i="2"/>
  <c r="E3354" i="2" s="1"/>
  <c r="F3354" i="2"/>
  <c r="D3355" i="2"/>
  <c r="E3355" i="2" s="1"/>
  <c r="F3355" i="2"/>
  <c r="D3356" i="2"/>
  <c r="E3356" i="2" s="1"/>
  <c r="F3356" i="2"/>
  <c r="D3357" i="2"/>
  <c r="E3357" i="2" s="1"/>
  <c r="F3357" i="2"/>
  <c r="D3358" i="2"/>
  <c r="E3358" i="2" s="1"/>
  <c r="F3358" i="2"/>
  <c r="D3359" i="2"/>
  <c r="E3359" i="2" s="1"/>
  <c r="F3359" i="2"/>
  <c r="D3360" i="2"/>
  <c r="E3360" i="2" s="1"/>
  <c r="F3360" i="2"/>
  <c r="D3361" i="2"/>
  <c r="E3361" i="2" s="1"/>
  <c r="F3361" i="2"/>
  <c r="D3362" i="2"/>
  <c r="E3362" i="2" s="1"/>
  <c r="F3362" i="2"/>
  <c r="D3363" i="2"/>
  <c r="E3363" i="2" s="1"/>
  <c r="F3363" i="2"/>
  <c r="D3364" i="2"/>
  <c r="E3364" i="2" s="1"/>
  <c r="F3364" i="2"/>
  <c r="D3365" i="2"/>
  <c r="E3365" i="2" s="1"/>
  <c r="F3365" i="2"/>
  <c r="D3366" i="2"/>
  <c r="E3366" i="2" s="1"/>
  <c r="F3366" i="2"/>
  <c r="D3367" i="2"/>
  <c r="E3367" i="2" s="1"/>
  <c r="F3367" i="2"/>
  <c r="D3368" i="2"/>
  <c r="E3368" i="2" s="1"/>
  <c r="F3368" i="2"/>
  <c r="D3369" i="2"/>
  <c r="E3369" i="2" s="1"/>
  <c r="F3369" i="2"/>
  <c r="D3370" i="2"/>
  <c r="E3370" i="2" s="1"/>
  <c r="F3370" i="2"/>
  <c r="D3371" i="2"/>
  <c r="E3371" i="2" s="1"/>
  <c r="F3371" i="2"/>
  <c r="D3372" i="2"/>
  <c r="E3372" i="2" s="1"/>
  <c r="F3372" i="2"/>
  <c r="D3373" i="2"/>
  <c r="E3373" i="2" s="1"/>
  <c r="F3373" i="2"/>
  <c r="D3374" i="2"/>
  <c r="E3374" i="2" s="1"/>
  <c r="F3374" i="2"/>
  <c r="D3375" i="2"/>
  <c r="E3375" i="2" s="1"/>
  <c r="F3375" i="2"/>
  <c r="D3376" i="2"/>
  <c r="E3376" i="2" s="1"/>
  <c r="F3376" i="2"/>
  <c r="D3377" i="2"/>
  <c r="E3377" i="2" s="1"/>
  <c r="F3377" i="2"/>
  <c r="D3378" i="2"/>
  <c r="E3378" i="2" s="1"/>
  <c r="F3378" i="2"/>
  <c r="D3379" i="2"/>
  <c r="E3379" i="2" s="1"/>
  <c r="F3379" i="2"/>
  <c r="D3380" i="2"/>
  <c r="E3380" i="2" s="1"/>
  <c r="F3380" i="2"/>
  <c r="D3381" i="2"/>
  <c r="E3381" i="2" s="1"/>
  <c r="F3381" i="2"/>
  <c r="D3382" i="2"/>
  <c r="E3382" i="2" s="1"/>
  <c r="F3382" i="2"/>
  <c r="D3383" i="2"/>
  <c r="E3383" i="2" s="1"/>
  <c r="F3383" i="2"/>
  <c r="D3384" i="2"/>
  <c r="E3384" i="2" s="1"/>
  <c r="F3384" i="2"/>
  <c r="D3385" i="2"/>
  <c r="E3385" i="2" s="1"/>
  <c r="F3385" i="2"/>
  <c r="D3386" i="2"/>
  <c r="E3386" i="2" s="1"/>
  <c r="F3386" i="2"/>
  <c r="D3387" i="2"/>
  <c r="E3387" i="2" s="1"/>
  <c r="F3387" i="2"/>
  <c r="D3388" i="2"/>
  <c r="E3388" i="2" s="1"/>
  <c r="F3388" i="2"/>
  <c r="D3389" i="2"/>
  <c r="E3389" i="2" s="1"/>
  <c r="F3389" i="2"/>
  <c r="D3390" i="2"/>
  <c r="E3390" i="2" s="1"/>
  <c r="F3390" i="2"/>
  <c r="D3391" i="2"/>
  <c r="E3391" i="2" s="1"/>
  <c r="F3391" i="2"/>
  <c r="D3392" i="2"/>
  <c r="E3392" i="2" s="1"/>
  <c r="F3392" i="2"/>
  <c r="D3393" i="2"/>
  <c r="E3393" i="2" s="1"/>
  <c r="F3393" i="2"/>
  <c r="D3394" i="2"/>
  <c r="E3394" i="2" s="1"/>
  <c r="F3394" i="2"/>
  <c r="D3395" i="2"/>
  <c r="E3395" i="2" s="1"/>
  <c r="F3395" i="2"/>
  <c r="D3396" i="2"/>
  <c r="E3396" i="2" s="1"/>
  <c r="F3396" i="2"/>
  <c r="D3397" i="2"/>
  <c r="E3397" i="2" s="1"/>
  <c r="F3397" i="2"/>
  <c r="D3398" i="2"/>
  <c r="E3398" i="2" s="1"/>
  <c r="F3398" i="2"/>
  <c r="D3399" i="2"/>
  <c r="E3399" i="2" s="1"/>
  <c r="F3399" i="2"/>
  <c r="D3400" i="2"/>
  <c r="E3400" i="2" s="1"/>
  <c r="F3400" i="2"/>
  <c r="D3401" i="2"/>
  <c r="E3401" i="2" s="1"/>
  <c r="F3401" i="2"/>
  <c r="D3402" i="2"/>
  <c r="E3402" i="2" s="1"/>
  <c r="F3402" i="2"/>
  <c r="D3403" i="2"/>
  <c r="E3403" i="2" s="1"/>
  <c r="F3403" i="2"/>
  <c r="D3404" i="2"/>
  <c r="E3404" i="2" s="1"/>
  <c r="F3404" i="2"/>
  <c r="D3405" i="2"/>
  <c r="E3405" i="2" s="1"/>
  <c r="F3405" i="2"/>
  <c r="D3406" i="2"/>
  <c r="E3406" i="2" s="1"/>
  <c r="F3406" i="2"/>
  <c r="D3407" i="2"/>
  <c r="E3407" i="2" s="1"/>
  <c r="F3407" i="2"/>
  <c r="D3408" i="2"/>
  <c r="E3408" i="2" s="1"/>
  <c r="F3408" i="2"/>
  <c r="D3409" i="2"/>
  <c r="E3409" i="2" s="1"/>
  <c r="F3409" i="2"/>
  <c r="D3410" i="2"/>
  <c r="E3410" i="2" s="1"/>
  <c r="F3410" i="2"/>
  <c r="D3411" i="2"/>
  <c r="E3411" i="2" s="1"/>
  <c r="F3411" i="2"/>
  <c r="D3412" i="2"/>
  <c r="E3412" i="2" s="1"/>
  <c r="F3412" i="2"/>
  <c r="D3413" i="2"/>
  <c r="E3413" i="2" s="1"/>
  <c r="F3413" i="2"/>
  <c r="D3414" i="2"/>
  <c r="E3414" i="2" s="1"/>
  <c r="F3414" i="2"/>
  <c r="D3415" i="2"/>
  <c r="E3415" i="2" s="1"/>
  <c r="F3415" i="2"/>
  <c r="D3416" i="2"/>
  <c r="E3416" i="2" s="1"/>
  <c r="F3416" i="2"/>
  <c r="D3417" i="2"/>
  <c r="E3417" i="2" s="1"/>
  <c r="F3417" i="2"/>
  <c r="D3418" i="2"/>
  <c r="E3418" i="2" s="1"/>
  <c r="F3418" i="2"/>
  <c r="D3419" i="2"/>
  <c r="E3419" i="2" s="1"/>
  <c r="F3419" i="2"/>
  <c r="D3420" i="2"/>
  <c r="E3420" i="2" s="1"/>
  <c r="F3420" i="2"/>
  <c r="D3421" i="2"/>
  <c r="E3421" i="2" s="1"/>
  <c r="F3421" i="2"/>
  <c r="D3422" i="2"/>
  <c r="E3422" i="2" s="1"/>
  <c r="F3422" i="2"/>
  <c r="D3423" i="2"/>
  <c r="E3423" i="2" s="1"/>
  <c r="F3423" i="2"/>
  <c r="D3424" i="2"/>
  <c r="E3424" i="2" s="1"/>
  <c r="F3424" i="2"/>
  <c r="D3425" i="2"/>
  <c r="E3425" i="2" s="1"/>
  <c r="F3425" i="2"/>
  <c r="D3426" i="2"/>
  <c r="E3426" i="2" s="1"/>
  <c r="F3426" i="2"/>
  <c r="D3427" i="2"/>
  <c r="E3427" i="2" s="1"/>
  <c r="F3427" i="2"/>
  <c r="D3428" i="2"/>
  <c r="E3428" i="2" s="1"/>
  <c r="F3428" i="2"/>
  <c r="D3429" i="2"/>
  <c r="E3429" i="2" s="1"/>
  <c r="F3429" i="2"/>
  <c r="D3430" i="2"/>
  <c r="E3430" i="2" s="1"/>
  <c r="F3430" i="2"/>
  <c r="D3431" i="2"/>
  <c r="E3431" i="2" s="1"/>
  <c r="F3431" i="2"/>
  <c r="D3432" i="2"/>
  <c r="E3432" i="2" s="1"/>
  <c r="F3432" i="2"/>
  <c r="D3433" i="2"/>
  <c r="E3433" i="2" s="1"/>
  <c r="F3433" i="2"/>
  <c r="D3434" i="2"/>
  <c r="E3434" i="2" s="1"/>
  <c r="F3434" i="2"/>
  <c r="D3435" i="2"/>
  <c r="E3435" i="2" s="1"/>
  <c r="F3435" i="2"/>
  <c r="D3436" i="2"/>
  <c r="E3436" i="2" s="1"/>
  <c r="F3436" i="2"/>
  <c r="D3437" i="2"/>
  <c r="E3437" i="2" s="1"/>
  <c r="F3437" i="2"/>
  <c r="D3438" i="2"/>
  <c r="E3438" i="2" s="1"/>
  <c r="F3438" i="2"/>
  <c r="D3439" i="2"/>
  <c r="E3439" i="2" s="1"/>
  <c r="F3439" i="2"/>
  <c r="D3440" i="2"/>
  <c r="E3440" i="2" s="1"/>
  <c r="F3440" i="2"/>
  <c r="D3441" i="2"/>
  <c r="E3441" i="2" s="1"/>
  <c r="F3441" i="2"/>
  <c r="D3442" i="2"/>
  <c r="E3442" i="2" s="1"/>
  <c r="F3442" i="2"/>
  <c r="D3443" i="2"/>
  <c r="E3443" i="2" s="1"/>
  <c r="F3443" i="2"/>
  <c r="D3444" i="2"/>
  <c r="E3444" i="2" s="1"/>
  <c r="F3444" i="2"/>
  <c r="D3445" i="2"/>
  <c r="E3445" i="2" s="1"/>
  <c r="F3445" i="2"/>
  <c r="D3446" i="2"/>
  <c r="E3446" i="2" s="1"/>
  <c r="F3446" i="2"/>
  <c r="D3447" i="2"/>
  <c r="E3447" i="2" s="1"/>
  <c r="F3447" i="2"/>
  <c r="D3448" i="2"/>
  <c r="E3448" i="2" s="1"/>
  <c r="F3448" i="2"/>
  <c r="D3449" i="2"/>
  <c r="E3449" i="2" s="1"/>
  <c r="F3449" i="2"/>
  <c r="D3450" i="2"/>
  <c r="E3450" i="2" s="1"/>
  <c r="F3450" i="2"/>
  <c r="D3451" i="2"/>
  <c r="E3451" i="2" s="1"/>
  <c r="F3451" i="2"/>
  <c r="D3452" i="2"/>
  <c r="E3452" i="2" s="1"/>
  <c r="F3452" i="2"/>
  <c r="D3453" i="2"/>
  <c r="E3453" i="2" s="1"/>
  <c r="F3453" i="2"/>
  <c r="D3454" i="2"/>
  <c r="E3454" i="2" s="1"/>
  <c r="F3454" i="2"/>
  <c r="D3455" i="2"/>
  <c r="E3455" i="2" s="1"/>
  <c r="F3455" i="2"/>
  <c r="D3456" i="2"/>
  <c r="E3456" i="2" s="1"/>
  <c r="F3456" i="2"/>
  <c r="D3457" i="2"/>
  <c r="E3457" i="2" s="1"/>
  <c r="F3457" i="2"/>
  <c r="D3458" i="2"/>
  <c r="E3458" i="2" s="1"/>
  <c r="F3458" i="2"/>
  <c r="D3459" i="2"/>
  <c r="E3459" i="2" s="1"/>
  <c r="F3459" i="2"/>
  <c r="D3460" i="2"/>
  <c r="E3460" i="2" s="1"/>
  <c r="F3460" i="2"/>
  <c r="D3461" i="2"/>
  <c r="E3461" i="2" s="1"/>
  <c r="F3461" i="2"/>
  <c r="D3462" i="2"/>
  <c r="E3462" i="2" s="1"/>
  <c r="F3462" i="2"/>
  <c r="D3463" i="2"/>
  <c r="E3463" i="2" s="1"/>
  <c r="F3463" i="2"/>
  <c r="D3464" i="2"/>
  <c r="E3464" i="2" s="1"/>
  <c r="F3464" i="2"/>
  <c r="D3465" i="2"/>
  <c r="E3465" i="2" s="1"/>
  <c r="F3465" i="2"/>
  <c r="D3466" i="2"/>
  <c r="E3466" i="2" s="1"/>
  <c r="F3466" i="2"/>
  <c r="D3467" i="2"/>
  <c r="E3467" i="2" s="1"/>
  <c r="F3467" i="2"/>
  <c r="D3468" i="2"/>
  <c r="E3468" i="2" s="1"/>
  <c r="F3468" i="2"/>
  <c r="D3469" i="2"/>
  <c r="E3469" i="2" s="1"/>
  <c r="F3469" i="2"/>
  <c r="D3470" i="2"/>
  <c r="E3470" i="2" s="1"/>
  <c r="F3470" i="2"/>
  <c r="D3471" i="2"/>
  <c r="E3471" i="2" s="1"/>
  <c r="F3471" i="2"/>
  <c r="D3472" i="2"/>
  <c r="E3472" i="2" s="1"/>
  <c r="F3472" i="2"/>
  <c r="D3473" i="2"/>
  <c r="E3473" i="2" s="1"/>
  <c r="F3473" i="2"/>
  <c r="D3474" i="2"/>
  <c r="E3474" i="2" s="1"/>
  <c r="F3474" i="2"/>
  <c r="D3475" i="2"/>
  <c r="E3475" i="2" s="1"/>
  <c r="F3475" i="2"/>
  <c r="D3476" i="2"/>
  <c r="E3476" i="2" s="1"/>
  <c r="F3476" i="2"/>
  <c r="D3477" i="2"/>
  <c r="E3477" i="2" s="1"/>
  <c r="F3477" i="2"/>
  <c r="D3478" i="2"/>
  <c r="E3478" i="2" s="1"/>
  <c r="F3478" i="2"/>
  <c r="D3479" i="2"/>
  <c r="E3479" i="2" s="1"/>
  <c r="F3479" i="2"/>
  <c r="D3480" i="2"/>
  <c r="E3480" i="2" s="1"/>
  <c r="F3480" i="2"/>
  <c r="D3481" i="2"/>
  <c r="E3481" i="2" s="1"/>
  <c r="F3481" i="2"/>
  <c r="D3482" i="2"/>
  <c r="E3482" i="2" s="1"/>
  <c r="F3482" i="2"/>
  <c r="D3483" i="2"/>
  <c r="E3483" i="2" s="1"/>
  <c r="F3483" i="2"/>
  <c r="D3484" i="2"/>
  <c r="E3484" i="2" s="1"/>
  <c r="F3484" i="2"/>
  <c r="D3485" i="2"/>
  <c r="E3485" i="2" s="1"/>
  <c r="F3485" i="2"/>
  <c r="D3486" i="2"/>
  <c r="E3486" i="2" s="1"/>
  <c r="F3486" i="2"/>
  <c r="D3487" i="2"/>
  <c r="E3487" i="2" s="1"/>
  <c r="F3487" i="2"/>
  <c r="D3488" i="2"/>
  <c r="E3488" i="2" s="1"/>
  <c r="F3488" i="2"/>
  <c r="D3489" i="2"/>
  <c r="E3489" i="2" s="1"/>
  <c r="F3489" i="2"/>
  <c r="D3490" i="2"/>
  <c r="E3490" i="2" s="1"/>
  <c r="F3490" i="2"/>
  <c r="D3491" i="2"/>
  <c r="E3491" i="2" s="1"/>
  <c r="F3491" i="2"/>
  <c r="D3492" i="2"/>
  <c r="E3492" i="2" s="1"/>
  <c r="F3492" i="2"/>
  <c r="D3493" i="2"/>
  <c r="E3493" i="2" s="1"/>
  <c r="F3493" i="2"/>
  <c r="D3494" i="2"/>
  <c r="E3494" i="2" s="1"/>
  <c r="F3494" i="2"/>
  <c r="D3495" i="2"/>
  <c r="E3495" i="2" s="1"/>
  <c r="F3495" i="2"/>
  <c r="D3496" i="2"/>
  <c r="E3496" i="2" s="1"/>
  <c r="F3496" i="2"/>
  <c r="D3497" i="2"/>
  <c r="E3497" i="2" s="1"/>
  <c r="F3497" i="2"/>
  <c r="D3498" i="2"/>
  <c r="E3498" i="2" s="1"/>
  <c r="F3498" i="2"/>
  <c r="D3499" i="2"/>
  <c r="E3499" i="2" s="1"/>
  <c r="F3499" i="2"/>
  <c r="D3500" i="2"/>
  <c r="E3500" i="2" s="1"/>
  <c r="F3500" i="2"/>
  <c r="D3501" i="2"/>
  <c r="E3501" i="2" s="1"/>
  <c r="F3501" i="2"/>
  <c r="D3502" i="2"/>
  <c r="E3502" i="2" s="1"/>
  <c r="F3502" i="2"/>
  <c r="D3503" i="2"/>
  <c r="E3503" i="2" s="1"/>
  <c r="F3503" i="2"/>
  <c r="D3504" i="2"/>
  <c r="E3504" i="2" s="1"/>
  <c r="F3504" i="2"/>
  <c r="D3505" i="2"/>
  <c r="E3505" i="2" s="1"/>
  <c r="F3505" i="2"/>
  <c r="D3506" i="2"/>
  <c r="E3506" i="2" s="1"/>
  <c r="F3506" i="2"/>
  <c r="D3507" i="2"/>
  <c r="E3507" i="2" s="1"/>
  <c r="F3507" i="2"/>
  <c r="D3508" i="2"/>
  <c r="E3508" i="2" s="1"/>
  <c r="F3508" i="2"/>
  <c r="D3509" i="2"/>
  <c r="E3509" i="2" s="1"/>
  <c r="F3509" i="2"/>
  <c r="D3510" i="2"/>
  <c r="E3510" i="2" s="1"/>
  <c r="F3510" i="2"/>
  <c r="D3511" i="2"/>
  <c r="E3511" i="2" s="1"/>
  <c r="F3511" i="2"/>
  <c r="D3512" i="2"/>
  <c r="E3512" i="2" s="1"/>
  <c r="F3512" i="2"/>
  <c r="D3513" i="2"/>
  <c r="E3513" i="2" s="1"/>
  <c r="F3513" i="2"/>
  <c r="D3514" i="2"/>
  <c r="E3514" i="2" s="1"/>
  <c r="F3514" i="2"/>
  <c r="D3515" i="2"/>
  <c r="E3515" i="2" s="1"/>
  <c r="F3515" i="2"/>
  <c r="D3516" i="2"/>
  <c r="E3516" i="2" s="1"/>
  <c r="F3516" i="2"/>
  <c r="D3517" i="2"/>
  <c r="E3517" i="2" s="1"/>
  <c r="F3517" i="2"/>
  <c r="D3518" i="2"/>
  <c r="E3518" i="2" s="1"/>
  <c r="F3518" i="2"/>
  <c r="D3519" i="2"/>
  <c r="E3519" i="2" s="1"/>
  <c r="F3519" i="2"/>
  <c r="D3520" i="2"/>
  <c r="E3520" i="2" s="1"/>
  <c r="F3520" i="2"/>
  <c r="D3521" i="2"/>
  <c r="E3521" i="2" s="1"/>
  <c r="F3521" i="2"/>
  <c r="D3522" i="2"/>
  <c r="E3522" i="2" s="1"/>
  <c r="F3522" i="2"/>
  <c r="D3523" i="2"/>
  <c r="E3523" i="2" s="1"/>
  <c r="F3523" i="2"/>
  <c r="D3524" i="2"/>
  <c r="E3524" i="2" s="1"/>
  <c r="F3524" i="2"/>
  <c r="D3525" i="2"/>
  <c r="E3525" i="2" s="1"/>
  <c r="F3525" i="2"/>
  <c r="D3526" i="2"/>
  <c r="E3526" i="2" s="1"/>
  <c r="F3526" i="2"/>
  <c r="D3527" i="2"/>
  <c r="E3527" i="2" s="1"/>
  <c r="F3527" i="2"/>
  <c r="D3528" i="2"/>
  <c r="E3528" i="2" s="1"/>
  <c r="F3528" i="2"/>
  <c r="D3529" i="2"/>
  <c r="E3529" i="2" s="1"/>
  <c r="F3529" i="2"/>
  <c r="D3530" i="2"/>
  <c r="E3530" i="2" s="1"/>
  <c r="F3530" i="2"/>
  <c r="D3531" i="2"/>
  <c r="E3531" i="2" s="1"/>
  <c r="F3531" i="2"/>
  <c r="D3532" i="2"/>
  <c r="E3532" i="2" s="1"/>
  <c r="F3532" i="2"/>
  <c r="D3533" i="2"/>
  <c r="E3533" i="2" s="1"/>
  <c r="F3533" i="2"/>
  <c r="D3534" i="2"/>
  <c r="E3534" i="2" s="1"/>
  <c r="F3534" i="2"/>
  <c r="D3535" i="2"/>
  <c r="E3535" i="2" s="1"/>
  <c r="F3535" i="2"/>
  <c r="D3536" i="2"/>
  <c r="E3536" i="2" s="1"/>
  <c r="F3536" i="2"/>
  <c r="D3537" i="2"/>
  <c r="E3537" i="2" s="1"/>
  <c r="F3537" i="2"/>
  <c r="D3538" i="2"/>
  <c r="E3538" i="2" s="1"/>
  <c r="F3538" i="2"/>
  <c r="D3539" i="2"/>
  <c r="E3539" i="2" s="1"/>
  <c r="F3539" i="2"/>
  <c r="D3540" i="2"/>
  <c r="E3540" i="2" s="1"/>
  <c r="F3540" i="2"/>
  <c r="D3541" i="2"/>
  <c r="E3541" i="2" s="1"/>
  <c r="F3541" i="2"/>
  <c r="D3542" i="2"/>
  <c r="E3542" i="2" s="1"/>
  <c r="F3542" i="2"/>
  <c r="D3543" i="2"/>
  <c r="E3543" i="2" s="1"/>
  <c r="F3543" i="2"/>
  <c r="D3544" i="2"/>
  <c r="E3544" i="2" s="1"/>
  <c r="F3544" i="2"/>
  <c r="D3545" i="2"/>
  <c r="E3545" i="2" s="1"/>
  <c r="F3545" i="2"/>
  <c r="D3546" i="2"/>
  <c r="E3546" i="2" s="1"/>
  <c r="F3546" i="2"/>
  <c r="D3547" i="2"/>
  <c r="E3547" i="2" s="1"/>
  <c r="F3547" i="2"/>
  <c r="D3548" i="2"/>
  <c r="E3548" i="2" s="1"/>
  <c r="F3548" i="2"/>
  <c r="D3549" i="2"/>
  <c r="E3549" i="2" s="1"/>
  <c r="F3549" i="2"/>
  <c r="D3550" i="2"/>
  <c r="E3550" i="2" s="1"/>
  <c r="F3550" i="2"/>
  <c r="D3551" i="2"/>
  <c r="E3551" i="2" s="1"/>
  <c r="F3551" i="2"/>
  <c r="D3552" i="2"/>
  <c r="E3552" i="2" s="1"/>
  <c r="F3552" i="2"/>
  <c r="D3553" i="2"/>
  <c r="E3553" i="2" s="1"/>
  <c r="F3553" i="2"/>
  <c r="D3554" i="2"/>
  <c r="E3554" i="2" s="1"/>
  <c r="F3554" i="2"/>
  <c r="D3555" i="2"/>
  <c r="E3555" i="2" s="1"/>
  <c r="F3555" i="2"/>
  <c r="D3556" i="2"/>
  <c r="E3556" i="2" s="1"/>
  <c r="F3556" i="2"/>
  <c r="D3557" i="2"/>
  <c r="E3557" i="2" s="1"/>
  <c r="F3557" i="2"/>
  <c r="D3558" i="2"/>
  <c r="E3558" i="2" s="1"/>
  <c r="F3558" i="2"/>
  <c r="D3559" i="2"/>
  <c r="E3559" i="2" s="1"/>
  <c r="F3559" i="2"/>
  <c r="D3560" i="2"/>
  <c r="E3560" i="2" s="1"/>
  <c r="F3560" i="2"/>
  <c r="D3561" i="2"/>
  <c r="E3561" i="2" s="1"/>
  <c r="F3561" i="2"/>
  <c r="D3562" i="2"/>
  <c r="E3562" i="2" s="1"/>
  <c r="F3562" i="2"/>
  <c r="D3563" i="2"/>
  <c r="E3563" i="2" s="1"/>
  <c r="F3563" i="2"/>
  <c r="D3564" i="2"/>
  <c r="E3564" i="2" s="1"/>
  <c r="F3564" i="2"/>
  <c r="D3565" i="2"/>
  <c r="E3565" i="2" s="1"/>
  <c r="F3565" i="2"/>
  <c r="D3566" i="2"/>
  <c r="E3566" i="2" s="1"/>
  <c r="F3566" i="2"/>
  <c r="D3567" i="2"/>
  <c r="E3567" i="2" s="1"/>
  <c r="F3567" i="2"/>
  <c r="D3568" i="2"/>
  <c r="E3568" i="2" s="1"/>
  <c r="F3568" i="2"/>
  <c r="D3569" i="2"/>
  <c r="E3569" i="2" s="1"/>
  <c r="F3569" i="2"/>
  <c r="D3570" i="2"/>
  <c r="E3570" i="2" s="1"/>
  <c r="F3570" i="2"/>
  <c r="D3571" i="2"/>
  <c r="E3571" i="2" s="1"/>
  <c r="F3571" i="2"/>
  <c r="D3572" i="2"/>
  <c r="E3572" i="2" s="1"/>
  <c r="F3572" i="2"/>
  <c r="D3573" i="2"/>
  <c r="E3573" i="2" s="1"/>
  <c r="F3573" i="2"/>
  <c r="D3574" i="2"/>
  <c r="E3574" i="2" s="1"/>
  <c r="F3574" i="2"/>
  <c r="D3575" i="2"/>
  <c r="E3575" i="2" s="1"/>
  <c r="F3575" i="2"/>
  <c r="D3576" i="2"/>
  <c r="E3576" i="2" s="1"/>
  <c r="F3576" i="2"/>
  <c r="D3577" i="2"/>
  <c r="E3577" i="2" s="1"/>
  <c r="F3577" i="2"/>
  <c r="D3578" i="2"/>
  <c r="E3578" i="2" s="1"/>
  <c r="F3578" i="2"/>
  <c r="D3579" i="2"/>
  <c r="E3579" i="2" s="1"/>
  <c r="F3579" i="2"/>
  <c r="D3580" i="2"/>
  <c r="E3580" i="2" s="1"/>
  <c r="F3580" i="2"/>
  <c r="D3581" i="2"/>
  <c r="E3581" i="2" s="1"/>
  <c r="F3581" i="2"/>
  <c r="D3582" i="2"/>
  <c r="E3582" i="2" s="1"/>
  <c r="F3582" i="2"/>
  <c r="D3583" i="2"/>
  <c r="E3583" i="2" s="1"/>
  <c r="F3583" i="2"/>
  <c r="D3584" i="2"/>
  <c r="E3584" i="2" s="1"/>
  <c r="F3584" i="2"/>
  <c r="D3585" i="2"/>
  <c r="E3585" i="2" s="1"/>
  <c r="F3585" i="2"/>
  <c r="D3586" i="2"/>
  <c r="E3586" i="2" s="1"/>
  <c r="F3586" i="2"/>
  <c r="D3587" i="2"/>
  <c r="E3587" i="2" s="1"/>
  <c r="F3587" i="2"/>
  <c r="D3588" i="2"/>
  <c r="E3588" i="2" s="1"/>
  <c r="F3588" i="2"/>
  <c r="D3589" i="2"/>
  <c r="E3589" i="2" s="1"/>
  <c r="F3589" i="2"/>
  <c r="D3590" i="2"/>
  <c r="E3590" i="2" s="1"/>
  <c r="F3590" i="2"/>
  <c r="D3591" i="2"/>
  <c r="E3591" i="2" s="1"/>
  <c r="F3591" i="2"/>
  <c r="D3592" i="2"/>
  <c r="E3592" i="2" s="1"/>
  <c r="F3592" i="2"/>
  <c r="D3593" i="2"/>
  <c r="E3593" i="2" s="1"/>
  <c r="F3593" i="2"/>
  <c r="D3594" i="2"/>
  <c r="E3594" i="2" s="1"/>
  <c r="F3594" i="2"/>
  <c r="D3595" i="2"/>
  <c r="E3595" i="2" s="1"/>
  <c r="F3595" i="2"/>
  <c r="D3596" i="2"/>
  <c r="E3596" i="2" s="1"/>
  <c r="F3596" i="2"/>
  <c r="D3597" i="2"/>
  <c r="E3597" i="2" s="1"/>
  <c r="F3597" i="2"/>
  <c r="D3598" i="2"/>
  <c r="E3598" i="2" s="1"/>
  <c r="F3598" i="2"/>
  <c r="D3599" i="2"/>
  <c r="E3599" i="2" s="1"/>
  <c r="F3599" i="2"/>
  <c r="D3600" i="2"/>
  <c r="E3600" i="2" s="1"/>
  <c r="F3600" i="2"/>
  <c r="D3601" i="2"/>
  <c r="E3601" i="2" s="1"/>
  <c r="F3601" i="2"/>
  <c r="D3602" i="2"/>
  <c r="E3602" i="2" s="1"/>
  <c r="F3602" i="2"/>
  <c r="D3603" i="2"/>
  <c r="E3603" i="2" s="1"/>
  <c r="F3603" i="2"/>
  <c r="D3604" i="2"/>
  <c r="E3604" i="2" s="1"/>
  <c r="F3604" i="2"/>
  <c r="D3605" i="2"/>
  <c r="E3605" i="2" s="1"/>
  <c r="F3605" i="2"/>
  <c r="D3606" i="2"/>
  <c r="E3606" i="2" s="1"/>
  <c r="F3606" i="2"/>
  <c r="D3607" i="2"/>
  <c r="E3607" i="2" s="1"/>
  <c r="F3607" i="2"/>
  <c r="D3608" i="2"/>
  <c r="E3608" i="2" s="1"/>
  <c r="F3608" i="2"/>
  <c r="D3609" i="2"/>
  <c r="E3609" i="2" s="1"/>
  <c r="F3609" i="2"/>
  <c r="D3610" i="2"/>
  <c r="E3610" i="2" s="1"/>
  <c r="F3610" i="2"/>
  <c r="D3611" i="2"/>
  <c r="E3611" i="2" s="1"/>
  <c r="F3611" i="2"/>
  <c r="D3612" i="2"/>
  <c r="E3612" i="2" s="1"/>
  <c r="F3612" i="2"/>
  <c r="D3613" i="2"/>
  <c r="E3613" i="2" s="1"/>
  <c r="F3613" i="2"/>
  <c r="D3614" i="2"/>
  <c r="E3614" i="2" s="1"/>
  <c r="F3614" i="2"/>
  <c r="D3615" i="2"/>
  <c r="E3615" i="2" s="1"/>
  <c r="F3615" i="2"/>
  <c r="D3616" i="2"/>
  <c r="E3616" i="2" s="1"/>
  <c r="F3616" i="2"/>
  <c r="D3617" i="2"/>
  <c r="E3617" i="2" s="1"/>
  <c r="F3617" i="2"/>
  <c r="D3618" i="2"/>
  <c r="E3618" i="2" s="1"/>
  <c r="F3618" i="2"/>
  <c r="D3619" i="2"/>
  <c r="E3619" i="2" s="1"/>
  <c r="F3619" i="2"/>
  <c r="D3620" i="2"/>
  <c r="E3620" i="2" s="1"/>
  <c r="F3620" i="2"/>
  <c r="D3621" i="2"/>
  <c r="E3621" i="2" s="1"/>
  <c r="F3621" i="2"/>
  <c r="D3622" i="2"/>
  <c r="E3622" i="2" s="1"/>
  <c r="F3622" i="2"/>
  <c r="D3623" i="2"/>
  <c r="E3623" i="2" s="1"/>
  <c r="F3623" i="2"/>
  <c r="D3624" i="2"/>
  <c r="E3624" i="2" s="1"/>
  <c r="F3624" i="2"/>
  <c r="D3625" i="2"/>
  <c r="E3625" i="2" s="1"/>
  <c r="F3625" i="2"/>
  <c r="D3626" i="2"/>
  <c r="E3626" i="2" s="1"/>
  <c r="F3626" i="2"/>
  <c r="D3627" i="2"/>
  <c r="E3627" i="2" s="1"/>
  <c r="F3627" i="2"/>
  <c r="D3628" i="2"/>
  <c r="E3628" i="2" s="1"/>
  <c r="F3628" i="2"/>
  <c r="D3629" i="2"/>
  <c r="E3629" i="2" s="1"/>
  <c r="F3629" i="2"/>
  <c r="D3630" i="2"/>
  <c r="E3630" i="2" s="1"/>
  <c r="F3630" i="2"/>
  <c r="D3631" i="2"/>
  <c r="E3631" i="2" s="1"/>
  <c r="F3631" i="2"/>
  <c r="D3632" i="2"/>
  <c r="E3632" i="2" s="1"/>
  <c r="F3632" i="2"/>
  <c r="D3633" i="2"/>
  <c r="E3633" i="2" s="1"/>
  <c r="F3633" i="2"/>
  <c r="D3634" i="2"/>
  <c r="E3634" i="2" s="1"/>
  <c r="F3634" i="2"/>
  <c r="D3635" i="2"/>
  <c r="E3635" i="2" s="1"/>
  <c r="F3635" i="2"/>
  <c r="D3636" i="2"/>
  <c r="E3636" i="2" s="1"/>
  <c r="F3636" i="2"/>
  <c r="D3637" i="2"/>
  <c r="E3637" i="2" s="1"/>
  <c r="F3637" i="2"/>
  <c r="D3638" i="2"/>
  <c r="E3638" i="2" s="1"/>
  <c r="F3638" i="2"/>
  <c r="D3639" i="2"/>
  <c r="E3639" i="2" s="1"/>
  <c r="F3639" i="2"/>
  <c r="D3640" i="2"/>
  <c r="E3640" i="2" s="1"/>
  <c r="F3640" i="2"/>
  <c r="D3641" i="2"/>
  <c r="E3641" i="2" s="1"/>
  <c r="F3641" i="2"/>
  <c r="D3642" i="2"/>
  <c r="E3642" i="2" s="1"/>
  <c r="F3642" i="2"/>
  <c r="D3643" i="2"/>
  <c r="E3643" i="2" s="1"/>
  <c r="F3643" i="2"/>
  <c r="D3644" i="2"/>
  <c r="E3644" i="2" s="1"/>
  <c r="F3644" i="2"/>
  <c r="D3645" i="2"/>
  <c r="E3645" i="2" s="1"/>
  <c r="F3645" i="2"/>
  <c r="D3646" i="2"/>
  <c r="E3646" i="2" s="1"/>
  <c r="F3646" i="2"/>
  <c r="D3647" i="2"/>
  <c r="E3647" i="2" s="1"/>
  <c r="F3647" i="2"/>
  <c r="D3648" i="2"/>
  <c r="E3648" i="2" s="1"/>
  <c r="F3648" i="2"/>
  <c r="D3649" i="2"/>
  <c r="E3649" i="2" s="1"/>
  <c r="F3649" i="2"/>
  <c r="D3650" i="2"/>
  <c r="E3650" i="2" s="1"/>
  <c r="F3650" i="2"/>
  <c r="D3651" i="2"/>
  <c r="E3651" i="2" s="1"/>
  <c r="F3651" i="2"/>
  <c r="D3652" i="2"/>
  <c r="E3652" i="2" s="1"/>
  <c r="F3652" i="2"/>
  <c r="D3653" i="2"/>
  <c r="E3653" i="2" s="1"/>
  <c r="F3653" i="2"/>
  <c r="D3654" i="2"/>
  <c r="E3654" i="2" s="1"/>
  <c r="F3654" i="2"/>
  <c r="D3655" i="2"/>
  <c r="E3655" i="2" s="1"/>
  <c r="F3655" i="2"/>
  <c r="D3656" i="2"/>
  <c r="E3656" i="2" s="1"/>
  <c r="F3656" i="2"/>
  <c r="D3657" i="2"/>
  <c r="E3657" i="2" s="1"/>
  <c r="F3657" i="2"/>
  <c r="D3658" i="2"/>
  <c r="E3658" i="2" s="1"/>
  <c r="F3658" i="2"/>
  <c r="D3659" i="2"/>
  <c r="E3659" i="2" s="1"/>
  <c r="F3659" i="2"/>
  <c r="D3660" i="2"/>
  <c r="E3660" i="2" s="1"/>
  <c r="F3660" i="2"/>
  <c r="D3661" i="2"/>
  <c r="E3661" i="2" s="1"/>
  <c r="F3661" i="2"/>
  <c r="D3662" i="2"/>
  <c r="E3662" i="2" s="1"/>
  <c r="F3662" i="2"/>
  <c r="D3663" i="2"/>
  <c r="E3663" i="2" s="1"/>
  <c r="F3663" i="2"/>
  <c r="D3664" i="2"/>
  <c r="E3664" i="2" s="1"/>
  <c r="F3664" i="2"/>
  <c r="D3665" i="2"/>
  <c r="E3665" i="2" s="1"/>
  <c r="F3665" i="2"/>
  <c r="D3666" i="2"/>
  <c r="E3666" i="2" s="1"/>
  <c r="F3666" i="2"/>
  <c r="D3667" i="2"/>
  <c r="E3667" i="2" s="1"/>
  <c r="F3667" i="2"/>
  <c r="D3668" i="2"/>
  <c r="E3668" i="2" s="1"/>
  <c r="F3668" i="2"/>
  <c r="D3669" i="2"/>
  <c r="E3669" i="2" s="1"/>
  <c r="F3669" i="2"/>
  <c r="D3670" i="2"/>
  <c r="E3670" i="2" s="1"/>
  <c r="F3670" i="2"/>
  <c r="D3671" i="2"/>
  <c r="E3671" i="2" s="1"/>
  <c r="F3671" i="2"/>
  <c r="D3672" i="2"/>
  <c r="E3672" i="2" s="1"/>
  <c r="F3672" i="2"/>
  <c r="D3673" i="2"/>
  <c r="E3673" i="2" s="1"/>
  <c r="F3673" i="2"/>
  <c r="D3674" i="2"/>
  <c r="E3674" i="2" s="1"/>
  <c r="F3674" i="2"/>
  <c r="D3675" i="2"/>
  <c r="E3675" i="2" s="1"/>
  <c r="F3675" i="2"/>
  <c r="D3676" i="2"/>
  <c r="E3676" i="2" s="1"/>
  <c r="F3676" i="2"/>
  <c r="D3677" i="2"/>
  <c r="E3677" i="2" s="1"/>
  <c r="F3677" i="2"/>
  <c r="D3678" i="2"/>
  <c r="E3678" i="2" s="1"/>
  <c r="F3678" i="2"/>
  <c r="D3679" i="2"/>
  <c r="E3679" i="2" s="1"/>
  <c r="F3679" i="2"/>
  <c r="D3680" i="2"/>
  <c r="E3680" i="2" s="1"/>
  <c r="F3680" i="2"/>
  <c r="D3681" i="2"/>
  <c r="E3681" i="2" s="1"/>
  <c r="F3681" i="2"/>
  <c r="D3682" i="2"/>
  <c r="E3682" i="2" s="1"/>
  <c r="F3682" i="2"/>
  <c r="D3683" i="2"/>
  <c r="E3683" i="2" s="1"/>
  <c r="F3683" i="2"/>
  <c r="D3684" i="2"/>
  <c r="E3684" i="2" s="1"/>
  <c r="F3684" i="2"/>
  <c r="D3685" i="2"/>
  <c r="E3685" i="2" s="1"/>
  <c r="F3685" i="2"/>
  <c r="D3686" i="2"/>
  <c r="E3686" i="2" s="1"/>
  <c r="F3686" i="2"/>
  <c r="D3687" i="2"/>
  <c r="E3687" i="2" s="1"/>
  <c r="F3687" i="2"/>
  <c r="D3688" i="2"/>
  <c r="E3688" i="2" s="1"/>
  <c r="F3688" i="2"/>
  <c r="D3689" i="2"/>
  <c r="E3689" i="2" s="1"/>
  <c r="F3689" i="2"/>
  <c r="D3690" i="2"/>
  <c r="E3690" i="2" s="1"/>
  <c r="F3690" i="2"/>
  <c r="D3691" i="2"/>
  <c r="E3691" i="2" s="1"/>
  <c r="F3691" i="2"/>
  <c r="D3692" i="2"/>
  <c r="E3692" i="2" s="1"/>
  <c r="F3692" i="2"/>
  <c r="D3693" i="2"/>
  <c r="E3693" i="2" s="1"/>
  <c r="F3693" i="2"/>
  <c r="D3694" i="2"/>
  <c r="E3694" i="2" s="1"/>
  <c r="F3694" i="2"/>
  <c r="D3695" i="2"/>
  <c r="E3695" i="2" s="1"/>
  <c r="F3695" i="2"/>
  <c r="D3696" i="2"/>
  <c r="E3696" i="2" s="1"/>
  <c r="F3696" i="2"/>
  <c r="D3697" i="2"/>
  <c r="E3697" i="2" s="1"/>
  <c r="F3697" i="2"/>
  <c r="D3698" i="2"/>
  <c r="E3698" i="2" s="1"/>
  <c r="F3698" i="2"/>
  <c r="D3699" i="2"/>
  <c r="E3699" i="2" s="1"/>
  <c r="F3699" i="2"/>
  <c r="D3700" i="2"/>
  <c r="E3700" i="2" s="1"/>
  <c r="F3700" i="2"/>
  <c r="D3701" i="2"/>
  <c r="E3701" i="2" s="1"/>
  <c r="F3701" i="2"/>
  <c r="D3702" i="2"/>
  <c r="E3702" i="2" s="1"/>
  <c r="F3702" i="2"/>
  <c r="D3703" i="2"/>
  <c r="E3703" i="2" s="1"/>
  <c r="F3703" i="2"/>
  <c r="D3704" i="2"/>
  <c r="E3704" i="2" s="1"/>
  <c r="F3704" i="2"/>
  <c r="D3705" i="2"/>
  <c r="E3705" i="2" s="1"/>
  <c r="F3705" i="2"/>
  <c r="D3706" i="2"/>
  <c r="E3706" i="2" s="1"/>
  <c r="F3706" i="2"/>
  <c r="D3707" i="2"/>
  <c r="E3707" i="2" s="1"/>
  <c r="F3707" i="2"/>
  <c r="D3708" i="2"/>
  <c r="E3708" i="2" s="1"/>
  <c r="F3708" i="2"/>
  <c r="D3709" i="2"/>
  <c r="E3709" i="2" s="1"/>
  <c r="F3709" i="2"/>
  <c r="D3710" i="2"/>
  <c r="E3710" i="2" s="1"/>
  <c r="F3710" i="2"/>
  <c r="D3711" i="2"/>
  <c r="E3711" i="2" s="1"/>
  <c r="F3711" i="2"/>
  <c r="D3712" i="2"/>
  <c r="E3712" i="2" s="1"/>
  <c r="F3712" i="2"/>
  <c r="D3713" i="2"/>
  <c r="E3713" i="2" s="1"/>
  <c r="F3713" i="2"/>
  <c r="D3714" i="2"/>
  <c r="E3714" i="2" s="1"/>
  <c r="F3714" i="2"/>
  <c r="D3715" i="2"/>
  <c r="E3715" i="2" s="1"/>
  <c r="F3715" i="2"/>
  <c r="D3716" i="2"/>
  <c r="E3716" i="2" s="1"/>
  <c r="F3716" i="2"/>
  <c r="D3717" i="2"/>
  <c r="E3717" i="2" s="1"/>
  <c r="F3717" i="2"/>
  <c r="D3718" i="2"/>
  <c r="E3718" i="2" s="1"/>
  <c r="F3718" i="2"/>
  <c r="D3719" i="2"/>
  <c r="E3719" i="2" s="1"/>
  <c r="F3719" i="2"/>
  <c r="D3720" i="2"/>
  <c r="E3720" i="2" s="1"/>
  <c r="F3720" i="2"/>
  <c r="D3721" i="2"/>
  <c r="E3721" i="2" s="1"/>
  <c r="F3721" i="2"/>
  <c r="D3722" i="2"/>
  <c r="E3722" i="2" s="1"/>
  <c r="F3722" i="2"/>
  <c r="D3723" i="2"/>
  <c r="E3723" i="2" s="1"/>
  <c r="F3723" i="2"/>
  <c r="D3724" i="2"/>
  <c r="E3724" i="2" s="1"/>
  <c r="F3724" i="2"/>
  <c r="D3725" i="2"/>
  <c r="E3725" i="2" s="1"/>
  <c r="F3725" i="2"/>
  <c r="D3726" i="2"/>
  <c r="E3726" i="2" s="1"/>
  <c r="F3726" i="2"/>
  <c r="D3727" i="2"/>
  <c r="E3727" i="2" s="1"/>
  <c r="F3727" i="2"/>
  <c r="D3728" i="2"/>
  <c r="E3728" i="2" s="1"/>
  <c r="F3728" i="2"/>
  <c r="D3729" i="2"/>
  <c r="E3729" i="2" s="1"/>
  <c r="F3729" i="2"/>
  <c r="D3730" i="2"/>
  <c r="E3730" i="2" s="1"/>
  <c r="F3730" i="2"/>
  <c r="D3731" i="2"/>
  <c r="E3731" i="2" s="1"/>
  <c r="F3731" i="2"/>
  <c r="D3732" i="2"/>
  <c r="E3732" i="2" s="1"/>
  <c r="F3732" i="2"/>
  <c r="D3733" i="2"/>
  <c r="E3733" i="2" s="1"/>
  <c r="F3733" i="2"/>
  <c r="D3734" i="2"/>
  <c r="E3734" i="2" s="1"/>
  <c r="F3734" i="2"/>
  <c r="D3735" i="2"/>
  <c r="E3735" i="2" s="1"/>
  <c r="F3735" i="2"/>
  <c r="D3736" i="2"/>
  <c r="E3736" i="2" s="1"/>
  <c r="F3736" i="2"/>
  <c r="D3737" i="2"/>
  <c r="E3737" i="2" s="1"/>
  <c r="F3737" i="2"/>
  <c r="D3738" i="2"/>
  <c r="E3738" i="2" s="1"/>
  <c r="F3738" i="2"/>
  <c r="D3739" i="2"/>
  <c r="E3739" i="2" s="1"/>
  <c r="F3739" i="2"/>
  <c r="D3740" i="2"/>
  <c r="E3740" i="2" s="1"/>
  <c r="F3740" i="2"/>
  <c r="D3741" i="2"/>
  <c r="E3741" i="2" s="1"/>
  <c r="F3741" i="2"/>
  <c r="D3742" i="2"/>
  <c r="E3742" i="2" s="1"/>
  <c r="F3742" i="2"/>
  <c r="D3743" i="2"/>
  <c r="E3743" i="2" s="1"/>
  <c r="F3743" i="2"/>
  <c r="D3744" i="2"/>
  <c r="E3744" i="2" s="1"/>
  <c r="F3744" i="2"/>
  <c r="D3745" i="2"/>
  <c r="E3745" i="2" s="1"/>
  <c r="F3745" i="2"/>
  <c r="D3746" i="2"/>
  <c r="E3746" i="2" s="1"/>
  <c r="F3746" i="2"/>
  <c r="D3747" i="2"/>
  <c r="E3747" i="2" s="1"/>
  <c r="F3747" i="2"/>
  <c r="D3748" i="2"/>
  <c r="E3748" i="2" s="1"/>
  <c r="F3748" i="2"/>
  <c r="D3749" i="2"/>
  <c r="E3749" i="2" s="1"/>
  <c r="F3749" i="2"/>
  <c r="D3750" i="2"/>
  <c r="E3750" i="2" s="1"/>
  <c r="F3750" i="2"/>
  <c r="D3751" i="2"/>
  <c r="E3751" i="2" s="1"/>
  <c r="F3751" i="2"/>
  <c r="D3752" i="2"/>
  <c r="E3752" i="2" s="1"/>
  <c r="F3752" i="2"/>
  <c r="D3753" i="2"/>
  <c r="E3753" i="2" s="1"/>
  <c r="F3753" i="2"/>
  <c r="D3754" i="2"/>
  <c r="E3754" i="2" s="1"/>
  <c r="F3754" i="2"/>
  <c r="D3755" i="2"/>
  <c r="E3755" i="2" s="1"/>
  <c r="F3755" i="2"/>
  <c r="D3756" i="2"/>
  <c r="E3756" i="2" s="1"/>
  <c r="F3756" i="2"/>
  <c r="D3757" i="2"/>
  <c r="E3757" i="2" s="1"/>
  <c r="F3757" i="2"/>
  <c r="D3758" i="2"/>
  <c r="E3758" i="2" s="1"/>
  <c r="F3758" i="2"/>
  <c r="D3759" i="2"/>
  <c r="E3759" i="2" s="1"/>
  <c r="F3759" i="2"/>
  <c r="D3760" i="2"/>
  <c r="E3760" i="2" s="1"/>
  <c r="F3760" i="2"/>
  <c r="D3761" i="2"/>
  <c r="E3761" i="2" s="1"/>
  <c r="F3761" i="2"/>
  <c r="D3762" i="2"/>
  <c r="E3762" i="2" s="1"/>
  <c r="F3762" i="2"/>
  <c r="D3763" i="2"/>
  <c r="E3763" i="2" s="1"/>
  <c r="F3763" i="2"/>
  <c r="D3764" i="2"/>
  <c r="E3764" i="2" s="1"/>
  <c r="F3764" i="2"/>
  <c r="D3765" i="2"/>
  <c r="E3765" i="2" s="1"/>
  <c r="F3765" i="2"/>
  <c r="D3766" i="2"/>
  <c r="E3766" i="2" s="1"/>
  <c r="F3766" i="2"/>
  <c r="D3767" i="2"/>
  <c r="E3767" i="2" s="1"/>
  <c r="F3767" i="2"/>
  <c r="D3768" i="2"/>
  <c r="E3768" i="2" s="1"/>
  <c r="F3768" i="2"/>
  <c r="D3769" i="2"/>
  <c r="E3769" i="2" s="1"/>
  <c r="F3769" i="2"/>
  <c r="D3770" i="2"/>
  <c r="E3770" i="2" s="1"/>
  <c r="F3770" i="2"/>
  <c r="D3771" i="2"/>
  <c r="E3771" i="2" s="1"/>
  <c r="F3771" i="2"/>
  <c r="D3772" i="2"/>
  <c r="E3772" i="2" s="1"/>
  <c r="F3772" i="2"/>
  <c r="D3773" i="2"/>
  <c r="E3773" i="2" s="1"/>
  <c r="F3773" i="2"/>
  <c r="D3774" i="2"/>
  <c r="E3774" i="2" s="1"/>
  <c r="F3774" i="2"/>
  <c r="D3775" i="2"/>
  <c r="E3775" i="2" s="1"/>
  <c r="F3775" i="2"/>
  <c r="D3776" i="2"/>
  <c r="E3776" i="2" s="1"/>
  <c r="F3776" i="2"/>
  <c r="D3777" i="2"/>
  <c r="E3777" i="2" s="1"/>
  <c r="F3777" i="2"/>
  <c r="D3778" i="2"/>
  <c r="E3778" i="2" s="1"/>
  <c r="F3778" i="2"/>
  <c r="D3779" i="2"/>
  <c r="E3779" i="2" s="1"/>
  <c r="F3779" i="2"/>
  <c r="D3780" i="2"/>
  <c r="E3780" i="2" s="1"/>
  <c r="F3780" i="2"/>
  <c r="D3781" i="2"/>
  <c r="E3781" i="2" s="1"/>
  <c r="F3781" i="2"/>
  <c r="D3782" i="2"/>
  <c r="E3782" i="2" s="1"/>
  <c r="F3782" i="2"/>
  <c r="D3783" i="2"/>
  <c r="E3783" i="2" s="1"/>
  <c r="F3783" i="2"/>
  <c r="D3784" i="2"/>
  <c r="E3784" i="2" s="1"/>
  <c r="F3784" i="2"/>
  <c r="D3785" i="2"/>
  <c r="E3785" i="2" s="1"/>
  <c r="F3785" i="2"/>
  <c r="D3786" i="2"/>
  <c r="E3786" i="2" s="1"/>
  <c r="F3786" i="2"/>
  <c r="D3787" i="2"/>
  <c r="E3787" i="2" s="1"/>
  <c r="F3787" i="2"/>
  <c r="D3788" i="2"/>
  <c r="E3788" i="2" s="1"/>
  <c r="F3788" i="2"/>
  <c r="D3789" i="2"/>
  <c r="E3789" i="2" s="1"/>
  <c r="F3789" i="2"/>
  <c r="D3790" i="2"/>
  <c r="E3790" i="2" s="1"/>
  <c r="F3790" i="2"/>
  <c r="D3791" i="2"/>
  <c r="E3791" i="2" s="1"/>
  <c r="F3791" i="2"/>
  <c r="D3792" i="2"/>
  <c r="E3792" i="2" s="1"/>
  <c r="F3792" i="2"/>
  <c r="D3793" i="2"/>
  <c r="E3793" i="2" s="1"/>
  <c r="F3793" i="2"/>
  <c r="D3794" i="2"/>
  <c r="E3794" i="2" s="1"/>
  <c r="F3794" i="2"/>
  <c r="D3795" i="2"/>
  <c r="E3795" i="2" s="1"/>
  <c r="F3795" i="2"/>
  <c r="D3796" i="2"/>
  <c r="E3796" i="2" s="1"/>
  <c r="F3796" i="2"/>
  <c r="D3797" i="2"/>
  <c r="E3797" i="2" s="1"/>
  <c r="F3797" i="2"/>
  <c r="D3798" i="2"/>
  <c r="E3798" i="2" s="1"/>
  <c r="F3798" i="2"/>
  <c r="D3799" i="2"/>
  <c r="E3799" i="2" s="1"/>
  <c r="F3799" i="2"/>
  <c r="D3800" i="2"/>
  <c r="E3800" i="2" s="1"/>
  <c r="F3800" i="2"/>
  <c r="D3801" i="2"/>
  <c r="E3801" i="2" s="1"/>
  <c r="F3801" i="2"/>
  <c r="D3802" i="2"/>
  <c r="E3802" i="2" s="1"/>
  <c r="F3802" i="2"/>
  <c r="D3803" i="2"/>
  <c r="E3803" i="2" s="1"/>
  <c r="F3803" i="2"/>
  <c r="D3804" i="2"/>
  <c r="E3804" i="2" s="1"/>
  <c r="F3804" i="2"/>
  <c r="D3805" i="2"/>
  <c r="E3805" i="2" s="1"/>
  <c r="F3805" i="2"/>
  <c r="D3806" i="2"/>
  <c r="E3806" i="2" s="1"/>
  <c r="F3806" i="2"/>
  <c r="D3807" i="2"/>
  <c r="E3807" i="2" s="1"/>
  <c r="F3807" i="2"/>
  <c r="D3808" i="2"/>
  <c r="E3808" i="2" s="1"/>
  <c r="F3808" i="2"/>
  <c r="D3809" i="2"/>
  <c r="E3809" i="2" s="1"/>
  <c r="F3809" i="2"/>
  <c r="D3810" i="2"/>
  <c r="E3810" i="2" s="1"/>
  <c r="F3810" i="2"/>
  <c r="D3811" i="2"/>
  <c r="E3811" i="2" s="1"/>
  <c r="F3811" i="2"/>
  <c r="D3812" i="2"/>
  <c r="E3812" i="2" s="1"/>
  <c r="F3812" i="2"/>
  <c r="D3813" i="2"/>
  <c r="E3813" i="2" s="1"/>
  <c r="F3813" i="2"/>
  <c r="D3814" i="2"/>
  <c r="E3814" i="2" s="1"/>
  <c r="F3814" i="2"/>
  <c r="D3815" i="2"/>
  <c r="E3815" i="2" s="1"/>
  <c r="F3815" i="2"/>
  <c r="D3816" i="2"/>
  <c r="E3816" i="2" s="1"/>
  <c r="F3816" i="2"/>
  <c r="D3817" i="2"/>
  <c r="E3817" i="2" s="1"/>
  <c r="F3817" i="2"/>
  <c r="D3818" i="2"/>
  <c r="E3818" i="2" s="1"/>
  <c r="F3818" i="2"/>
  <c r="D3819" i="2"/>
  <c r="E3819" i="2" s="1"/>
  <c r="F3819" i="2"/>
  <c r="D3820" i="2"/>
  <c r="E3820" i="2" s="1"/>
  <c r="F3820" i="2"/>
  <c r="D3821" i="2"/>
  <c r="E3821" i="2" s="1"/>
  <c r="F3821" i="2"/>
  <c r="D3822" i="2"/>
  <c r="E3822" i="2" s="1"/>
  <c r="F3822" i="2"/>
  <c r="D3823" i="2"/>
  <c r="E3823" i="2" s="1"/>
  <c r="F3823" i="2"/>
  <c r="D3824" i="2"/>
  <c r="E3824" i="2" s="1"/>
  <c r="F3824" i="2"/>
  <c r="D3825" i="2"/>
  <c r="E3825" i="2" s="1"/>
  <c r="F3825" i="2"/>
  <c r="D3826" i="2"/>
  <c r="E3826" i="2" s="1"/>
  <c r="F3826" i="2"/>
  <c r="D3827" i="2"/>
  <c r="E3827" i="2" s="1"/>
  <c r="F3827" i="2"/>
  <c r="D3828" i="2"/>
  <c r="E3828" i="2" s="1"/>
  <c r="F3828" i="2"/>
  <c r="D3829" i="2"/>
  <c r="E3829" i="2" s="1"/>
  <c r="F3829" i="2"/>
  <c r="D3830" i="2"/>
  <c r="E3830" i="2" s="1"/>
  <c r="F3830" i="2"/>
  <c r="D3831" i="2"/>
  <c r="E3831" i="2" s="1"/>
  <c r="F3831" i="2"/>
  <c r="D3832" i="2"/>
  <c r="E3832" i="2" s="1"/>
  <c r="F3832" i="2"/>
  <c r="D3833" i="2"/>
  <c r="E3833" i="2" s="1"/>
  <c r="F3833" i="2"/>
  <c r="D3834" i="2"/>
  <c r="E3834" i="2" s="1"/>
  <c r="F3834" i="2"/>
  <c r="D3835" i="2"/>
  <c r="E3835" i="2" s="1"/>
  <c r="F3835" i="2"/>
  <c r="D3836" i="2"/>
  <c r="E3836" i="2" s="1"/>
  <c r="F3836" i="2"/>
  <c r="D3837" i="2"/>
  <c r="E3837" i="2" s="1"/>
  <c r="F3837" i="2"/>
  <c r="D3838" i="2"/>
  <c r="E3838" i="2" s="1"/>
  <c r="F3838" i="2"/>
  <c r="D3839" i="2"/>
  <c r="E3839" i="2" s="1"/>
  <c r="F3839" i="2"/>
  <c r="D3840" i="2"/>
  <c r="E3840" i="2" s="1"/>
  <c r="F3840" i="2"/>
  <c r="D3841" i="2"/>
  <c r="E3841" i="2" s="1"/>
  <c r="F3841" i="2"/>
  <c r="D3842" i="2"/>
  <c r="E3842" i="2" s="1"/>
  <c r="F3842" i="2"/>
  <c r="D3843" i="2"/>
  <c r="E3843" i="2" s="1"/>
  <c r="F3843" i="2"/>
  <c r="D3844" i="2"/>
  <c r="E3844" i="2" s="1"/>
  <c r="F3844" i="2"/>
  <c r="D3845" i="2"/>
  <c r="E3845" i="2" s="1"/>
  <c r="F3845" i="2"/>
  <c r="D3846" i="2"/>
  <c r="E3846" i="2" s="1"/>
  <c r="F3846" i="2"/>
  <c r="D3847" i="2"/>
  <c r="E3847" i="2" s="1"/>
  <c r="F3847" i="2"/>
  <c r="D3848" i="2"/>
  <c r="E3848" i="2" s="1"/>
  <c r="F3848" i="2"/>
  <c r="D3849" i="2"/>
  <c r="E3849" i="2" s="1"/>
  <c r="F3849" i="2"/>
  <c r="D3850" i="2"/>
  <c r="E3850" i="2" s="1"/>
  <c r="F3850" i="2"/>
  <c r="D3851" i="2"/>
  <c r="E3851" i="2" s="1"/>
  <c r="F3851" i="2"/>
  <c r="D3852" i="2"/>
  <c r="E3852" i="2" s="1"/>
  <c r="F3852" i="2"/>
  <c r="D3853" i="2"/>
  <c r="E3853" i="2" s="1"/>
  <c r="F3853" i="2"/>
  <c r="D3854" i="2"/>
  <c r="E3854" i="2" s="1"/>
  <c r="F3854" i="2"/>
  <c r="D3855" i="2"/>
  <c r="E3855" i="2" s="1"/>
  <c r="F3855" i="2"/>
  <c r="D3856" i="2"/>
  <c r="E3856" i="2" s="1"/>
  <c r="F3856" i="2"/>
  <c r="D3857" i="2"/>
  <c r="E3857" i="2" s="1"/>
  <c r="F3857" i="2"/>
  <c r="D3858" i="2"/>
  <c r="E3858" i="2" s="1"/>
  <c r="F3858" i="2"/>
  <c r="D3859" i="2"/>
  <c r="E3859" i="2" s="1"/>
  <c r="F3859" i="2"/>
  <c r="D3860" i="2"/>
  <c r="E3860" i="2" s="1"/>
  <c r="F3860" i="2"/>
  <c r="D3861" i="2"/>
  <c r="E3861" i="2" s="1"/>
  <c r="F3861" i="2"/>
  <c r="D3862" i="2"/>
  <c r="E3862" i="2" s="1"/>
  <c r="F3862" i="2"/>
  <c r="D3863" i="2"/>
  <c r="E3863" i="2" s="1"/>
  <c r="F3863" i="2"/>
  <c r="D3864" i="2"/>
  <c r="E3864" i="2" s="1"/>
  <c r="F3864" i="2"/>
  <c r="D3865" i="2"/>
  <c r="E3865" i="2" s="1"/>
  <c r="F3865" i="2"/>
  <c r="D3866" i="2"/>
  <c r="E3866" i="2" s="1"/>
  <c r="F3866" i="2"/>
  <c r="D3867" i="2"/>
  <c r="E3867" i="2" s="1"/>
  <c r="F3867" i="2"/>
  <c r="D3868" i="2"/>
  <c r="E3868" i="2" s="1"/>
  <c r="F3868" i="2"/>
  <c r="D3869" i="2"/>
  <c r="E3869" i="2" s="1"/>
  <c r="F3869" i="2"/>
  <c r="D3870" i="2"/>
  <c r="E3870" i="2" s="1"/>
  <c r="F3870" i="2"/>
  <c r="D3871" i="2"/>
  <c r="E3871" i="2" s="1"/>
  <c r="F3871" i="2"/>
  <c r="D3872" i="2"/>
  <c r="E3872" i="2" s="1"/>
  <c r="F3872" i="2"/>
  <c r="D3873" i="2"/>
  <c r="E3873" i="2" s="1"/>
  <c r="F3873" i="2"/>
  <c r="D3874" i="2"/>
  <c r="E3874" i="2" s="1"/>
  <c r="F3874" i="2"/>
  <c r="D3875" i="2"/>
  <c r="E3875" i="2" s="1"/>
  <c r="F3875" i="2"/>
  <c r="D3876" i="2"/>
  <c r="E3876" i="2" s="1"/>
  <c r="F3876" i="2"/>
  <c r="D3877" i="2"/>
  <c r="E3877" i="2" s="1"/>
  <c r="F3877" i="2"/>
  <c r="D3878" i="2"/>
  <c r="E3878" i="2" s="1"/>
  <c r="F3878" i="2"/>
  <c r="D3879" i="2"/>
  <c r="E3879" i="2" s="1"/>
  <c r="F3879" i="2"/>
  <c r="D3880" i="2"/>
  <c r="E3880" i="2" s="1"/>
  <c r="F3880" i="2"/>
  <c r="D3881" i="2"/>
  <c r="E3881" i="2" s="1"/>
  <c r="F3881" i="2"/>
  <c r="D3882" i="2"/>
  <c r="E3882" i="2" s="1"/>
  <c r="F3882" i="2"/>
  <c r="D3883" i="2"/>
  <c r="E3883" i="2" s="1"/>
  <c r="F3883" i="2"/>
  <c r="D3884" i="2"/>
  <c r="E3884" i="2" s="1"/>
  <c r="F3884" i="2"/>
  <c r="D3885" i="2"/>
  <c r="E3885" i="2" s="1"/>
  <c r="F3885" i="2"/>
  <c r="D3886" i="2"/>
  <c r="E3886" i="2" s="1"/>
  <c r="F3886" i="2"/>
  <c r="D3887" i="2"/>
  <c r="E3887" i="2" s="1"/>
  <c r="F3887" i="2"/>
  <c r="D3888" i="2"/>
  <c r="E3888" i="2" s="1"/>
  <c r="F3888" i="2"/>
  <c r="D3889" i="2"/>
  <c r="E3889" i="2" s="1"/>
  <c r="F3889" i="2"/>
  <c r="D3890" i="2"/>
  <c r="E3890" i="2" s="1"/>
  <c r="F3890" i="2"/>
  <c r="D3891" i="2"/>
  <c r="E3891" i="2" s="1"/>
  <c r="F3891" i="2"/>
  <c r="D3892" i="2"/>
  <c r="E3892" i="2" s="1"/>
  <c r="F3892" i="2"/>
  <c r="D3893" i="2"/>
  <c r="E3893" i="2" s="1"/>
  <c r="F3893" i="2"/>
  <c r="D3894" i="2"/>
  <c r="E3894" i="2" s="1"/>
  <c r="F3894" i="2"/>
  <c r="D3895" i="2"/>
  <c r="E3895" i="2" s="1"/>
  <c r="F3895" i="2"/>
  <c r="D3896" i="2"/>
  <c r="E3896" i="2" s="1"/>
  <c r="F3896" i="2"/>
  <c r="D3897" i="2"/>
  <c r="E3897" i="2" s="1"/>
  <c r="F3897" i="2"/>
  <c r="D3898" i="2"/>
  <c r="E3898" i="2" s="1"/>
  <c r="F3898" i="2"/>
  <c r="D3899" i="2"/>
  <c r="E3899" i="2" s="1"/>
  <c r="F3899" i="2"/>
  <c r="D3900" i="2"/>
  <c r="E3900" i="2" s="1"/>
  <c r="F3900" i="2"/>
  <c r="D3901" i="2"/>
  <c r="E3901" i="2" s="1"/>
  <c r="F3901" i="2"/>
  <c r="D3902" i="2"/>
  <c r="E3902" i="2" s="1"/>
  <c r="F3902" i="2"/>
  <c r="D3903" i="2"/>
  <c r="E3903" i="2" s="1"/>
  <c r="F3903" i="2"/>
  <c r="D3904" i="2"/>
  <c r="E3904" i="2" s="1"/>
  <c r="F3904" i="2"/>
  <c r="D3905" i="2"/>
  <c r="E3905" i="2" s="1"/>
  <c r="F3905" i="2"/>
  <c r="D3906" i="2"/>
  <c r="E3906" i="2" s="1"/>
  <c r="F3906" i="2"/>
  <c r="D3907" i="2"/>
  <c r="E3907" i="2" s="1"/>
  <c r="F3907" i="2"/>
  <c r="D3908" i="2"/>
  <c r="E3908" i="2" s="1"/>
  <c r="F3908" i="2"/>
  <c r="D3909" i="2"/>
  <c r="E3909" i="2" s="1"/>
  <c r="F3909" i="2"/>
  <c r="D3910" i="2"/>
  <c r="E3910" i="2" s="1"/>
  <c r="F3910" i="2"/>
  <c r="D3911" i="2"/>
  <c r="E3911" i="2" s="1"/>
  <c r="F3911" i="2"/>
  <c r="D3912" i="2"/>
  <c r="E3912" i="2" s="1"/>
  <c r="F3912" i="2"/>
  <c r="D3913" i="2"/>
  <c r="E3913" i="2" s="1"/>
  <c r="F3913" i="2"/>
  <c r="D3914" i="2"/>
  <c r="E3914" i="2" s="1"/>
  <c r="F3914" i="2"/>
  <c r="D3915" i="2"/>
  <c r="E3915" i="2" s="1"/>
  <c r="F3915" i="2"/>
  <c r="D3916" i="2"/>
  <c r="E3916" i="2" s="1"/>
  <c r="F3916" i="2"/>
  <c r="D3917" i="2"/>
  <c r="E3917" i="2" s="1"/>
  <c r="F3917" i="2"/>
  <c r="D3918" i="2"/>
  <c r="E3918" i="2" s="1"/>
  <c r="F3918" i="2"/>
  <c r="D3919" i="2"/>
  <c r="E3919" i="2" s="1"/>
  <c r="F3919" i="2"/>
  <c r="D3920" i="2"/>
  <c r="E3920" i="2" s="1"/>
  <c r="F3920" i="2"/>
  <c r="D3921" i="2"/>
  <c r="E3921" i="2" s="1"/>
  <c r="F3921" i="2"/>
  <c r="D3922" i="2"/>
  <c r="E3922" i="2" s="1"/>
  <c r="F3922" i="2"/>
  <c r="D3923" i="2"/>
  <c r="E3923" i="2" s="1"/>
  <c r="F3923" i="2"/>
  <c r="D3924" i="2"/>
  <c r="E3924" i="2" s="1"/>
  <c r="F3924" i="2"/>
  <c r="D3925" i="2"/>
  <c r="E3925" i="2" s="1"/>
  <c r="F3925" i="2"/>
  <c r="D3926" i="2"/>
  <c r="E3926" i="2" s="1"/>
  <c r="F3926" i="2"/>
  <c r="D3927" i="2"/>
  <c r="E3927" i="2" s="1"/>
  <c r="F3927" i="2"/>
  <c r="D3928" i="2"/>
  <c r="E3928" i="2" s="1"/>
  <c r="F3928" i="2"/>
  <c r="D3929" i="2"/>
  <c r="E3929" i="2" s="1"/>
  <c r="F3929" i="2"/>
  <c r="D3930" i="2"/>
  <c r="E3930" i="2" s="1"/>
  <c r="F3930" i="2"/>
  <c r="D3931" i="2"/>
  <c r="E3931" i="2" s="1"/>
  <c r="F3931" i="2"/>
  <c r="D3932" i="2"/>
  <c r="E3932" i="2" s="1"/>
  <c r="F3932" i="2"/>
  <c r="D3933" i="2"/>
  <c r="E3933" i="2" s="1"/>
  <c r="F3933" i="2"/>
  <c r="D3934" i="2"/>
  <c r="E3934" i="2" s="1"/>
  <c r="F3934" i="2"/>
  <c r="D3935" i="2"/>
  <c r="E3935" i="2" s="1"/>
  <c r="F3935" i="2"/>
  <c r="D3936" i="2"/>
  <c r="E3936" i="2" s="1"/>
  <c r="F3936" i="2"/>
  <c r="D3937" i="2"/>
  <c r="E3937" i="2" s="1"/>
  <c r="F3937" i="2"/>
  <c r="D3938" i="2"/>
  <c r="E3938" i="2" s="1"/>
  <c r="F3938" i="2"/>
  <c r="D3939" i="2"/>
  <c r="E3939" i="2" s="1"/>
  <c r="F3939" i="2"/>
  <c r="D3940" i="2"/>
  <c r="E3940" i="2" s="1"/>
  <c r="F3940" i="2"/>
  <c r="D3941" i="2"/>
  <c r="E3941" i="2" s="1"/>
  <c r="F3941" i="2"/>
  <c r="D3942" i="2"/>
  <c r="E3942" i="2" s="1"/>
  <c r="F3942" i="2"/>
  <c r="D3943" i="2"/>
  <c r="E3943" i="2" s="1"/>
  <c r="F3943" i="2"/>
  <c r="D3944" i="2"/>
  <c r="E3944" i="2" s="1"/>
  <c r="F3944" i="2"/>
  <c r="D3945" i="2"/>
  <c r="E3945" i="2" s="1"/>
  <c r="F3945" i="2"/>
  <c r="D3946" i="2"/>
  <c r="E3946" i="2" s="1"/>
  <c r="F3946" i="2"/>
  <c r="D3947" i="2"/>
  <c r="E3947" i="2" s="1"/>
  <c r="F3947" i="2"/>
  <c r="D3948" i="2"/>
  <c r="E3948" i="2" s="1"/>
  <c r="F3948" i="2"/>
  <c r="D3949" i="2"/>
  <c r="E3949" i="2" s="1"/>
  <c r="F3949" i="2"/>
  <c r="D3950" i="2"/>
  <c r="E3950" i="2" s="1"/>
  <c r="F3950" i="2"/>
  <c r="D3951" i="2"/>
  <c r="E3951" i="2" s="1"/>
  <c r="F3951" i="2"/>
  <c r="D3952" i="2"/>
  <c r="E3952" i="2" s="1"/>
  <c r="F3952" i="2"/>
  <c r="D3953" i="2"/>
  <c r="E3953" i="2" s="1"/>
  <c r="F3953" i="2"/>
  <c r="D3954" i="2"/>
  <c r="E3954" i="2" s="1"/>
  <c r="F3954" i="2"/>
  <c r="D3955" i="2"/>
  <c r="E3955" i="2" s="1"/>
  <c r="F3955" i="2"/>
  <c r="D3956" i="2"/>
  <c r="E3956" i="2" s="1"/>
  <c r="F3956" i="2"/>
  <c r="D3957" i="2"/>
  <c r="E3957" i="2" s="1"/>
  <c r="F3957" i="2"/>
  <c r="D3958" i="2"/>
  <c r="E3958" i="2" s="1"/>
  <c r="F3958" i="2"/>
  <c r="D3959" i="2"/>
  <c r="E3959" i="2" s="1"/>
  <c r="F3959" i="2"/>
  <c r="D3960" i="2"/>
  <c r="E3960" i="2" s="1"/>
  <c r="F3960" i="2"/>
  <c r="D3961" i="2"/>
  <c r="E3961" i="2" s="1"/>
  <c r="F3961" i="2"/>
  <c r="D3962" i="2"/>
  <c r="E3962" i="2" s="1"/>
  <c r="F3962" i="2"/>
  <c r="D3963" i="2"/>
  <c r="E3963" i="2" s="1"/>
  <c r="F3963" i="2"/>
  <c r="D3964" i="2"/>
  <c r="E3964" i="2" s="1"/>
  <c r="F3964" i="2"/>
  <c r="D3965" i="2"/>
  <c r="E3965" i="2" s="1"/>
  <c r="F3965" i="2"/>
  <c r="D3966" i="2"/>
  <c r="E3966" i="2" s="1"/>
  <c r="F3966" i="2"/>
  <c r="D3967" i="2"/>
  <c r="E3967" i="2" s="1"/>
  <c r="F3967" i="2"/>
  <c r="D3968" i="2"/>
  <c r="E3968" i="2" s="1"/>
  <c r="F3968" i="2"/>
  <c r="D3969" i="2"/>
  <c r="E3969" i="2" s="1"/>
  <c r="F3969" i="2"/>
  <c r="D3970" i="2"/>
  <c r="E3970" i="2" s="1"/>
  <c r="F3970" i="2"/>
  <c r="D3971" i="2"/>
  <c r="E3971" i="2" s="1"/>
  <c r="F3971" i="2"/>
  <c r="D3972" i="2"/>
  <c r="E3972" i="2" s="1"/>
  <c r="F3972" i="2"/>
  <c r="D3973" i="2"/>
  <c r="E3973" i="2" s="1"/>
  <c r="F3973" i="2"/>
  <c r="D3974" i="2"/>
  <c r="E3974" i="2" s="1"/>
  <c r="F3974" i="2"/>
  <c r="D3975" i="2"/>
  <c r="E3975" i="2" s="1"/>
  <c r="F3975" i="2"/>
  <c r="D3976" i="2"/>
  <c r="E3976" i="2" s="1"/>
  <c r="F3976" i="2"/>
  <c r="D3977" i="2"/>
  <c r="E3977" i="2" s="1"/>
  <c r="F3977" i="2"/>
  <c r="D3978" i="2"/>
  <c r="E3978" i="2" s="1"/>
  <c r="F3978" i="2"/>
  <c r="D3979" i="2"/>
  <c r="E3979" i="2" s="1"/>
  <c r="F3979" i="2"/>
  <c r="D3980" i="2"/>
  <c r="E3980" i="2" s="1"/>
  <c r="F3980" i="2"/>
  <c r="D3981" i="2"/>
  <c r="E3981" i="2" s="1"/>
  <c r="F3981" i="2"/>
  <c r="D3982" i="2"/>
  <c r="E3982" i="2" s="1"/>
  <c r="F3982" i="2"/>
  <c r="D3983" i="2"/>
  <c r="E3983" i="2" s="1"/>
  <c r="F3983" i="2"/>
  <c r="D3984" i="2"/>
  <c r="E3984" i="2" s="1"/>
  <c r="F3984" i="2"/>
  <c r="D3985" i="2"/>
  <c r="E3985" i="2" s="1"/>
  <c r="F3985" i="2"/>
  <c r="D3986" i="2"/>
  <c r="E3986" i="2" s="1"/>
  <c r="F3986" i="2"/>
  <c r="D3987" i="2"/>
  <c r="E3987" i="2" s="1"/>
  <c r="F3987" i="2"/>
  <c r="D3988" i="2"/>
  <c r="E3988" i="2" s="1"/>
  <c r="F3988" i="2"/>
  <c r="D3989" i="2"/>
  <c r="E3989" i="2" s="1"/>
  <c r="F3989" i="2"/>
  <c r="D3990" i="2"/>
  <c r="E3990" i="2" s="1"/>
  <c r="F3990" i="2"/>
  <c r="D3991" i="2"/>
  <c r="E3991" i="2" s="1"/>
  <c r="F3991" i="2"/>
  <c r="D3992" i="2"/>
  <c r="E3992" i="2" s="1"/>
  <c r="F3992" i="2"/>
  <c r="D3993" i="2"/>
  <c r="E3993" i="2" s="1"/>
  <c r="F3993" i="2"/>
  <c r="D3994" i="2"/>
  <c r="E3994" i="2" s="1"/>
  <c r="F3994" i="2"/>
  <c r="D3995" i="2"/>
  <c r="E3995" i="2" s="1"/>
  <c r="F3995" i="2"/>
  <c r="D3996" i="2"/>
  <c r="E3996" i="2" s="1"/>
  <c r="F3996" i="2"/>
  <c r="D3997" i="2"/>
  <c r="E3997" i="2" s="1"/>
  <c r="F3997" i="2"/>
  <c r="D3998" i="2"/>
  <c r="E3998" i="2" s="1"/>
  <c r="F3998" i="2"/>
  <c r="D3999" i="2"/>
  <c r="E3999" i="2" s="1"/>
  <c r="F3999" i="2"/>
  <c r="D4000" i="2"/>
  <c r="E4000" i="2" s="1"/>
  <c r="F4000" i="2"/>
  <c r="D4001" i="2"/>
  <c r="E4001" i="2" s="1"/>
  <c r="F4001" i="2"/>
  <c r="D4002" i="2"/>
  <c r="E4002" i="2" s="1"/>
  <c r="F4002" i="2"/>
  <c r="D4003" i="2"/>
  <c r="E4003" i="2" s="1"/>
  <c r="F4003" i="2"/>
  <c r="D4004" i="2"/>
  <c r="E4004" i="2" s="1"/>
  <c r="F4004" i="2"/>
  <c r="D4005" i="2"/>
  <c r="E4005" i="2" s="1"/>
  <c r="F4005" i="2"/>
  <c r="D4006" i="2"/>
  <c r="E4006" i="2" s="1"/>
  <c r="F4006" i="2"/>
  <c r="D4007" i="2"/>
  <c r="E4007" i="2" s="1"/>
  <c r="F4007" i="2"/>
  <c r="D4008" i="2"/>
  <c r="E4008" i="2" s="1"/>
  <c r="F4008" i="2"/>
  <c r="D4009" i="2"/>
  <c r="E4009" i="2" s="1"/>
  <c r="F4009" i="2"/>
  <c r="D4010" i="2"/>
  <c r="E4010" i="2" s="1"/>
  <c r="F4010" i="2"/>
  <c r="D4011" i="2"/>
  <c r="E4011" i="2" s="1"/>
  <c r="F4011" i="2"/>
  <c r="D4012" i="2"/>
  <c r="E4012" i="2" s="1"/>
  <c r="F4012" i="2"/>
  <c r="D4013" i="2"/>
  <c r="E4013" i="2" s="1"/>
  <c r="F4013" i="2"/>
  <c r="D4014" i="2"/>
  <c r="E4014" i="2" s="1"/>
  <c r="F4014" i="2"/>
  <c r="D4015" i="2"/>
  <c r="E4015" i="2" s="1"/>
  <c r="F4015" i="2"/>
  <c r="D4016" i="2"/>
  <c r="E4016" i="2" s="1"/>
  <c r="F4016" i="2"/>
  <c r="D4017" i="2"/>
  <c r="E4017" i="2" s="1"/>
  <c r="F4017" i="2"/>
  <c r="D4018" i="2"/>
  <c r="E4018" i="2" s="1"/>
  <c r="F4018" i="2"/>
  <c r="D4019" i="2"/>
  <c r="E4019" i="2" s="1"/>
  <c r="F4019" i="2"/>
  <c r="D4020" i="2"/>
  <c r="E4020" i="2" s="1"/>
  <c r="F4020" i="2"/>
  <c r="D4021" i="2"/>
  <c r="E4021" i="2" s="1"/>
  <c r="F4021" i="2"/>
  <c r="D4022" i="2"/>
  <c r="E4022" i="2" s="1"/>
  <c r="F4022" i="2"/>
  <c r="D4023" i="2"/>
  <c r="E4023" i="2" s="1"/>
  <c r="F4023" i="2"/>
  <c r="D4024" i="2"/>
  <c r="E4024" i="2" s="1"/>
  <c r="F4024" i="2"/>
  <c r="D4025" i="2"/>
  <c r="E4025" i="2" s="1"/>
  <c r="F4025" i="2"/>
  <c r="D4026" i="2"/>
  <c r="E4026" i="2" s="1"/>
  <c r="F4026" i="2"/>
  <c r="D4027" i="2"/>
  <c r="E4027" i="2" s="1"/>
  <c r="F4027" i="2"/>
  <c r="D4028" i="2"/>
  <c r="E4028" i="2" s="1"/>
  <c r="F4028" i="2"/>
  <c r="D4029" i="2"/>
  <c r="E4029" i="2" s="1"/>
  <c r="F4029" i="2"/>
  <c r="D4030" i="2"/>
  <c r="E4030" i="2" s="1"/>
  <c r="F4030" i="2"/>
  <c r="D4031" i="2"/>
  <c r="E4031" i="2" s="1"/>
  <c r="F4031" i="2"/>
  <c r="D4032" i="2"/>
  <c r="E4032" i="2" s="1"/>
  <c r="F4032" i="2"/>
  <c r="D4033" i="2"/>
  <c r="E4033" i="2" s="1"/>
  <c r="F4033" i="2"/>
  <c r="D4034" i="2"/>
  <c r="E4034" i="2" s="1"/>
  <c r="F4034" i="2"/>
  <c r="D4035" i="2"/>
  <c r="E4035" i="2" s="1"/>
  <c r="F4035" i="2"/>
  <c r="D4036" i="2"/>
  <c r="E4036" i="2" s="1"/>
  <c r="F4036" i="2"/>
  <c r="D4037" i="2"/>
  <c r="E4037" i="2" s="1"/>
  <c r="F4037" i="2"/>
  <c r="D4038" i="2"/>
  <c r="E4038" i="2" s="1"/>
  <c r="F4038" i="2"/>
  <c r="D4039" i="2"/>
  <c r="E4039" i="2" s="1"/>
  <c r="F4039" i="2"/>
  <c r="D4040" i="2"/>
  <c r="E4040" i="2" s="1"/>
  <c r="F4040" i="2"/>
  <c r="D4041" i="2"/>
  <c r="E4041" i="2" s="1"/>
  <c r="F4041" i="2"/>
  <c r="D4042" i="2"/>
  <c r="E4042" i="2" s="1"/>
  <c r="F4042" i="2"/>
  <c r="D4043" i="2"/>
  <c r="E4043" i="2" s="1"/>
  <c r="F4043" i="2"/>
  <c r="D4044" i="2"/>
  <c r="E4044" i="2" s="1"/>
  <c r="F4044" i="2"/>
  <c r="D4045" i="2"/>
  <c r="E4045" i="2" s="1"/>
  <c r="F4045" i="2"/>
  <c r="D4046" i="2"/>
  <c r="E4046" i="2" s="1"/>
  <c r="F4046" i="2"/>
  <c r="D4047" i="2"/>
  <c r="E4047" i="2" s="1"/>
  <c r="F4047" i="2"/>
  <c r="D4048" i="2"/>
  <c r="E4048" i="2" s="1"/>
  <c r="F4048" i="2"/>
  <c r="D4049" i="2"/>
  <c r="E4049" i="2" s="1"/>
  <c r="F4049" i="2"/>
  <c r="D4050" i="2"/>
  <c r="E4050" i="2" s="1"/>
  <c r="F4050" i="2"/>
  <c r="D4051" i="2"/>
  <c r="E4051" i="2" s="1"/>
  <c r="F4051" i="2"/>
  <c r="D4052" i="2"/>
  <c r="E4052" i="2" s="1"/>
  <c r="F4052" i="2"/>
  <c r="D4053" i="2"/>
  <c r="E4053" i="2" s="1"/>
  <c r="F4053" i="2"/>
  <c r="D4054" i="2"/>
  <c r="E4054" i="2" s="1"/>
  <c r="F4054" i="2"/>
  <c r="D4055" i="2"/>
  <c r="E4055" i="2" s="1"/>
  <c r="F4055" i="2"/>
  <c r="D4056" i="2"/>
  <c r="E4056" i="2" s="1"/>
  <c r="F4056" i="2"/>
  <c r="D4057" i="2"/>
  <c r="E4057" i="2" s="1"/>
  <c r="F4057" i="2"/>
  <c r="D4058" i="2"/>
  <c r="E4058" i="2" s="1"/>
  <c r="F4058" i="2"/>
  <c r="D4059" i="2"/>
  <c r="E4059" i="2" s="1"/>
  <c r="F4059" i="2"/>
  <c r="D4060" i="2"/>
  <c r="E4060" i="2" s="1"/>
  <c r="F4060" i="2"/>
  <c r="D4061" i="2"/>
  <c r="E4061" i="2" s="1"/>
  <c r="F4061" i="2"/>
  <c r="D4062" i="2"/>
  <c r="E4062" i="2" s="1"/>
  <c r="F4062" i="2"/>
  <c r="D4063" i="2"/>
  <c r="E4063" i="2" s="1"/>
  <c r="F4063" i="2"/>
  <c r="D4064" i="2"/>
  <c r="E4064" i="2" s="1"/>
  <c r="F4064" i="2"/>
  <c r="D4065" i="2"/>
  <c r="E4065" i="2" s="1"/>
  <c r="F4065" i="2"/>
  <c r="D4066" i="2"/>
  <c r="E4066" i="2" s="1"/>
  <c r="F4066" i="2"/>
  <c r="D4067" i="2"/>
  <c r="E4067" i="2" s="1"/>
  <c r="F4067" i="2"/>
  <c r="D4068" i="2"/>
  <c r="E4068" i="2" s="1"/>
  <c r="F4068" i="2"/>
  <c r="D4069" i="2"/>
  <c r="E4069" i="2" s="1"/>
  <c r="F4069" i="2"/>
  <c r="D4070" i="2"/>
  <c r="E4070" i="2" s="1"/>
  <c r="F4070" i="2"/>
  <c r="D4071" i="2"/>
  <c r="E4071" i="2" s="1"/>
  <c r="F4071" i="2"/>
  <c r="D4072" i="2"/>
  <c r="E4072" i="2" s="1"/>
  <c r="F4072" i="2"/>
  <c r="D4073" i="2"/>
  <c r="E4073" i="2" s="1"/>
  <c r="F4073" i="2"/>
  <c r="D4074" i="2"/>
  <c r="E4074" i="2" s="1"/>
  <c r="F4074" i="2"/>
  <c r="D4075" i="2"/>
  <c r="E4075" i="2" s="1"/>
  <c r="F4075" i="2"/>
  <c r="D4076" i="2"/>
  <c r="E4076" i="2" s="1"/>
  <c r="F4076" i="2"/>
  <c r="D4077" i="2"/>
  <c r="E4077" i="2" s="1"/>
  <c r="F4077" i="2"/>
  <c r="D4078" i="2"/>
  <c r="E4078" i="2" s="1"/>
  <c r="F4078" i="2"/>
  <c r="D4079" i="2"/>
  <c r="E4079" i="2" s="1"/>
  <c r="F4079" i="2"/>
  <c r="D4080" i="2"/>
  <c r="E4080" i="2" s="1"/>
  <c r="F4080" i="2"/>
  <c r="D4081" i="2"/>
  <c r="E4081" i="2" s="1"/>
  <c r="F4081" i="2"/>
  <c r="D4082" i="2"/>
  <c r="E4082" i="2" s="1"/>
  <c r="F4082" i="2"/>
  <c r="D4083" i="2"/>
  <c r="E4083" i="2" s="1"/>
  <c r="F4083" i="2"/>
  <c r="D4084" i="2"/>
  <c r="E4084" i="2" s="1"/>
  <c r="F4084" i="2"/>
  <c r="D4085" i="2"/>
  <c r="E4085" i="2" s="1"/>
  <c r="F4085" i="2"/>
  <c r="D4086" i="2"/>
  <c r="E4086" i="2" s="1"/>
  <c r="F4086" i="2"/>
  <c r="D4087" i="2"/>
  <c r="E4087" i="2" s="1"/>
  <c r="F4087" i="2"/>
  <c r="D4088" i="2"/>
  <c r="E4088" i="2" s="1"/>
  <c r="F4088" i="2"/>
  <c r="D4089" i="2"/>
  <c r="E4089" i="2" s="1"/>
  <c r="F4089" i="2"/>
  <c r="D4090" i="2"/>
  <c r="E4090" i="2" s="1"/>
  <c r="F4090" i="2"/>
  <c r="D4091" i="2"/>
  <c r="E4091" i="2" s="1"/>
  <c r="F4091" i="2"/>
  <c r="D4092" i="2"/>
  <c r="E4092" i="2" s="1"/>
  <c r="F4092" i="2"/>
  <c r="D4093" i="2"/>
  <c r="E4093" i="2" s="1"/>
  <c r="F4093" i="2"/>
  <c r="D4094" i="2"/>
  <c r="E4094" i="2" s="1"/>
  <c r="F4094" i="2"/>
  <c r="D4095" i="2"/>
  <c r="E4095" i="2" s="1"/>
  <c r="F4095" i="2"/>
  <c r="D4096" i="2"/>
  <c r="E4096" i="2" s="1"/>
  <c r="F4096" i="2"/>
  <c r="D4097" i="2"/>
  <c r="E4097" i="2" s="1"/>
  <c r="F4097" i="2"/>
  <c r="D4098" i="2"/>
  <c r="E4098" i="2" s="1"/>
  <c r="F4098" i="2"/>
  <c r="D4099" i="2"/>
  <c r="E4099" i="2" s="1"/>
  <c r="F4099" i="2"/>
  <c r="D4100" i="2"/>
  <c r="E4100" i="2" s="1"/>
  <c r="F4100" i="2"/>
  <c r="D4101" i="2"/>
  <c r="E4101" i="2" s="1"/>
  <c r="F4101" i="2"/>
  <c r="D4102" i="2"/>
  <c r="E4102" i="2" s="1"/>
  <c r="F4102" i="2"/>
  <c r="D4103" i="2"/>
  <c r="E4103" i="2" s="1"/>
  <c r="F4103" i="2"/>
  <c r="D4104" i="2"/>
  <c r="E4104" i="2" s="1"/>
  <c r="F4104" i="2"/>
  <c r="D4105" i="2"/>
  <c r="E4105" i="2" s="1"/>
  <c r="F4105" i="2"/>
  <c r="D4106" i="2"/>
  <c r="E4106" i="2" s="1"/>
  <c r="F4106" i="2"/>
  <c r="D4107" i="2"/>
  <c r="E4107" i="2" s="1"/>
  <c r="F4107" i="2"/>
  <c r="D4108" i="2"/>
  <c r="E4108" i="2" s="1"/>
  <c r="F4108" i="2"/>
  <c r="D4109" i="2"/>
  <c r="E4109" i="2" s="1"/>
  <c r="F4109" i="2"/>
  <c r="D4110" i="2"/>
  <c r="E4110" i="2" s="1"/>
  <c r="F4110" i="2"/>
  <c r="D4111" i="2"/>
  <c r="E4111" i="2" s="1"/>
  <c r="F4111" i="2"/>
  <c r="D4112" i="2"/>
  <c r="E4112" i="2" s="1"/>
  <c r="F4112" i="2"/>
  <c r="D4113" i="2"/>
  <c r="E4113" i="2" s="1"/>
  <c r="F4113" i="2"/>
  <c r="D4114" i="2"/>
  <c r="E4114" i="2" s="1"/>
  <c r="F4114" i="2"/>
  <c r="D4115" i="2"/>
  <c r="E4115" i="2" s="1"/>
  <c r="F4115" i="2"/>
  <c r="D4116" i="2"/>
  <c r="E4116" i="2" s="1"/>
  <c r="F4116" i="2"/>
  <c r="D4117" i="2"/>
  <c r="E4117" i="2" s="1"/>
  <c r="F4117" i="2"/>
  <c r="D4118" i="2"/>
  <c r="E4118" i="2" s="1"/>
  <c r="F4118" i="2"/>
  <c r="D4119" i="2"/>
  <c r="E4119" i="2" s="1"/>
  <c r="F4119" i="2"/>
  <c r="D4120" i="2"/>
  <c r="E4120" i="2" s="1"/>
  <c r="F4120" i="2"/>
  <c r="D4121" i="2"/>
  <c r="E4121" i="2" s="1"/>
  <c r="F4121" i="2"/>
  <c r="D4122" i="2"/>
  <c r="E4122" i="2" s="1"/>
  <c r="F4122" i="2"/>
  <c r="D4123" i="2"/>
  <c r="E4123" i="2" s="1"/>
  <c r="F4123" i="2"/>
  <c r="D4124" i="2"/>
  <c r="E4124" i="2" s="1"/>
  <c r="F4124" i="2"/>
  <c r="D4125" i="2"/>
  <c r="E4125" i="2" s="1"/>
  <c r="F4125" i="2"/>
  <c r="D4126" i="2"/>
  <c r="E4126" i="2" s="1"/>
  <c r="F4126" i="2"/>
  <c r="D4127" i="2"/>
  <c r="E4127" i="2" s="1"/>
  <c r="F4127" i="2"/>
  <c r="D4128" i="2"/>
  <c r="E4128" i="2" s="1"/>
  <c r="F4128" i="2"/>
  <c r="D4129" i="2"/>
  <c r="E4129" i="2" s="1"/>
  <c r="F4129" i="2"/>
  <c r="D4130" i="2"/>
  <c r="E4130" i="2" s="1"/>
  <c r="F4130" i="2"/>
  <c r="D4131" i="2"/>
  <c r="E4131" i="2" s="1"/>
  <c r="F4131" i="2"/>
  <c r="D4132" i="2"/>
  <c r="E4132" i="2" s="1"/>
  <c r="F4132" i="2"/>
  <c r="D4133" i="2"/>
  <c r="E4133" i="2" s="1"/>
  <c r="F4133" i="2"/>
  <c r="D4134" i="2"/>
  <c r="E4134" i="2" s="1"/>
  <c r="F4134" i="2"/>
  <c r="D4135" i="2"/>
  <c r="E4135" i="2" s="1"/>
  <c r="F4135" i="2"/>
  <c r="D4136" i="2"/>
  <c r="E4136" i="2" s="1"/>
  <c r="F4136" i="2"/>
  <c r="D4137" i="2"/>
  <c r="E4137" i="2" s="1"/>
  <c r="F4137" i="2"/>
  <c r="D4138" i="2"/>
  <c r="E4138" i="2" s="1"/>
  <c r="F4138" i="2"/>
  <c r="D4139" i="2"/>
  <c r="E4139" i="2" s="1"/>
  <c r="F4139" i="2"/>
  <c r="D4140" i="2"/>
  <c r="E4140" i="2" s="1"/>
  <c r="F4140" i="2"/>
  <c r="D4141" i="2"/>
  <c r="E4141" i="2" s="1"/>
  <c r="F4141" i="2"/>
  <c r="D4142" i="2"/>
  <c r="E4142" i="2" s="1"/>
  <c r="F4142" i="2"/>
  <c r="D4143" i="2"/>
  <c r="E4143" i="2" s="1"/>
  <c r="F4143" i="2"/>
  <c r="D4144" i="2"/>
  <c r="E4144" i="2" s="1"/>
  <c r="F4144" i="2"/>
  <c r="D4145" i="2"/>
  <c r="E4145" i="2" s="1"/>
  <c r="F4145" i="2"/>
  <c r="D4146" i="2"/>
  <c r="E4146" i="2" s="1"/>
  <c r="F4146" i="2"/>
  <c r="D4147" i="2"/>
  <c r="E4147" i="2" s="1"/>
  <c r="F4147" i="2"/>
  <c r="D4148" i="2"/>
  <c r="E4148" i="2" s="1"/>
  <c r="F4148" i="2"/>
  <c r="D4149" i="2"/>
  <c r="E4149" i="2" s="1"/>
  <c r="F4149" i="2"/>
  <c r="D4150" i="2"/>
  <c r="E4150" i="2" s="1"/>
  <c r="F4150" i="2"/>
  <c r="D4151" i="2"/>
  <c r="E4151" i="2" s="1"/>
  <c r="F4151" i="2"/>
  <c r="D4152" i="2"/>
  <c r="E4152" i="2" s="1"/>
  <c r="F4152" i="2"/>
  <c r="D4153" i="2"/>
  <c r="E4153" i="2" s="1"/>
  <c r="F4153" i="2"/>
  <c r="D4154" i="2"/>
  <c r="E4154" i="2" s="1"/>
  <c r="F4154" i="2"/>
  <c r="D4155" i="2"/>
  <c r="E4155" i="2" s="1"/>
  <c r="F4155" i="2"/>
  <c r="D4156" i="2"/>
  <c r="E4156" i="2" s="1"/>
  <c r="F4156" i="2"/>
  <c r="D4157" i="2"/>
  <c r="E4157" i="2" s="1"/>
  <c r="F4157" i="2"/>
  <c r="D4158" i="2"/>
  <c r="E4158" i="2" s="1"/>
  <c r="F4158" i="2"/>
  <c r="D4159" i="2"/>
  <c r="E4159" i="2" s="1"/>
  <c r="F4159" i="2"/>
  <c r="D4160" i="2"/>
  <c r="E4160" i="2" s="1"/>
  <c r="F4160" i="2"/>
  <c r="D4161" i="2"/>
  <c r="E4161" i="2" s="1"/>
  <c r="F4161" i="2"/>
  <c r="D4162" i="2"/>
  <c r="E4162" i="2" s="1"/>
  <c r="F4162" i="2"/>
  <c r="D4163" i="2"/>
  <c r="E4163" i="2" s="1"/>
  <c r="F4163" i="2"/>
  <c r="D4164" i="2"/>
  <c r="E4164" i="2" s="1"/>
  <c r="F4164" i="2"/>
  <c r="D4165" i="2"/>
  <c r="E4165" i="2" s="1"/>
  <c r="F4165" i="2"/>
  <c r="D4166" i="2"/>
  <c r="E4166" i="2" s="1"/>
  <c r="F4166" i="2"/>
  <c r="D4167" i="2"/>
  <c r="E4167" i="2" s="1"/>
  <c r="F4167" i="2"/>
  <c r="D4168" i="2"/>
  <c r="E4168" i="2" s="1"/>
  <c r="F4168" i="2"/>
  <c r="D4169" i="2"/>
  <c r="E4169" i="2" s="1"/>
  <c r="F4169" i="2"/>
  <c r="D4170" i="2"/>
  <c r="E4170" i="2" s="1"/>
  <c r="F4170" i="2"/>
  <c r="D4171" i="2"/>
  <c r="E4171" i="2" s="1"/>
  <c r="F4171" i="2"/>
  <c r="D4172" i="2"/>
  <c r="E4172" i="2" s="1"/>
  <c r="F4172" i="2"/>
  <c r="D4173" i="2"/>
  <c r="E4173" i="2" s="1"/>
  <c r="F4173" i="2"/>
  <c r="D4174" i="2"/>
  <c r="E4174" i="2" s="1"/>
  <c r="F4174" i="2"/>
  <c r="D4175" i="2"/>
  <c r="E4175" i="2" s="1"/>
  <c r="F4175" i="2"/>
  <c r="D4176" i="2"/>
  <c r="E4176" i="2" s="1"/>
  <c r="F4176" i="2"/>
  <c r="D4177" i="2"/>
  <c r="E4177" i="2" s="1"/>
  <c r="F4177" i="2"/>
  <c r="D4178" i="2"/>
  <c r="E4178" i="2" s="1"/>
  <c r="F4178" i="2"/>
  <c r="D4179" i="2"/>
  <c r="E4179" i="2" s="1"/>
  <c r="F4179" i="2"/>
  <c r="D4180" i="2"/>
  <c r="E4180" i="2" s="1"/>
  <c r="F4180" i="2"/>
  <c r="D4181" i="2"/>
  <c r="E4181" i="2" s="1"/>
  <c r="F4181" i="2"/>
  <c r="D4182" i="2"/>
  <c r="E4182" i="2" s="1"/>
  <c r="F4182" i="2"/>
  <c r="D4183" i="2"/>
  <c r="E4183" i="2" s="1"/>
  <c r="F4183" i="2"/>
  <c r="D4184" i="2"/>
  <c r="E4184" i="2" s="1"/>
  <c r="F4184" i="2"/>
  <c r="D4185" i="2"/>
  <c r="E4185" i="2" s="1"/>
  <c r="F4185" i="2"/>
  <c r="D4186" i="2"/>
  <c r="E4186" i="2" s="1"/>
  <c r="F4186" i="2"/>
  <c r="D4187" i="2"/>
  <c r="E4187" i="2" s="1"/>
  <c r="F4187" i="2"/>
  <c r="D4188" i="2"/>
  <c r="E4188" i="2" s="1"/>
  <c r="F4188" i="2"/>
  <c r="D4189" i="2"/>
  <c r="E4189" i="2" s="1"/>
  <c r="F4189" i="2"/>
  <c r="D4190" i="2"/>
  <c r="E4190" i="2" s="1"/>
  <c r="F4190" i="2"/>
  <c r="D4191" i="2"/>
  <c r="E4191" i="2" s="1"/>
  <c r="F4191" i="2"/>
  <c r="D4192" i="2"/>
  <c r="E4192" i="2" s="1"/>
  <c r="F4192" i="2"/>
  <c r="D4193" i="2"/>
  <c r="E4193" i="2" s="1"/>
  <c r="F4193" i="2"/>
  <c r="D4194" i="2"/>
  <c r="E4194" i="2" s="1"/>
  <c r="F4194" i="2"/>
  <c r="D4195" i="2"/>
  <c r="E4195" i="2" s="1"/>
  <c r="F4195" i="2"/>
  <c r="D4196" i="2"/>
  <c r="E4196" i="2" s="1"/>
  <c r="F4196" i="2"/>
  <c r="D4197" i="2"/>
  <c r="E4197" i="2" s="1"/>
  <c r="F4197" i="2"/>
  <c r="D4198" i="2"/>
  <c r="E4198" i="2" s="1"/>
  <c r="F4198" i="2"/>
  <c r="D4199" i="2"/>
  <c r="E4199" i="2" s="1"/>
  <c r="F4199" i="2"/>
  <c r="D4200" i="2"/>
  <c r="E4200" i="2" s="1"/>
  <c r="F4200" i="2"/>
  <c r="D4201" i="2"/>
  <c r="E4201" i="2" s="1"/>
  <c r="F4201" i="2"/>
  <c r="D4202" i="2"/>
  <c r="E4202" i="2" s="1"/>
  <c r="F4202" i="2"/>
  <c r="D4203" i="2"/>
  <c r="E4203" i="2" s="1"/>
  <c r="F4203" i="2"/>
  <c r="D4204" i="2"/>
  <c r="E4204" i="2" s="1"/>
  <c r="F4204" i="2"/>
  <c r="D4205" i="2"/>
  <c r="E4205" i="2" s="1"/>
  <c r="F4205" i="2"/>
  <c r="D4206" i="2"/>
  <c r="E4206" i="2" s="1"/>
  <c r="F4206" i="2"/>
  <c r="D4207" i="2"/>
  <c r="E4207" i="2" s="1"/>
  <c r="F4207" i="2"/>
  <c r="D4208" i="2"/>
  <c r="E4208" i="2" s="1"/>
  <c r="F4208" i="2"/>
  <c r="D4209" i="2"/>
  <c r="E4209" i="2" s="1"/>
  <c r="F4209" i="2"/>
  <c r="D4210" i="2"/>
  <c r="E4210" i="2" s="1"/>
  <c r="F4210" i="2"/>
  <c r="D4211" i="2"/>
  <c r="E4211" i="2" s="1"/>
  <c r="F4211" i="2"/>
  <c r="D4212" i="2"/>
  <c r="E4212" i="2" s="1"/>
  <c r="F4212" i="2"/>
  <c r="D4213" i="2"/>
  <c r="E4213" i="2" s="1"/>
  <c r="F4213" i="2"/>
  <c r="D4214" i="2"/>
  <c r="E4214" i="2" s="1"/>
  <c r="F4214" i="2"/>
  <c r="D4215" i="2"/>
  <c r="E4215" i="2" s="1"/>
  <c r="F4215" i="2"/>
  <c r="D4216" i="2"/>
  <c r="E4216" i="2" s="1"/>
  <c r="F4216" i="2"/>
  <c r="D4217" i="2"/>
  <c r="E4217" i="2" s="1"/>
  <c r="F4217" i="2"/>
  <c r="D4218" i="2"/>
  <c r="E4218" i="2" s="1"/>
  <c r="F4218" i="2"/>
  <c r="D4219" i="2"/>
  <c r="E4219" i="2" s="1"/>
  <c r="F4219" i="2"/>
  <c r="D4220" i="2"/>
  <c r="E4220" i="2" s="1"/>
  <c r="F4220" i="2"/>
  <c r="D4221" i="2"/>
  <c r="E4221" i="2" s="1"/>
  <c r="F4221" i="2"/>
  <c r="D4222" i="2"/>
  <c r="E4222" i="2" s="1"/>
  <c r="F4222" i="2"/>
  <c r="D4223" i="2"/>
  <c r="E4223" i="2" s="1"/>
  <c r="F4223" i="2"/>
  <c r="D4224" i="2"/>
  <c r="E4224" i="2" s="1"/>
  <c r="F4224" i="2"/>
  <c r="D4225" i="2"/>
  <c r="E4225" i="2" s="1"/>
  <c r="F4225" i="2"/>
  <c r="D4226" i="2"/>
  <c r="E4226" i="2" s="1"/>
  <c r="F4226" i="2"/>
  <c r="D4227" i="2"/>
  <c r="E4227" i="2" s="1"/>
  <c r="F4227" i="2"/>
  <c r="D4228" i="2"/>
  <c r="E4228" i="2" s="1"/>
  <c r="F4228" i="2"/>
  <c r="D4229" i="2"/>
  <c r="E4229" i="2" s="1"/>
  <c r="F4229" i="2"/>
  <c r="D4230" i="2"/>
  <c r="E4230" i="2" s="1"/>
  <c r="F4230" i="2"/>
  <c r="D4231" i="2"/>
  <c r="E4231" i="2" s="1"/>
  <c r="F4231" i="2"/>
  <c r="D4232" i="2"/>
  <c r="E4232" i="2" s="1"/>
  <c r="F4232" i="2"/>
  <c r="D4233" i="2"/>
  <c r="E4233" i="2" s="1"/>
  <c r="F4233" i="2"/>
  <c r="D4234" i="2"/>
  <c r="E4234" i="2" s="1"/>
  <c r="F4234" i="2"/>
  <c r="D4235" i="2"/>
  <c r="E4235" i="2" s="1"/>
  <c r="F4235" i="2"/>
  <c r="D4236" i="2"/>
  <c r="E4236" i="2" s="1"/>
  <c r="F4236" i="2"/>
  <c r="D4237" i="2"/>
  <c r="E4237" i="2" s="1"/>
  <c r="F4237" i="2"/>
  <c r="D4238" i="2"/>
  <c r="E4238" i="2" s="1"/>
  <c r="F4238" i="2"/>
  <c r="D4239" i="2"/>
  <c r="E4239" i="2" s="1"/>
  <c r="F4239" i="2"/>
  <c r="D4240" i="2"/>
  <c r="E4240" i="2" s="1"/>
  <c r="F4240" i="2"/>
  <c r="D4241" i="2"/>
  <c r="E4241" i="2" s="1"/>
  <c r="F4241" i="2"/>
  <c r="D4242" i="2"/>
  <c r="E4242" i="2" s="1"/>
  <c r="F4242" i="2"/>
  <c r="D4243" i="2"/>
  <c r="E4243" i="2" s="1"/>
  <c r="F4243" i="2"/>
  <c r="D4244" i="2"/>
  <c r="E4244" i="2" s="1"/>
  <c r="F4244" i="2"/>
  <c r="D4245" i="2"/>
  <c r="E4245" i="2" s="1"/>
  <c r="F4245" i="2"/>
  <c r="D4246" i="2"/>
  <c r="E4246" i="2" s="1"/>
  <c r="F4246" i="2"/>
  <c r="D4247" i="2"/>
  <c r="E4247" i="2" s="1"/>
  <c r="F4247" i="2"/>
  <c r="D4248" i="2"/>
  <c r="E4248" i="2" s="1"/>
  <c r="F4248" i="2"/>
  <c r="D4249" i="2"/>
  <c r="E4249" i="2" s="1"/>
  <c r="F4249" i="2"/>
  <c r="D4250" i="2"/>
  <c r="E4250" i="2" s="1"/>
  <c r="F4250" i="2"/>
  <c r="D4251" i="2"/>
  <c r="E4251" i="2" s="1"/>
  <c r="F4251" i="2"/>
  <c r="D4252" i="2"/>
  <c r="E4252" i="2" s="1"/>
  <c r="F4252" i="2"/>
  <c r="D4253" i="2"/>
  <c r="E4253" i="2" s="1"/>
  <c r="F4253" i="2"/>
  <c r="D4254" i="2"/>
  <c r="E4254" i="2" s="1"/>
  <c r="F4254" i="2"/>
  <c r="D4255" i="2"/>
  <c r="E4255" i="2" s="1"/>
  <c r="F4255" i="2"/>
  <c r="D4256" i="2"/>
  <c r="E4256" i="2" s="1"/>
  <c r="F4256" i="2"/>
  <c r="D4257" i="2"/>
  <c r="E4257" i="2" s="1"/>
  <c r="F4257" i="2"/>
  <c r="D4258" i="2"/>
  <c r="E4258" i="2" s="1"/>
  <c r="F4258" i="2"/>
  <c r="D4259" i="2"/>
  <c r="E4259" i="2" s="1"/>
  <c r="F4259" i="2"/>
  <c r="D4260" i="2"/>
  <c r="E4260" i="2" s="1"/>
  <c r="F4260" i="2"/>
  <c r="D4261" i="2"/>
  <c r="E4261" i="2" s="1"/>
  <c r="F4261" i="2"/>
  <c r="D4262" i="2"/>
  <c r="E4262" i="2" s="1"/>
  <c r="F4262" i="2"/>
  <c r="D4263" i="2"/>
  <c r="E4263" i="2" s="1"/>
  <c r="F4263" i="2"/>
  <c r="D4264" i="2"/>
  <c r="E4264" i="2" s="1"/>
  <c r="F4264" i="2"/>
  <c r="D4265" i="2"/>
  <c r="E4265" i="2" s="1"/>
  <c r="F4265" i="2"/>
  <c r="D4266" i="2"/>
  <c r="E4266" i="2" s="1"/>
  <c r="F4266" i="2"/>
  <c r="D4267" i="2"/>
  <c r="E4267" i="2" s="1"/>
  <c r="F4267" i="2"/>
  <c r="D4268" i="2"/>
  <c r="E4268" i="2" s="1"/>
  <c r="F4268" i="2"/>
  <c r="D4269" i="2"/>
  <c r="E4269" i="2" s="1"/>
  <c r="F4269" i="2"/>
  <c r="D4270" i="2"/>
  <c r="E4270" i="2" s="1"/>
  <c r="F4270" i="2"/>
  <c r="D4271" i="2"/>
  <c r="E4271" i="2" s="1"/>
  <c r="F4271" i="2"/>
  <c r="D4272" i="2"/>
  <c r="E4272" i="2" s="1"/>
  <c r="F4272" i="2"/>
  <c r="D4273" i="2"/>
  <c r="E4273" i="2" s="1"/>
  <c r="F4273" i="2"/>
  <c r="D4274" i="2"/>
  <c r="E4274" i="2" s="1"/>
  <c r="F4274" i="2"/>
  <c r="D4275" i="2"/>
  <c r="E4275" i="2" s="1"/>
  <c r="F4275" i="2"/>
  <c r="D4276" i="2"/>
  <c r="E4276" i="2" s="1"/>
  <c r="F4276" i="2"/>
  <c r="D4277" i="2"/>
  <c r="E4277" i="2" s="1"/>
  <c r="F4277" i="2"/>
  <c r="D4278" i="2"/>
  <c r="E4278" i="2" s="1"/>
  <c r="F4278" i="2"/>
  <c r="D4279" i="2"/>
  <c r="E4279" i="2" s="1"/>
  <c r="F4279" i="2"/>
  <c r="D4280" i="2"/>
  <c r="E4280" i="2" s="1"/>
  <c r="F4280" i="2"/>
  <c r="D4281" i="2"/>
  <c r="E4281" i="2" s="1"/>
  <c r="F4281" i="2"/>
  <c r="D4282" i="2"/>
  <c r="E4282" i="2" s="1"/>
  <c r="F4282" i="2"/>
  <c r="D4283" i="2"/>
  <c r="E4283" i="2" s="1"/>
  <c r="F4283" i="2"/>
  <c r="D4284" i="2"/>
  <c r="E4284" i="2" s="1"/>
  <c r="F4284" i="2"/>
  <c r="D4285" i="2"/>
  <c r="E4285" i="2" s="1"/>
  <c r="F4285" i="2"/>
  <c r="D4286" i="2"/>
  <c r="E4286" i="2" s="1"/>
  <c r="F4286" i="2"/>
  <c r="D4287" i="2"/>
  <c r="E4287" i="2" s="1"/>
  <c r="F4287" i="2"/>
  <c r="D4288" i="2"/>
  <c r="E4288" i="2" s="1"/>
  <c r="F4288" i="2"/>
  <c r="D4289" i="2"/>
  <c r="E4289" i="2" s="1"/>
  <c r="F4289" i="2"/>
  <c r="D4290" i="2"/>
  <c r="E4290" i="2" s="1"/>
  <c r="F4290" i="2"/>
  <c r="D4291" i="2"/>
  <c r="E4291" i="2" s="1"/>
  <c r="F4291" i="2"/>
  <c r="D4292" i="2"/>
  <c r="E4292" i="2" s="1"/>
  <c r="F4292" i="2"/>
  <c r="D4293" i="2"/>
  <c r="E4293" i="2" s="1"/>
  <c r="F4293" i="2"/>
  <c r="D4294" i="2"/>
  <c r="E4294" i="2" s="1"/>
  <c r="F4294" i="2"/>
  <c r="D4295" i="2"/>
  <c r="E4295" i="2" s="1"/>
  <c r="F4295" i="2"/>
  <c r="D4296" i="2"/>
  <c r="E4296" i="2" s="1"/>
  <c r="F4296" i="2"/>
  <c r="D4297" i="2"/>
  <c r="E4297" i="2" s="1"/>
  <c r="F4297" i="2"/>
  <c r="D4298" i="2"/>
  <c r="E4298" i="2" s="1"/>
  <c r="F4298" i="2"/>
  <c r="D4299" i="2"/>
  <c r="E4299" i="2" s="1"/>
  <c r="F4299" i="2"/>
  <c r="D4300" i="2"/>
  <c r="E4300" i="2" s="1"/>
  <c r="F4300" i="2"/>
  <c r="D4301" i="2"/>
  <c r="E4301" i="2" s="1"/>
  <c r="F4301" i="2"/>
  <c r="D4302" i="2"/>
  <c r="E4302" i="2" s="1"/>
  <c r="F4302" i="2"/>
  <c r="D4303" i="2"/>
  <c r="E4303" i="2" s="1"/>
  <c r="F4303" i="2"/>
  <c r="D4304" i="2"/>
  <c r="E4304" i="2" s="1"/>
  <c r="F4304" i="2"/>
  <c r="D4305" i="2"/>
  <c r="E4305" i="2" s="1"/>
  <c r="F4305" i="2"/>
  <c r="D4306" i="2"/>
  <c r="E4306" i="2" s="1"/>
  <c r="F4306" i="2"/>
  <c r="D4307" i="2"/>
  <c r="E4307" i="2" s="1"/>
  <c r="F4307" i="2"/>
  <c r="D4308" i="2"/>
  <c r="E4308" i="2" s="1"/>
  <c r="F4308" i="2"/>
  <c r="D4309" i="2"/>
  <c r="E4309" i="2" s="1"/>
  <c r="F4309" i="2"/>
  <c r="D4310" i="2"/>
  <c r="E4310" i="2" s="1"/>
  <c r="F4310" i="2"/>
  <c r="D4311" i="2"/>
  <c r="E4311" i="2" s="1"/>
  <c r="F4311" i="2"/>
  <c r="D4312" i="2"/>
  <c r="E4312" i="2" s="1"/>
  <c r="F4312" i="2"/>
  <c r="D4313" i="2"/>
  <c r="E4313" i="2" s="1"/>
  <c r="F4313" i="2"/>
  <c r="D4314" i="2"/>
  <c r="E4314" i="2" s="1"/>
  <c r="F4314" i="2"/>
  <c r="D4315" i="2"/>
  <c r="E4315" i="2" s="1"/>
  <c r="F4315" i="2"/>
  <c r="D4316" i="2"/>
  <c r="E4316" i="2" s="1"/>
  <c r="F4316" i="2"/>
  <c r="D4317" i="2"/>
  <c r="E4317" i="2" s="1"/>
  <c r="F4317" i="2"/>
  <c r="D4318" i="2"/>
  <c r="E4318" i="2" s="1"/>
  <c r="F4318" i="2"/>
  <c r="D4319" i="2"/>
  <c r="E4319" i="2" s="1"/>
  <c r="F4319" i="2"/>
  <c r="D4320" i="2"/>
  <c r="E4320" i="2" s="1"/>
  <c r="F4320" i="2"/>
  <c r="D4321" i="2"/>
  <c r="E4321" i="2" s="1"/>
  <c r="F4321" i="2"/>
  <c r="D4322" i="2"/>
  <c r="E4322" i="2" s="1"/>
  <c r="F4322" i="2"/>
  <c r="D4323" i="2"/>
  <c r="E4323" i="2" s="1"/>
  <c r="F4323" i="2"/>
  <c r="D4324" i="2"/>
  <c r="E4324" i="2" s="1"/>
  <c r="F4324" i="2"/>
  <c r="D4325" i="2"/>
  <c r="E4325" i="2" s="1"/>
  <c r="F4325" i="2"/>
  <c r="D4326" i="2"/>
  <c r="E4326" i="2" s="1"/>
  <c r="F4326" i="2"/>
  <c r="D4327" i="2"/>
  <c r="E4327" i="2" s="1"/>
  <c r="F4327" i="2"/>
  <c r="D4328" i="2"/>
  <c r="E4328" i="2" s="1"/>
  <c r="F4328" i="2"/>
  <c r="D4329" i="2"/>
  <c r="E4329" i="2" s="1"/>
  <c r="F4329" i="2"/>
  <c r="D4330" i="2"/>
  <c r="E4330" i="2" s="1"/>
  <c r="F4330" i="2"/>
  <c r="D4331" i="2"/>
  <c r="E4331" i="2" s="1"/>
  <c r="F4331" i="2"/>
  <c r="D4332" i="2"/>
  <c r="E4332" i="2" s="1"/>
  <c r="F4332" i="2"/>
  <c r="D4333" i="2"/>
  <c r="E4333" i="2" s="1"/>
  <c r="F4333" i="2"/>
  <c r="D4334" i="2"/>
  <c r="E4334" i="2" s="1"/>
  <c r="F4334" i="2"/>
  <c r="D4335" i="2"/>
  <c r="E4335" i="2" s="1"/>
  <c r="F4335" i="2"/>
  <c r="D4336" i="2"/>
  <c r="E4336" i="2" s="1"/>
  <c r="F4336" i="2"/>
  <c r="D4337" i="2"/>
  <c r="E4337" i="2" s="1"/>
  <c r="F4337" i="2"/>
  <c r="D4338" i="2"/>
  <c r="E4338" i="2" s="1"/>
  <c r="F4338" i="2"/>
  <c r="D4339" i="2"/>
  <c r="E4339" i="2" s="1"/>
  <c r="F4339" i="2"/>
  <c r="D4340" i="2"/>
  <c r="E4340" i="2" s="1"/>
  <c r="F4340" i="2"/>
  <c r="D4341" i="2"/>
  <c r="E4341" i="2" s="1"/>
  <c r="F4341" i="2"/>
  <c r="D4342" i="2"/>
  <c r="E4342" i="2" s="1"/>
  <c r="F4342" i="2"/>
  <c r="D4343" i="2"/>
  <c r="E4343" i="2" s="1"/>
  <c r="F4343" i="2"/>
  <c r="D4344" i="2"/>
  <c r="E4344" i="2" s="1"/>
  <c r="F4344" i="2"/>
  <c r="D4345" i="2"/>
  <c r="E4345" i="2" s="1"/>
  <c r="F4345" i="2"/>
  <c r="D4346" i="2"/>
  <c r="E4346" i="2" s="1"/>
  <c r="F4346" i="2"/>
  <c r="D4347" i="2"/>
  <c r="E4347" i="2" s="1"/>
  <c r="F4347" i="2"/>
  <c r="D4348" i="2"/>
  <c r="E4348" i="2" s="1"/>
  <c r="F4348" i="2"/>
  <c r="D4349" i="2"/>
  <c r="E4349" i="2" s="1"/>
  <c r="F4349" i="2"/>
  <c r="D4350" i="2"/>
  <c r="E4350" i="2" s="1"/>
  <c r="F4350" i="2"/>
  <c r="D4351" i="2"/>
  <c r="E4351" i="2" s="1"/>
  <c r="F4351" i="2"/>
  <c r="D4352" i="2"/>
  <c r="E4352" i="2" s="1"/>
  <c r="F4352" i="2"/>
  <c r="D4353" i="2"/>
  <c r="E4353" i="2" s="1"/>
  <c r="F4353" i="2"/>
  <c r="D4354" i="2"/>
  <c r="E4354" i="2" s="1"/>
  <c r="F4354" i="2"/>
  <c r="D4355" i="2"/>
  <c r="E4355" i="2" s="1"/>
  <c r="F4355" i="2"/>
  <c r="D4356" i="2"/>
  <c r="E4356" i="2" s="1"/>
  <c r="F4356" i="2"/>
  <c r="D4357" i="2"/>
  <c r="E4357" i="2" s="1"/>
  <c r="F4357" i="2"/>
  <c r="D4358" i="2"/>
  <c r="E4358" i="2" s="1"/>
  <c r="F4358" i="2"/>
  <c r="D4359" i="2"/>
  <c r="E4359" i="2" s="1"/>
  <c r="F4359" i="2"/>
  <c r="D4360" i="2"/>
  <c r="E4360" i="2" s="1"/>
  <c r="F4360" i="2"/>
  <c r="D4361" i="2"/>
  <c r="E4361" i="2" s="1"/>
  <c r="F4361" i="2"/>
  <c r="D4362" i="2"/>
  <c r="E4362" i="2" s="1"/>
  <c r="F4362" i="2"/>
  <c r="D4363" i="2"/>
  <c r="E4363" i="2" s="1"/>
  <c r="F4363" i="2"/>
  <c r="D4364" i="2"/>
  <c r="E4364" i="2" s="1"/>
  <c r="F4364" i="2"/>
  <c r="D4365" i="2"/>
  <c r="E4365" i="2" s="1"/>
  <c r="F4365" i="2"/>
  <c r="D4366" i="2"/>
  <c r="E4366" i="2" s="1"/>
  <c r="F4366" i="2"/>
  <c r="D4367" i="2"/>
  <c r="E4367" i="2" s="1"/>
  <c r="F4367" i="2"/>
  <c r="D4368" i="2"/>
  <c r="E4368" i="2" s="1"/>
  <c r="F4368" i="2"/>
  <c r="D4369" i="2"/>
  <c r="E4369" i="2" s="1"/>
  <c r="F4369" i="2"/>
  <c r="D4370" i="2"/>
  <c r="E4370" i="2" s="1"/>
  <c r="F4370" i="2"/>
  <c r="D4371" i="2"/>
  <c r="E4371" i="2" s="1"/>
  <c r="F4371" i="2"/>
  <c r="D4372" i="2"/>
  <c r="E4372" i="2" s="1"/>
  <c r="F4372" i="2"/>
  <c r="D4373" i="2"/>
  <c r="E4373" i="2" s="1"/>
  <c r="F4373" i="2"/>
  <c r="D4374" i="2"/>
  <c r="E4374" i="2" s="1"/>
  <c r="F4374" i="2"/>
  <c r="D4375" i="2"/>
  <c r="E4375" i="2" s="1"/>
  <c r="F4375" i="2"/>
  <c r="D4376" i="2"/>
  <c r="E4376" i="2" s="1"/>
  <c r="F4376" i="2"/>
  <c r="D4377" i="2"/>
  <c r="E4377" i="2" s="1"/>
  <c r="F4377" i="2"/>
  <c r="D4378" i="2"/>
  <c r="E4378" i="2" s="1"/>
  <c r="F4378" i="2"/>
  <c r="D4379" i="2"/>
  <c r="E4379" i="2" s="1"/>
  <c r="F4379" i="2"/>
  <c r="D4380" i="2"/>
  <c r="E4380" i="2" s="1"/>
  <c r="F4380" i="2"/>
  <c r="D4381" i="2"/>
  <c r="E4381" i="2" s="1"/>
  <c r="F4381" i="2"/>
  <c r="D4382" i="2"/>
  <c r="E4382" i="2" s="1"/>
  <c r="F4382" i="2"/>
  <c r="D4383" i="2"/>
  <c r="E4383" i="2" s="1"/>
  <c r="F4383" i="2"/>
  <c r="D4384" i="2"/>
  <c r="E4384" i="2" s="1"/>
  <c r="F4384" i="2"/>
  <c r="D4385" i="2"/>
  <c r="E4385" i="2" s="1"/>
  <c r="F4385" i="2"/>
  <c r="D4386" i="2"/>
  <c r="E4386" i="2" s="1"/>
  <c r="F4386" i="2"/>
  <c r="D4387" i="2"/>
  <c r="E4387" i="2" s="1"/>
  <c r="F4387" i="2"/>
  <c r="D4388" i="2"/>
  <c r="E4388" i="2" s="1"/>
  <c r="F4388" i="2"/>
  <c r="D4389" i="2"/>
  <c r="E4389" i="2" s="1"/>
  <c r="F4389" i="2"/>
  <c r="D4390" i="2"/>
  <c r="E4390" i="2" s="1"/>
  <c r="F4390" i="2"/>
  <c r="D4391" i="2"/>
  <c r="E4391" i="2" s="1"/>
  <c r="F4391" i="2"/>
  <c r="D4392" i="2"/>
  <c r="E4392" i="2" s="1"/>
  <c r="F4392" i="2"/>
  <c r="D4393" i="2"/>
  <c r="E4393" i="2" s="1"/>
  <c r="F4393" i="2"/>
  <c r="D4394" i="2"/>
  <c r="E4394" i="2" s="1"/>
  <c r="F4394" i="2"/>
  <c r="D4395" i="2"/>
  <c r="E4395" i="2" s="1"/>
  <c r="F4395" i="2"/>
  <c r="D4396" i="2"/>
  <c r="E4396" i="2" s="1"/>
  <c r="F4396" i="2"/>
  <c r="D4397" i="2"/>
  <c r="E4397" i="2" s="1"/>
  <c r="F4397" i="2"/>
  <c r="D4398" i="2"/>
  <c r="E4398" i="2" s="1"/>
  <c r="F4398" i="2"/>
  <c r="D4399" i="2"/>
  <c r="E4399" i="2" s="1"/>
  <c r="F4399" i="2"/>
  <c r="D4400" i="2"/>
  <c r="E4400" i="2" s="1"/>
  <c r="F4400" i="2"/>
  <c r="D4401" i="2"/>
  <c r="E4401" i="2" s="1"/>
  <c r="F4401" i="2"/>
  <c r="D4402" i="2"/>
  <c r="E4402" i="2" s="1"/>
  <c r="F4402" i="2"/>
  <c r="D4403" i="2"/>
  <c r="E4403" i="2" s="1"/>
  <c r="F4403" i="2"/>
  <c r="D4404" i="2"/>
  <c r="E4404" i="2" s="1"/>
  <c r="F4404" i="2"/>
  <c r="D4405" i="2"/>
  <c r="E4405" i="2" s="1"/>
  <c r="F4405" i="2"/>
  <c r="D4406" i="2"/>
  <c r="E4406" i="2" s="1"/>
  <c r="F4406" i="2"/>
  <c r="D4407" i="2"/>
  <c r="E4407" i="2" s="1"/>
  <c r="F4407" i="2"/>
  <c r="D4408" i="2"/>
  <c r="E4408" i="2" s="1"/>
  <c r="F4408" i="2"/>
  <c r="D4409" i="2"/>
  <c r="E4409" i="2" s="1"/>
  <c r="F4409" i="2"/>
  <c r="D4410" i="2"/>
  <c r="E4410" i="2" s="1"/>
  <c r="F4410" i="2"/>
  <c r="D4411" i="2"/>
  <c r="E4411" i="2" s="1"/>
  <c r="F4411" i="2"/>
  <c r="D4412" i="2"/>
  <c r="E4412" i="2" s="1"/>
  <c r="F4412" i="2"/>
  <c r="D4413" i="2"/>
  <c r="E4413" i="2" s="1"/>
  <c r="F4413" i="2"/>
  <c r="D4414" i="2"/>
  <c r="E4414" i="2" s="1"/>
  <c r="F4414" i="2"/>
  <c r="D4415" i="2"/>
  <c r="E4415" i="2" s="1"/>
  <c r="F4415" i="2"/>
  <c r="D4416" i="2"/>
  <c r="E4416" i="2" s="1"/>
  <c r="F4416" i="2"/>
  <c r="D4417" i="2"/>
  <c r="E4417" i="2" s="1"/>
  <c r="F4417" i="2"/>
  <c r="D4418" i="2"/>
  <c r="E4418" i="2" s="1"/>
  <c r="F4418" i="2"/>
  <c r="D4419" i="2"/>
  <c r="E4419" i="2" s="1"/>
  <c r="F4419" i="2"/>
  <c r="D4420" i="2"/>
  <c r="E4420" i="2" s="1"/>
  <c r="F4420" i="2"/>
  <c r="D4421" i="2"/>
  <c r="E4421" i="2" s="1"/>
  <c r="F4421" i="2"/>
  <c r="D4422" i="2"/>
  <c r="E4422" i="2" s="1"/>
  <c r="F4422" i="2"/>
  <c r="D4423" i="2"/>
  <c r="E4423" i="2" s="1"/>
  <c r="F4423" i="2"/>
  <c r="D4424" i="2"/>
  <c r="E4424" i="2" s="1"/>
  <c r="F4424" i="2"/>
  <c r="D4425" i="2"/>
  <c r="E4425" i="2" s="1"/>
  <c r="F4425" i="2"/>
  <c r="D4426" i="2"/>
  <c r="E4426" i="2" s="1"/>
  <c r="F4426" i="2"/>
  <c r="D4427" i="2"/>
  <c r="E4427" i="2" s="1"/>
  <c r="F4427" i="2"/>
  <c r="D4428" i="2"/>
  <c r="E4428" i="2" s="1"/>
  <c r="F4428" i="2"/>
  <c r="D4429" i="2"/>
  <c r="E4429" i="2" s="1"/>
  <c r="F4429" i="2"/>
  <c r="D4430" i="2"/>
  <c r="E4430" i="2" s="1"/>
  <c r="F4430" i="2"/>
  <c r="D4431" i="2"/>
  <c r="E4431" i="2" s="1"/>
  <c r="F4431" i="2"/>
  <c r="D4432" i="2"/>
  <c r="E4432" i="2" s="1"/>
  <c r="F4432" i="2"/>
  <c r="D4433" i="2"/>
  <c r="E4433" i="2" s="1"/>
  <c r="F4433" i="2"/>
  <c r="D4434" i="2"/>
  <c r="E4434" i="2" s="1"/>
  <c r="F4434" i="2"/>
  <c r="D4435" i="2"/>
  <c r="E4435" i="2" s="1"/>
  <c r="F4435" i="2"/>
  <c r="D4436" i="2"/>
  <c r="E4436" i="2" s="1"/>
  <c r="F4436" i="2"/>
  <c r="D4437" i="2"/>
  <c r="E4437" i="2" s="1"/>
  <c r="F4437" i="2"/>
  <c r="D4438" i="2"/>
  <c r="E4438" i="2" s="1"/>
  <c r="F4438" i="2"/>
  <c r="D4439" i="2"/>
  <c r="E4439" i="2" s="1"/>
  <c r="F4439" i="2"/>
  <c r="D4440" i="2"/>
  <c r="E4440" i="2" s="1"/>
  <c r="F4440" i="2"/>
  <c r="D4441" i="2"/>
  <c r="E4441" i="2" s="1"/>
  <c r="F4441" i="2"/>
  <c r="D4442" i="2"/>
  <c r="E4442" i="2" s="1"/>
  <c r="F4442" i="2"/>
  <c r="D4443" i="2"/>
  <c r="E4443" i="2" s="1"/>
  <c r="F4443" i="2"/>
  <c r="D4444" i="2"/>
  <c r="E4444" i="2" s="1"/>
  <c r="F4444" i="2"/>
  <c r="D4445" i="2"/>
  <c r="E4445" i="2" s="1"/>
  <c r="F4445" i="2"/>
  <c r="D4446" i="2"/>
  <c r="E4446" i="2" s="1"/>
  <c r="F4446" i="2"/>
  <c r="D4447" i="2"/>
  <c r="E4447" i="2" s="1"/>
  <c r="F4447" i="2"/>
  <c r="D4448" i="2"/>
  <c r="E4448" i="2" s="1"/>
  <c r="F4448" i="2"/>
  <c r="D4449" i="2"/>
  <c r="E4449" i="2" s="1"/>
  <c r="F4449" i="2"/>
  <c r="D4450" i="2"/>
  <c r="E4450" i="2" s="1"/>
  <c r="F4450" i="2"/>
  <c r="D4451" i="2"/>
  <c r="E4451" i="2" s="1"/>
  <c r="F4451" i="2"/>
  <c r="D4452" i="2"/>
  <c r="E4452" i="2" s="1"/>
  <c r="F4452" i="2"/>
  <c r="D4453" i="2"/>
  <c r="E4453" i="2" s="1"/>
  <c r="F4453" i="2"/>
  <c r="D4454" i="2"/>
  <c r="E4454" i="2" s="1"/>
  <c r="F4454" i="2"/>
  <c r="D4455" i="2"/>
  <c r="E4455" i="2" s="1"/>
  <c r="F4455" i="2"/>
  <c r="D4456" i="2"/>
  <c r="E4456" i="2" s="1"/>
  <c r="F4456" i="2"/>
  <c r="D4457" i="2"/>
  <c r="E4457" i="2" s="1"/>
  <c r="F4457" i="2"/>
  <c r="D4458" i="2"/>
  <c r="E4458" i="2" s="1"/>
  <c r="F4458" i="2"/>
  <c r="D4459" i="2"/>
  <c r="E4459" i="2" s="1"/>
  <c r="F4459" i="2"/>
  <c r="D4460" i="2"/>
  <c r="E4460" i="2" s="1"/>
  <c r="F4460" i="2"/>
  <c r="D4461" i="2"/>
  <c r="E4461" i="2" s="1"/>
  <c r="F4461" i="2"/>
  <c r="D4462" i="2"/>
  <c r="E4462" i="2" s="1"/>
  <c r="F4462" i="2"/>
  <c r="D4463" i="2"/>
  <c r="E4463" i="2" s="1"/>
  <c r="F4463" i="2"/>
  <c r="D4464" i="2"/>
  <c r="E4464" i="2" s="1"/>
  <c r="F4464" i="2"/>
  <c r="D4465" i="2"/>
  <c r="E4465" i="2" s="1"/>
  <c r="F4465" i="2"/>
  <c r="D4466" i="2"/>
  <c r="E4466" i="2" s="1"/>
  <c r="F4466" i="2"/>
  <c r="D4467" i="2"/>
  <c r="E4467" i="2" s="1"/>
  <c r="F4467" i="2"/>
  <c r="D4468" i="2"/>
  <c r="E4468" i="2" s="1"/>
  <c r="F4468" i="2"/>
  <c r="D4469" i="2"/>
  <c r="E4469" i="2" s="1"/>
  <c r="F4469" i="2"/>
  <c r="D4470" i="2"/>
  <c r="E4470" i="2" s="1"/>
  <c r="F4470" i="2"/>
  <c r="D4471" i="2"/>
  <c r="E4471" i="2" s="1"/>
  <c r="F4471" i="2"/>
  <c r="D4472" i="2"/>
  <c r="E4472" i="2" s="1"/>
  <c r="F4472" i="2"/>
  <c r="D4473" i="2"/>
  <c r="E4473" i="2" s="1"/>
  <c r="F4473" i="2"/>
  <c r="D4474" i="2"/>
  <c r="E4474" i="2" s="1"/>
  <c r="F4474" i="2"/>
  <c r="D4475" i="2"/>
  <c r="E4475" i="2" s="1"/>
  <c r="F4475" i="2"/>
  <c r="D4476" i="2"/>
  <c r="E4476" i="2" s="1"/>
  <c r="F4476" i="2"/>
  <c r="D4477" i="2"/>
  <c r="E4477" i="2" s="1"/>
  <c r="F4477" i="2"/>
  <c r="D4478" i="2"/>
  <c r="E4478" i="2" s="1"/>
  <c r="F4478" i="2"/>
  <c r="D4479" i="2"/>
  <c r="E4479" i="2" s="1"/>
  <c r="F4479" i="2"/>
  <c r="D4480" i="2"/>
  <c r="E4480" i="2" s="1"/>
  <c r="F4480" i="2"/>
  <c r="D4481" i="2"/>
  <c r="E4481" i="2" s="1"/>
  <c r="F4481" i="2"/>
  <c r="D4482" i="2"/>
  <c r="E4482" i="2" s="1"/>
  <c r="F4482" i="2"/>
  <c r="D4483" i="2"/>
  <c r="E4483" i="2" s="1"/>
  <c r="F4483" i="2"/>
  <c r="D4484" i="2"/>
  <c r="E4484" i="2" s="1"/>
  <c r="F4484" i="2"/>
  <c r="D4485" i="2"/>
  <c r="E4485" i="2" s="1"/>
  <c r="F4485" i="2"/>
  <c r="D4486" i="2"/>
  <c r="E4486" i="2" s="1"/>
  <c r="F4486" i="2"/>
  <c r="D4487" i="2"/>
  <c r="E4487" i="2" s="1"/>
  <c r="F4487" i="2"/>
  <c r="D4488" i="2"/>
  <c r="E4488" i="2" s="1"/>
  <c r="F4488" i="2"/>
  <c r="D4489" i="2"/>
  <c r="E4489" i="2" s="1"/>
  <c r="F4489" i="2"/>
  <c r="D4490" i="2"/>
  <c r="E4490" i="2" s="1"/>
  <c r="F4490" i="2"/>
  <c r="D4491" i="2"/>
  <c r="E4491" i="2" s="1"/>
  <c r="F4491" i="2"/>
  <c r="D4492" i="2"/>
  <c r="E4492" i="2" s="1"/>
  <c r="F4492" i="2"/>
  <c r="D4493" i="2"/>
  <c r="E4493" i="2" s="1"/>
  <c r="F4493" i="2"/>
  <c r="D4494" i="2"/>
  <c r="E4494" i="2" s="1"/>
  <c r="F4494" i="2"/>
  <c r="D4495" i="2"/>
  <c r="E4495" i="2" s="1"/>
  <c r="F4495" i="2"/>
  <c r="D4496" i="2"/>
  <c r="E4496" i="2" s="1"/>
  <c r="F4496" i="2"/>
  <c r="D4497" i="2"/>
  <c r="E4497" i="2" s="1"/>
  <c r="F4497" i="2"/>
  <c r="D4498" i="2"/>
  <c r="E4498" i="2" s="1"/>
  <c r="F4498" i="2"/>
  <c r="D4499" i="2"/>
  <c r="E4499" i="2" s="1"/>
  <c r="F4499" i="2"/>
  <c r="D4500" i="2"/>
  <c r="E4500" i="2" s="1"/>
  <c r="F4500" i="2"/>
  <c r="D4501" i="2"/>
  <c r="E4501" i="2" s="1"/>
  <c r="F4501" i="2"/>
  <c r="D4502" i="2"/>
  <c r="E4502" i="2" s="1"/>
  <c r="F4502" i="2"/>
  <c r="D4503" i="2"/>
  <c r="E4503" i="2" s="1"/>
  <c r="F4503" i="2"/>
  <c r="D4504" i="2"/>
  <c r="E4504" i="2" s="1"/>
  <c r="F4504" i="2"/>
  <c r="D4505" i="2"/>
  <c r="E4505" i="2" s="1"/>
  <c r="F4505" i="2"/>
  <c r="D4506" i="2"/>
  <c r="E4506" i="2" s="1"/>
  <c r="F4506" i="2"/>
  <c r="D4507" i="2"/>
  <c r="E4507" i="2" s="1"/>
  <c r="F4507" i="2"/>
  <c r="D4508" i="2"/>
  <c r="E4508" i="2" s="1"/>
  <c r="F4508" i="2"/>
  <c r="D4509" i="2"/>
  <c r="E4509" i="2" s="1"/>
  <c r="F4509" i="2"/>
  <c r="D4510" i="2"/>
  <c r="E4510" i="2" s="1"/>
  <c r="F4510" i="2"/>
  <c r="D4511" i="2"/>
  <c r="E4511" i="2" s="1"/>
  <c r="F4511" i="2"/>
  <c r="D4512" i="2"/>
  <c r="E4512" i="2" s="1"/>
  <c r="F4512" i="2"/>
  <c r="D4513" i="2"/>
  <c r="E4513" i="2" s="1"/>
  <c r="F4513" i="2"/>
  <c r="D4514" i="2"/>
  <c r="E4514" i="2" s="1"/>
  <c r="F4514" i="2"/>
  <c r="D4515" i="2"/>
  <c r="E4515" i="2" s="1"/>
  <c r="F4515" i="2"/>
  <c r="D4516" i="2"/>
  <c r="E4516" i="2" s="1"/>
  <c r="F4516" i="2"/>
  <c r="D4517" i="2"/>
  <c r="E4517" i="2" s="1"/>
  <c r="F4517" i="2"/>
  <c r="D4518" i="2"/>
  <c r="E4518" i="2" s="1"/>
  <c r="F4518" i="2"/>
  <c r="D4519" i="2"/>
  <c r="E4519" i="2" s="1"/>
  <c r="F4519" i="2"/>
  <c r="D4520" i="2"/>
  <c r="E4520" i="2" s="1"/>
  <c r="F4520" i="2"/>
  <c r="D4521" i="2"/>
  <c r="E4521" i="2" s="1"/>
  <c r="F4521" i="2"/>
  <c r="D4522" i="2"/>
  <c r="E4522" i="2" s="1"/>
  <c r="F4522" i="2"/>
  <c r="D4523" i="2"/>
  <c r="E4523" i="2" s="1"/>
  <c r="F4523" i="2"/>
  <c r="D4524" i="2"/>
  <c r="E4524" i="2" s="1"/>
  <c r="F4524" i="2"/>
  <c r="D4525" i="2"/>
  <c r="E4525" i="2" s="1"/>
  <c r="F4525" i="2"/>
  <c r="D4526" i="2"/>
  <c r="E4526" i="2" s="1"/>
  <c r="F4526" i="2"/>
  <c r="D4527" i="2"/>
  <c r="E4527" i="2" s="1"/>
  <c r="F4527" i="2"/>
  <c r="D4528" i="2"/>
  <c r="E4528" i="2" s="1"/>
  <c r="F4528" i="2"/>
  <c r="D4529" i="2"/>
  <c r="E4529" i="2" s="1"/>
  <c r="F4529" i="2"/>
  <c r="D4530" i="2"/>
  <c r="E4530" i="2" s="1"/>
  <c r="F4530" i="2"/>
  <c r="D4531" i="2"/>
  <c r="E4531" i="2" s="1"/>
  <c r="F4531" i="2"/>
  <c r="D4532" i="2"/>
  <c r="E4532" i="2" s="1"/>
  <c r="F4532" i="2"/>
  <c r="D4533" i="2"/>
  <c r="E4533" i="2" s="1"/>
  <c r="F4533" i="2"/>
  <c r="D4534" i="2"/>
  <c r="E4534" i="2" s="1"/>
  <c r="F4534" i="2"/>
  <c r="D4535" i="2"/>
  <c r="E4535" i="2" s="1"/>
  <c r="F4535" i="2"/>
  <c r="D4536" i="2"/>
  <c r="E4536" i="2" s="1"/>
  <c r="F4536" i="2"/>
  <c r="D4537" i="2"/>
  <c r="E4537" i="2" s="1"/>
  <c r="F4537" i="2"/>
  <c r="D4538" i="2"/>
  <c r="E4538" i="2" s="1"/>
  <c r="F4538" i="2"/>
  <c r="D4539" i="2"/>
  <c r="E4539" i="2" s="1"/>
  <c r="F4539" i="2"/>
  <c r="D4540" i="2"/>
  <c r="E4540" i="2" s="1"/>
  <c r="F4540" i="2"/>
  <c r="D4541" i="2"/>
  <c r="E4541" i="2" s="1"/>
  <c r="F4541" i="2"/>
  <c r="D4542" i="2"/>
  <c r="E4542" i="2" s="1"/>
  <c r="F4542" i="2"/>
  <c r="D4543" i="2"/>
  <c r="E4543" i="2" s="1"/>
  <c r="F4543" i="2"/>
  <c r="D4544" i="2"/>
  <c r="E4544" i="2" s="1"/>
  <c r="F4544" i="2"/>
  <c r="D4545" i="2"/>
  <c r="E4545" i="2" s="1"/>
  <c r="F4545" i="2"/>
  <c r="D4546" i="2"/>
  <c r="E4546" i="2" s="1"/>
  <c r="F4546" i="2"/>
  <c r="D4547" i="2"/>
  <c r="E4547" i="2" s="1"/>
  <c r="F4547" i="2"/>
  <c r="D4548" i="2"/>
  <c r="E4548" i="2" s="1"/>
  <c r="F4548" i="2"/>
  <c r="D4549" i="2"/>
  <c r="E4549" i="2" s="1"/>
  <c r="F4549" i="2"/>
  <c r="D4550" i="2"/>
  <c r="E4550" i="2" s="1"/>
  <c r="F4550" i="2"/>
  <c r="D4551" i="2"/>
  <c r="E4551" i="2" s="1"/>
  <c r="F4551" i="2"/>
  <c r="D4552" i="2"/>
  <c r="E4552" i="2" s="1"/>
  <c r="F4552" i="2"/>
  <c r="D4553" i="2"/>
  <c r="E4553" i="2" s="1"/>
  <c r="F4553" i="2"/>
  <c r="D4554" i="2"/>
  <c r="E4554" i="2" s="1"/>
  <c r="F4554" i="2"/>
  <c r="D4555" i="2"/>
  <c r="E4555" i="2" s="1"/>
  <c r="F4555" i="2"/>
  <c r="D4556" i="2"/>
  <c r="E4556" i="2" s="1"/>
  <c r="F4556" i="2"/>
  <c r="D4557" i="2"/>
  <c r="E4557" i="2" s="1"/>
  <c r="F4557" i="2"/>
  <c r="D4558" i="2"/>
  <c r="E4558" i="2" s="1"/>
  <c r="F4558" i="2"/>
  <c r="D4559" i="2"/>
  <c r="E4559" i="2" s="1"/>
  <c r="F4559" i="2"/>
  <c r="D4560" i="2"/>
  <c r="E4560" i="2" s="1"/>
  <c r="F4560" i="2"/>
  <c r="D4561" i="2"/>
  <c r="E4561" i="2" s="1"/>
  <c r="F4561" i="2"/>
  <c r="D4562" i="2"/>
  <c r="E4562" i="2" s="1"/>
  <c r="F4562" i="2"/>
  <c r="D4563" i="2"/>
  <c r="E4563" i="2" s="1"/>
  <c r="F4563" i="2"/>
  <c r="D4564" i="2"/>
  <c r="E4564" i="2" s="1"/>
  <c r="F4564" i="2"/>
  <c r="D4565" i="2"/>
  <c r="E4565" i="2" s="1"/>
  <c r="F4565" i="2"/>
  <c r="D4566" i="2"/>
  <c r="E4566" i="2" s="1"/>
  <c r="F4566" i="2"/>
  <c r="D4567" i="2"/>
  <c r="E4567" i="2" s="1"/>
  <c r="F4567" i="2"/>
  <c r="D4568" i="2"/>
  <c r="E4568" i="2" s="1"/>
  <c r="F4568" i="2"/>
  <c r="D4569" i="2"/>
  <c r="E4569" i="2" s="1"/>
  <c r="F4569" i="2"/>
  <c r="D4570" i="2"/>
  <c r="E4570" i="2" s="1"/>
  <c r="F4570" i="2"/>
  <c r="D4571" i="2"/>
  <c r="E4571" i="2" s="1"/>
  <c r="F4571" i="2"/>
  <c r="D4572" i="2"/>
  <c r="E4572" i="2" s="1"/>
  <c r="F4572" i="2"/>
  <c r="D4573" i="2"/>
  <c r="E4573" i="2" s="1"/>
  <c r="F4573" i="2"/>
  <c r="D4574" i="2"/>
  <c r="E4574" i="2" s="1"/>
  <c r="F4574" i="2"/>
  <c r="D4575" i="2"/>
  <c r="E4575" i="2" s="1"/>
  <c r="F4575" i="2"/>
  <c r="D4576" i="2"/>
  <c r="E4576" i="2" s="1"/>
  <c r="F4576" i="2"/>
  <c r="D4577" i="2"/>
  <c r="E4577" i="2" s="1"/>
  <c r="F4577" i="2"/>
  <c r="D4578" i="2"/>
  <c r="E4578" i="2" s="1"/>
  <c r="F4578" i="2"/>
  <c r="D4579" i="2"/>
  <c r="E4579" i="2" s="1"/>
  <c r="F4579" i="2"/>
  <c r="D4580" i="2"/>
  <c r="E4580" i="2" s="1"/>
  <c r="F4580" i="2"/>
  <c r="D4581" i="2"/>
  <c r="E4581" i="2" s="1"/>
  <c r="F4581" i="2"/>
  <c r="D4582" i="2"/>
  <c r="E4582" i="2" s="1"/>
  <c r="F4582" i="2"/>
  <c r="D4583" i="2"/>
  <c r="E4583" i="2" s="1"/>
  <c r="F4583" i="2"/>
  <c r="D4584" i="2"/>
  <c r="E4584" i="2" s="1"/>
  <c r="F4584" i="2"/>
  <c r="D4585" i="2"/>
  <c r="E4585" i="2" s="1"/>
  <c r="F4585" i="2"/>
  <c r="D4586" i="2"/>
  <c r="E4586" i="2" s="1"/>
  <c r="F4586" i="2"/>
  <c r="D4587" i="2"/>
  <c r="E4587" i="2" s="1"/>
  <c r="F4587" i="2"/>
  <c r="D4588" i="2"/>
  <c r="E4588" i="2" s="1"/>
  <c r="F4588" i="2"/>
  <c r="D4589" i="2"/>
  <c r="E4589" i="2" s="1"/>
  <c r="F4589" i="2"/>
  <c r="D4590" i="2"/>
  <c r="E4590" i="2" s="1"/>
  <c r="F4590" i="2"/>
  <c r="D4591" i="2"/>
  <c r="E4591" i="2" s="1"/>
  <c r="F4591" i="2"/>
  <c r="D4592" i="2"/>
  <c r="E4592" i="2" s="1"/>
  <c r="F4592" i="2"/>
  <c r="D4593" i="2"/>
  <c r="E4593" i="2" s="1"/>
  <c r="F4593" i="2"/>
  <c r="D4594" i="2"/>
  <c r="E4594" i="2" s="1"/>
  <c r="F4594" i="2"/>
  <c r="D4595" i="2"/>
  <c r="E4595" i="2" s="1"/>
  <c r="F4595" i="2"/>
  <c r="D4596" i="2"/>
  <c r="E4596" i="2" s="1"/>
  <c r="F4596" i="2"/>
  <c r="D4597" i="2"/>
  <c r="E4597" i="2" s="1"/>
  <c r="F4597" i="2"/>
  <c r="D4598" i="2"/>
  <c r="E4598" i="2" s="1"/>
  <c r="F4598" i="2"/>
  <c r="D4599" i="2"/>
  <c r="E4599" i="2" s="1"/>
  <c r="F4599" i="2"/>
  <c r="D4600" i="2"/>
  <c r="E4600" i="2" s="1"/>
  <c r="F4600" i="2"/>
  <c r="D4601" i="2"/>
  <c r="E4601" i="2" s="1"/>
  <c r="F4601" i="2"/>
  <c r="D4602" i="2"/>
  <c r="E4602" i="2" s="1"/>
  <c r="F4602" i="2"/>
  <c r="D4603" i="2"/>
  <c r="E4603" i="2" s="1"/>
  <c r="F4603" i="2"/>
  <c r="D4604" i="2"/>
  <c r="E4604" i="2" s="1"/>
  <c r="F4604" i="2"/>
  <c r="D4605" i="2"/>
  <c r="E4605" i="2" s="1"/>
  <c r="F4605" i="2"/>
  <c r="D4606" i="2"/>
  <c r="E4606" i="2" s="1"/>
  <c r="F4606" i="2"/>
  <c r="D4607" i="2"/>
  <c r="E4607" i="2" s="1"/>
  <c r="F4607" i="2"/>
  <c r="D4608" i="2"/>
  <c r="E4608" i="2" s="1"/>
  <c r="F4608" i="2"/>
  <c r="D4609" i="2"/>
  <c r="E4609" i="2" s="1"/>
  <c r="F4609" i="2"/>
  <c r="D4610" i="2"/>
  <c r="E4610" i="2" s="1"/>
  <c r="F4610" i="2"/>
  <c r="D4611" i="2"/>
  <c r="E4611" i="2" s="1"/>
  <c r="F4611" i="2"/>
  <c r="D4612" i="2"/>
  <c r="E4612" i="2" s="1"/>
  <c r="F4612" i="2"/>
  <c r="D4613" i="2"/>
  <c r="E4613" i="2" s="1"/>
  <c r="F4613" i="2"/>
  <c r="D4614" i="2"/>
  <c r="E4614" i="2" s="1"/>
  <c r="F4614" i="2"/>
  <c r="D4615" i="2"/>
  <c r="E4615" i="2" s="1"/>
  <c r="F4615" i="2"/>
  <c r="D4616" i="2"/>
  <c r="E4616" i="2" s="1"/>
  <c r="F4616" i="2"/>
  <c r="D4617" i="2"/>
  <c r="E4617" i="2" s="1"/>
  <c r="F4617" i="2"/>
  <c r="D4618" i="2"/>
  <c r="E4618" i="2" s="1"/>
  <c r="F4618" i="2"/>
  <c r="D4619" i="2"/>
  <c r="E4619" i="2" s="1"/>
  <c r="F4619" i="2"/>
  <c r="D4620" i="2"/>
  <c r="E4620" i="2" s="1"/>
  <c r="F4620" i="2"/>
  <c r="D4621" i="2"/>
  <c r="E4621" i="2" s="1"/>
  <c r="F4621" i="2"/>
  <c r="D4622" i="2"/>
  <c r="E4622" i="2" s="1"/>
  <c r="F4622" i="2"/>
  <c r="D4623" i="2"/>
  <c r="E4623" i="2" s="1"/>
  <c r="F4623" i="2"/>
  <c r="D4624" i="2"/>
  <c r="E4624" i="2" s="1"/>
  <c r="F4624" i="2"/>
  <c r="D4625" i="2"/>
  <c r="E4625" i="2" s="1"/>
  <c r="F4625" i="2"/>
  <c r="D4626" i="2"/>
  <c r="E4626" i="2" s="1"/>
  <c r="F4626" i="2"/>
  <c r="D4627" i="2"/>
  <c r="E4627" i="2" s="1"/>
  <c r="F4627" i="2"/>
  <c r="D4628" i="2"/>
  <c r="E4628" i="2" s="1"/>
  <c r="F4628" i="2"/>
  <c r="D4629" i="2"/>
  <c r="E4629" i="2" s="1"/>
  <c r="F4629" i="2"/>
  <c r="D4630" i="2"/>
  <c r="E4630" i="2" s="1"/>
  <c r="F4630" i="2"/>
  <c r="D4631" i="2"/>
  <c r="E4631" i="2" s="1"/>
  <c r="F4631" i="2"/>
  <c r="D4632" i="2"/>
  <c r="E4632" i="2" s="1"/>
  <c r="F4632" i="2"/>
  <c r="D4633" i="2"/>
  <c r="E4633" i="2" s="1"/>
  <c r="F4633" i="2"/>
  <c r="D4634" i="2"/>
  <c r="E4634" i="2" s="1"/>
  <c r="F4634" i="2"/>
  <c r="D4635" i="2"/>
  <c r="E4635" i="2" s="1"/>
  <c r="F4635" i="2"/>
  <c r="D4636" i="2"/>
  <c r="E4636" i="2" s="1"/>
  <c r="F4636" i="2"/>
  <c r="D4637" i="2"/>
  <c r="E4637" i="2" s="1"/>
  <c r="F4637" i="2"/>
  <c r="D4638" i="2"/>
  <c r="E4638" i="2" s="1"/>
  <c r="F4638" i="2"/>
  <c r="D4639" i="2"/>
  <c r="E4639" i="2" s="1"/>
  <c r="F4639" i="2"/>
  <c r="D4640" i="2"/>
  <c r="E4640" i="2" s="1"/>
  <c r="F4640" i="2"/>
  <c r="D4641" i="2"/>
  <c r="E4641" i="2" s="1"/>
  <c r="F4641" i="2"/>
  <c r="D4642" i="2"/>
  <c r="E4642" i="2" s="1"/>
  <c r="F4642" i="2"/>
  <c r="D4643" i="2"/>
  <c r="E4643" i="2" s="1"/>
  <c r="F4643" i="2"/>
  <c r="D4644" i="2"/>
  <c r="E4644" i="2" s="1"/>
  <c r="F4644" i="2"/>
  <c r="D4645" i="2"/>
  <c r="E4645" i="2" s="1"/>
  <c r="F4645" i="2"/>
  <c r="D4646" i="2"/>
  <c r="E4646" i="2" s="1"/>
  <c r="F4646" i="2"/>
  <c r="D4647" i="2"/>
  <c r="E4647" i="2" s="1"/>
  <c r="F4647" i="2"/>
  <c r="D4648" i="2"/>
  <c r="E4648" i="2" s="1"/>
  <c r="F4648" i="2"/>
  <c r="D4649" i="2"/>
  <c r="E4649" i="2" s="1"/>
  <c r="F4649" i="2"/>
  <c r="D4650" i="2"/>
  <c r="E4650" i="2" s="1"/>
  <c r="F4650" i="2"/>
  <c r="D4651" i="2"/>
  <c r="E4651" i="2" s="1"/>
  <c r="F4651" i="2"/>
  <c r="D4652" i="2"/>
  <c r="E4652" i="2" s="1"/>
  <c r="F4652" i="2"/>
  <c r="D4653" i="2"/>
  <c r="E4653" i="2" s="1"/>
  <c r="F4653" i="2"/>
  <c r="D4654" i="2"/>
  <c r="E4654" i="2" s="1"/>
  <c r="F4654" i="2"/>
  <c r="D4655" i="2"/>
  <c r="E4655" i="2" s="1"/>
  <c r="F4655" i="2"/>
  <c r="D4656" i="2"/>
  <c r="E4656" i="2" s="1"/>
  <c r="F4656" i="2"/>
  <c r="D4657" i="2"/>
  <c r="E4657" i="2" s="1"/>
  <c r="F4657" i="2"/>
  <c r="D4658" i="2"/>
  <c r="E4658" i="2" s="1"/>
  <c r="F4658" i="2"/>
  <c r="D4659" i="2"/>
  <c r="E4659" i="2" s="1"/>
  <c r="F4659" i="2"/>
  <c r="D4660" i="2"/>
  <c r="E4660" i="2" s="1"/>
  <c r="F4660" i="2"/>
  <c r="D4661" i="2"/>
  <c r="E4661" i="2" s="1"/>
  <c r="F4661" i="2"/>
  <c r="D4662" i="2"/>
  <c r="E4662" i="2" s="1"/>
  <c r="F4662" i="2"/>
  <c r="D4663" i="2"/>
  <c r="E4663" i="2" s="1"/>
  <c r="F4663" i="2"/>
  <c r="D4664" i="2"/>
  <c r="E4664" i="2" s="1"/>
  <c r="F4664" i="2"/>
  <c r="D4665" i="2"/>
  <c r="E4665" i="2" s="1"/>
  <c r="F4665" i="2"/>
  <c r="D4666" i="2"/>
  <c r="E4666" i="2" s="1"/>
  <c r="F4666" i="2"/>
  <c r="D4667" i="2"/>
  <c r="E4667" i="2" s="1"/>
  <c r="F4667" i="2"/>
  <c r="D4668" i="2"/>
  <c r="E4668" i="2" s="1"/>
  <c r="F4668" i="2"/>
  <c r="D4669" i="2"/>
  <c r="E4669" i="2" s="1"/>
  <c r="F4669" i="2"/>
  <c r="D4670" i="2"/>
  <c r="E4670" i="2" s="1"/>
  <c r="F4670" i="2"/>
  <c r="D4671" i="2"/>
  <c r="E4671" i="2" s="1"/>
  <c r="F4671" i="2"/>
  <c r="D4672" i="2"/>
  <c r="E4672" i="2" s="1"/>
  <c r="F4672" i="2"/>
  <c r="D4673" i="2"/>
  <c r="E4673" i="2" s="1"/>
  <c r="F4673" i="2"/>
  <c r="D4674" i="2"/>
  <c r="E4674" i="2" s="1"/>
  <c r="F4674" i="2"/>
  <c r="D4675" i="2"/>
  <c r="E4675" i="2" s="1"/>
  <c r="F4675" i="2"/>
  <c r="D4676" i="2"/>
  <c r="E4676" i="2" s="1"/>
  <c r="F4676" i="2"/>
  <c r="D4677" i="2"/>
  <c r="E4677" i="2" s="1"/>
  <c r="F4677" i="2"/>
  <c r="D4678" i="2"/>
  <c r="E4678" i="2" s="1"/>
  <c r="F4678" i="2"/>
  <c r="D4679" i="2"/>
  <c r="E4679" i="2" s="1"/>
  <c r="F4679" i="2"/>
  <c r="D4680" i="2"/>
  <c r="E4680" i="2" s="1"/>
  <c r="F4680" i="2"/>
  <c r="D4681" i="2"/>
  <c r="E4681" i="2" s="1"/>
  <c r="F4681" i="2"/>
  <c r="D4682" i="2"/>
  <c r="E4682" i="2" s="1"/>
  <c r="F4682" i="2"/>
  <c r="D4683" i="2"/>
  <c r="E4683" i="2" s="1"/>
  <c r="F4683" i="2"/>
  <c r="D4684" i="2"/>
  <c r="E4684" i="2" s="1"/>
  <c r="F4684" i="2"/>
  <c r="D4685" i="2"/>
  <c r="E4685" i="2" s="1"/>
  <c r="F4685" i="2"/>
  <c r="D4686" i="2"/>
  <c r="E4686" i="2" s="1"/>
  <c r="F4686" i="2"/>
  <c r="D4687" i="2"/>
  <c r="E4687" i="2" s="1"/>
  <c r="F4687" i="2"/>
  <c r="D4688" i="2"/>
  <c r="E4688" i="2" s="1"/>
  <c r="F4688" i="2"/>
  <c r="D4689" i="2"/>
  <c r="E4689" i="2" s="1"/>
  <c r="F4689" i="2"/>
  <c r="D4690" i="2"/>
  <c r="E4690" i="2" s="1"/>
  <c r="F4690" i="2"/>
  <c r="D4691" i="2"/>
  <c r="E4691" i="2" s="1"/>
  <c r="F4691" i="2"/>
  <c r="D4692" i="2"/>
  <c r="E4692" i="2" s="1"/>
  <c r="F4692" i="2"/>
  <c r="D4693" i="2"/>
  <c r="E4693" i="2" s="1"/>
  <c r="F4693" i="2"/>
  <c r="D4694" i="2"/>
  <c r="E4694" i="2" s="1"/>
  <c r="F4694" i="2"/>
  <c r="D4695" i="2"/>
  <c r="E4695" i="2" s="1"/>
  <c r="F4695" i="2"/>
  <c r="D4696" i="2"/>
  <c r="E4696" i="2" s="1"/>
  <c r="F4696" i="2"/>
  <c r="D4697" i="2"/>
  <c r="E4697" i="2" s="1"/>
  <c r="F4697" i="2"/>
  <c r="D4698" i="2"/>
  <c r="E4698" i="2" s="1"/>
  <c r="F4698" i="2"/>
  <c r="D4699" i="2"/>
  <c r="E4699" i="2" s="1"/>
  <c r="F4699" i="2"/>
  <c r="D4700" i="2"/>
  <c r="E4700" i="2" s="1"/>
  <c r="F4700" i="2"/>
  <c r="D4701" i="2"/>
  <c r="E4701" i="2" s="1"/>
  <c r="F4701" i="2"/>
  <c r="D4702" i="2"/>
  <c r="E4702" i="2" s="1"/>
  <c r="F4702" i="2"/>
  <c r="D4703" i="2"/>
  <c r="E4703" i="2" s="1"/>
  <c r="F4703" i="2"/>
  <c r="D4704" i="2"/>
  <c r="E4704" i="2" s="1"/>
  <c r="F4704" i="2"/>
  <c r="D4705" i="2"/>
  <c r="E4705" i="2" s="1"/>
  <c r="F4705" i="2"/>
  <c r="D4706" i="2"/>
  <c r="E4706" i="2" s="1"/>
  <c r="F4706" i="2"/>
  <c r="D4707" i="2"/>
  <c r="E4707" i="2" s="1"/>
  <c r="F4707" i="2"/>
  <c r="D4708" i="2"/>
  <c r="E4708" i="2" s="1"/>
  <c r="F4708" i="2"/>
  <c r="D4709" i="2"/>
  <c r="E4709" i="2" s="1"/>
  <c r="F4709" i="2"/>
  <c r="D4710" i="2"/>
  <c r="E4710" i="2" s="1"/>
  <c r="F4710" i="2"/>
  <c r="D4711" i="2"/>
  <c r="E4711" i="2" s="1"/>
  <c r="F4711" i="2"/>
  <c r="D4712" i="2"/>
  <c r="E4712" i="2" s="1"/>
  <c r="F4712" i="2"/>
  <c r="D4713" i="2"/>
  <c r="E4713" i="2" s="1"/>
  <c r="F4713" i="2"/>
  <c r="D4714" i="2"/>
  <c r="E4714" i="2" s="1"/>
  <c r="F4714" i="2"/>
  <c r="D4715" i="2"/>
  <c r="E4715" i="2" s="1"/>
  <c r="F4715" i="2"/>
  <c r="D4716" i="2"/>
  <c r="E4716" i="2" s="1"/>
  <c r="F4716" i="2"/>
  <c r="D4717" i="2"/>
  <c r="E4717" i="2" s="1"/>
  <c r="F4717" i="2"/>
  <c r="D4718" i="2"/>
  <c r="E4718" i="2" s="1"/>
  <c r="F4718" i="2"/>
  <c r="D4719" i="2"/>
  <c r="E4719" i="2" s="1"/>
  <c r="F4719" i="2"/>
  <c r="D4720" i="2"/>
  <c r="E4720" i="2" s="1"/>
  <c r="F4720" i="2"/>
  <c r="D4721" i="2"/>
  <c r="E4721" i="2" s="1"/>
  <c r="F4721" i="2"/>
  <c r="D4722" i="2"/>
  <c r="E4722" i="2" s="1"/>
  <c r="F4722" i="2"/>
  <c r="D4723" i="2"/>
  <c r="E4723" i="2" s="1"/>
  <c r="F4723" i="2"/>
  <c r="D4724" i="2"/>
  <c r="E4724" i="2" s="1"/>
  <c r="F4724" i="2"/>
  <c r="D4725" i="2"/>
  <c r="E4725" i="2" s="1"/>
  <c r="F4725" i="2"/>
  <c r="D4726" i="2"/>
  <c r="E4726" i="2" s="1"/>
  <c r="F4726" i="2"/>
  <c r="D4727" i="2"/>
  <c r="E4727" i="2" s="1"/>
  <c r="F4727" i="2"/>
  <c r="D4728" i="2"/>
  <c r="E4728" i="2" s="1"/>
  <c r="F4728" i="2"/>
  <c r="D4729" i="2"/>
  <c r="E4729" i="2" s="1"/>
  <c r="F4729" i="2"/>
  <c r="D4730" i="2"/>
  <c r="E4730" i="2" s="1"/>
  <c r="F4730" i="2"/>
  <c r="D4731" i="2"/>
  <c r="E4731" i="2" s="1"/>
  <c r="F4731" i="2"/>
  <c r="D4732" i="2"/>
  <c r="E4732" i="2" s="1"/>
  <c r="F4732" i="2"/>
  <c r="D4733" i="2"/>
  <c r="E4733" i="2" s="1"/>
  <c r="F4733" i="2"/>
  <c r="D4734" i="2"/>
  <c r="E4734" i="2" s="1"/>
  <c r="F4734" i="2"/>
  <c r="D4735" i="2"/>
  <c r="E4735" i="2" s="1"/>
  <c r="F4735" i="2"/>
  <c r="D4736" i="2"/>
  <c r="E4736" i="2" s="1"/>
  <c r="F4736" i="2"/>
  <c r="D4737" i="2"/>
  <c r="E4737" i="2" s="1"/>
  <c r="F4737" i="2"/>
  <c r="D4738" i="2"/>
  <c r="E4738" i="2" s="1"/>
  <c r="F4738" i="2"/>
  <c r="D4739" i="2"/>
  <c r="E4739" i="2" s="1"/>
  <c r="F4739" i="2"/>
  <c r="D4740" i="2"/>
  <c r="E4740" i="2" s="1"/>
  <c r="F4740" i="2"/>
  <c r="D4741" i="2"/>
  <c r="E4741" i="2" s="1"/>
  <c r="F4741" i="2"/>
  <c r="D4742" i="2"/>
  <c r="E4742" i="2" s="1"/>
  <c r="F4742" i="2"/>
  <c r="D4743" i="2"/>
  <c r="E4743" i="2" s="1"/>
  <c r="F4743" i="2"/>
  <c r="D4744" i="2"/>
  <c r="E4744" i="2" s="1"/>
  <c r="F4744" i="2"/>
  <c r="D4745" i="2"/>
  <c r="E4745" i="2" s="1"/>
  <c r="F4745" i="2"/>
  <c r="D4746" i="2"/>
  <c r="E4746" i="2" s="1"/>
  <c r="F4746" i="2"/>
  <c r="D4747" i="2"/>
  <c r="E4747" i="2" s="1"/>
  <c r="F4747" i="2"/>
  <c r="D4748" i="2"/>
  <c r="E4748" i="2" s="1"/>
  <c r="F4748" i="2"/>
  <c r="D4749" i="2"/>
  <c r="E4749" i="2" s="1"/>
  <c r="F4749" i="2"/>
  <c r="D4750" i="2"/>
  <c r="E4750" i="2" s="1"/>
  <c r="F4750" i="2"/>
  <c r="D4751" i="2"/>
  <c r="E4751" i="2" s="1"/>
  <c r="F4751" i="2"/>
  <c r="D4752" i="2"/>
  <c r="E4752" i="2" s="1"/>
  <c r="F4752" i="2"/>
  <c r="D4753" i="2"/>
  <c r="E4753" i="2" s="1"/>
  <c r="F4753" i="2"/>
  <c r="D4754" i="2"/>
  <c r="E4754" i="2" s="1"/>
  <c r="F4754" i="2"/>
  <c r="D4755" i="2"/>
  <c r="E4755" i="2" s="1"/>
  <c r="F4755" i="2"/>
  <c r="D4756" i="2"/>
  <c r="E4756" i="2" s="1"/>
  <c r="F4756" i="2"/>
  <c r="D4757" i="2"/>
  <c r="E4757" i="2" s="1"/>
  <c r="F4757" i="2"/>
  <c r="D4758" i="2"/>
  <c r="E4758" i="2" s="1"/>
  <c r="F4758" i="2"/>
  <c r="D4759" i="2"/>
  <c r="E4759" i="2" s="1"/>
  <c r="F4759" i="2"/>
  <c r="D4760" i="2"/>
  <c r="E4760" i="2" s="1"/>
  <c r="F4760" i="2"/>
  <c r="D4761" i="2"/>
  <c r="E4761" i="2" s="1"/>
  <c r="F4761" i="2"/>
  <c r="D4762" i="2"/>
  <c r="E4762" i="2" s="1"/>
  <c r="F4762" i="2"/>
  <c r="D4763" i="2"/>
  <c r="E4763" i="2" s="1"/>
  <c r="F4763" i="2"/>
  <c r="D4764" i="2"/>
  <c r="E4764" i="2" s="1"/>
  <c r="F4764" i="2"/>
  <c r="D4765" i="2"/>
  <c r="E4765" i="2" s="1"/>
  <c r="F4765" i="2"/>
  <c r="D4766" i="2"/>
  <c r="E4766" i="2" s="1"/>
  <c r="F4766" i="2"/>
  <c r="D4767" i="2"/>
  <c r="E4767" i="2" s="1"/>
  <c r="F4767" i="2"/>
  <c r="D4768" i="2"/>
  <c r="E4768" i="2" s="1"/>
  <c r="F4768" i="2"/>
  <c r="D4769" i="2"/>
  <c r="E4769" i="2" s="1"/>
  <c r="F4769" i="2"/>
  <c r="D4770" i="2"/>
  <c r="E4770" i="2" s="1"/>
  <c r="F4770" i="2"/>
  <c r="D4771" i="2"/>
  <c r="E4771" i="2" s="1"/>
  <c r="F4771" i="2"/>
  <c r="D4772" i="2"/>
  <c r="E4772" i="2" s="1"/>
  <c r="F4772" i="2"/>
  <c r="D4773" i="2"/>
  <c r="E4773" i="2" s="1"/>
  <c r="F4773" i="2"/>
  <c r="D4774" i="2"/>
  <c r="E4774" i="2" s="1"/>
  <c r="F4774" i="2"/>
  <c r="D4775" i="2"/>
  <c r="E4775" i="2" s="1"/>
  <c r="F4775" i="2"/>
  <c r="D4776" i="2"/>
  <c r="E4776" i="2" s="1"/>
  <c r="F4776" i="2"/>
  <c r="D4777" i="2"/>
  <c r="E4777" i="2" s="1"/>
  <c r="F4777" i="2"/>
  <c r="D4778" i="2"/>
  <c r="E4778" i="2" s="1"/>
  <c r="F4778" i="2"/>
  <c r="D4779" i="2"/>
  <c r="E4779" i="2" s="1"/>
  <c r="F4779" i="2"/>
  <c r="D4780" i="2"/>
  <c r="E4780" i="2" s="1"/>
  <c r="F4780" i="2"/>
  <c r="D4781" i="2"/>
  <c r="E4781" i="2" s="1"/>
  <c r="F4781" i="2"/>
  <c r="D4782" i="2"/>
  <c r="E4782" i="2" s="1"/>
  <c r="F4782" i="2"/>
  <c r="D4783" i="2"/>
  <c r="E4783" i="2" s="1"/>
  <c r="F4783" i="2"/>
  <c r="D4784" i="2"/>
  <c r="E4784" i="2" s="1"/>
  <c r="F4784" i="2"/>
  <c r="D4785" i="2"/>
  <c r="E4785" i="2" s="1"/>
  <c r="F4785" i="2"/>
  <c r="D4786" i="2"/>
  <c r="E4786" i="2" s="1"/>
  <c r="F4786" i="2"/>
  <c r="D4787" i="2"/>
  <c r="E4787" i="2" s="1"/>
  <c r="F4787" i="2"/>
  <c r="D4788" i="2"/>
  <c r="E4788" i="2" s="1"/>
  <c r="F4788" i="2"/>
  <c r="D4789" i="2"/>
  <c r="E4789" i="2" s="1"/>
  <c r="F4789" i="2"/>
  <c r="D4790" i="2"/>
  <c r="E4790" i="2" s="1"/>
  <c r="F4790" i="2"/>
  <c r="D4791" i="2"/>
  <c r="E4791" i="2" s="1"/>
  <c r="F4791" i="2"/>
  <c r="D4792" i="2"/>
  <c r="E4792" i="2" s="1"/>
  <c r="F4792" i="2"/>
  <c r="D4793" i="2"/>
  <c r="E4793" i="2" s="1"/>
  <c r="F4793" i="2"/>
  <c r="D4794" i="2"/>
  <c r="E4794" i="2" s="1"/>
  <c r="F4794" i="2"/>
  <c r="D4795" i="2"/>
  <c r="E4795" i="2" s="1"/>
  <c r="F4795" i="2"/>
  <c r="D4796" i="2"/>
  <c r="E4796" i="2" s="1"/>
  <c r="F4796" i="2"/>
  <c r="D4797" i="2"/>
  <c r="E4797" i="2" s="1"/>
  <c r="F4797" i="2"/>
  <c r="D4798" i="2"/>
  <c r="E4798" i="2" s="1"/>
  <c r="F4798" i="2"/>
  <c r="D4799" i="2"/>
  <c r="E4799" i="2" s="1"/>
  <c r="F4799" i="2"/>
  <c r="D4800" i="2"/>
  <c r="E4800" i="2" s="1"/>
  <c r="F4800" i="2"/>
  <c r="D4801" i="2"/>
  <c r="E4801" i="2" s="1"/>
  <c r="F4801" i="2"/>
  <c r="D4802" i="2"/>
  <c r="E4802" i="2" s="1"/>
  <c r="F4802" i="2"/>
  <c r="D4803" i="2"/>
  <c r="E4803" i="2" s="1"/>
  <c r="F4803" i="2"/>
  <c r="D4804" i="2"/>
  <c r="E4804" i="2" s="1"/>
  <c r="F4804" i="2"/>
  <c r="D4805" i="2"/>
  <c r="E4805" i="2" s="1"/>
  <c r="F4805" i="2"/>
  <c r="D4806" i="2"/>
  <c r="E4806" i="2" s="1"/>
  <c r="F4806" i="2"/>
  <c r="D4807" i="2"/>
  <c r="E4807" i="2" s="1"/>
  <c r="F4807" i="2"/>
  <c r="D4808" i="2"/>
  <c r="E4808" i="2" s="1"/>
  <c r="F4808" i="2"/>
  <c r="D4809" i="2"/>
  <c r="E4809" i="2" s="1"/>
  <c r="F4809" i="2"/>
  <c r="D4810" i="2"/>
  <c r="E4810" i="2" s="1"/>
  <c r="F4810" i="2"/>
  <c r="D4811" i="2"/>
  <c r="E4811" i="2" s="1"/>
  <c r="F4811" i="2"/>
  <c r="D4812" i="2"/>
  <c r="E4812" i="2" s="1"/>
  <c r="F4812" i="2"/>
  <c r="D4813" i="2"/>
  <c r="E4813" i="2" s="1"/>
  <c r="F4813" i="2"/>
  <c r="D4814" i="2"/>
  <c r="E4814" i="2" s="1"/>
  <c r="F4814" i="2"/>
  <c r="D4815" i="2"/>
  <c r="E4815" i="2" s="1"/>
  <c r="F4815" i="2"/>
  <c r="D4816" i="2"/>
  <c r="E4816" i="2" s="1"/>
  <c r="F4816" i="2"/>
  <c r="D4817" i="2"/>
  <c r="E4817" i="2" s="1"/>
  <c r="F4817" i="2"/>
  <c r="D4818" i="2"/>
  <c r="E4818" i="2" s="1"/>
  <c r="F4818" i="2"/>
  <c r="D4819" i="2"/>
  <c r="E4819" i="2" s="1"/>
  <c r="F4819" i="2"/>
  <c r="D4820" i="2"/>
  <c r="E4820" i="2" s="1"/>
  <c r="F4820" i="2"/>
  <c r="D4821" i="2"/>
  <c r="E4821" i="2" s="1"/>
  <c r="F4821" i="2"/>
  <c r="D4822" i="2"/>
  <c r="E4822" i="2" s="1"/>
  <c r="F4822" i="2"/>
  <c r="D4823" i="2"/>
  <c r="E4823" i="2" s="1"/>
  <c r="F4823" i="2"/>
  <c r="D4824" i="2"/>
  <c r="E4824" i="2" s="1"/>
  <c r="F4824" i="2"/>
  <c r="D4825" i="2"/>
  <c r="E4825" i="2" s="1"/>
  <c r="F4825" i="2"/>
  <c r="D4826" i="2"/>
  <c r="E4826" i="2" s="1"/>
  <c r="F4826" i="2"/>
  <c r="D4827" i="2"/>
  <c r="E4827" i="2" s="1"/>
  <c r="F4827" i="2"/>
  <c r="D4828" i="2"/>
  <c r="E4828" i="2" s="1"/>
  <c r="F4828" i="2"/>
  <c r="D4829" i="2"/>
  <c r="E4829" i="2" s="1"/>
  <c r="F4829" i="2"/>
  <c r="D4830" i="2"/>
  <c r="E4830" i="2" s="1"/>
  <c r="F4830" i="2"/>
  <c r="D4831" i="2"/>
  <c r="E4831" i="2" s="1"/>
  <c r="F4831" i="2"/>
  <c r="D4832" i="2"/>
  <c r="E4832" i="2" s="1"/>
  <c r="F4832" i="2"/>
  <c r="D4833" i="2"/>
  <c r="E4833" i="2" s="1"/>
  <c r="F4833" i="2"/>
  <c r="D4834" i="2"/>
  <c r="E4834" i="2" s="1"/>
  <c r="F4834" i="2"/>
  <c r="D4835" i="2"/>
  <c r="E4835" i="2" s="1"/>
  <c r="F4835" i="2"/>
  <c r="D4836" i="2"/>
  <c r="E4836" i="2" s="1"/>
  <c r="F4836" i="2"/>
  <c r="D4837" i="2"/>
  <c r="E4837" i="2" s="1"/>
  <c r="F4837" i="2"/>
  <c r="D4838" i="2"/>
  <c r="E4838" i="2" s="1"/>
  <c r="F4838" i="2"/>
  <c r="D4839" i="2"/>
  <c r="E4839" i="2" s="1"/>
  <c r="F4839" i="2"/>
  <c r="D4840" i="2"/>
  <c r="E4840" i="2" s="1"/>
  <c r="F4840" i="2"/>
  <c r="D4841" i="2"/>
  <c r="E4841" i="2" s="1"/>
  <c r="F4841" i="2"/>
  <c r="D4842" i="2"/>
  <c r="E4842" i="2" s="1"/>
  <c r="F4842" i="2"/>
  <c r="D4843" i="2"/>
  <c r="E4843" i="2" s="1"/>
  <c r="F4843" i="2"/>
  <c r="D4844" i="2"/>
  <c r="E4844" i="2" s="1"/>
  <c r="F4844" i="2"/>
  <c r="D4845" i="2"/>
  <c r="E4845" i="2" s="1"/>
  <c r="F4845" i="2"/>
  <c r="D4846" i="2"/>
  <c r="E4846" i="2" s="1"/>
  <c r="F4846" i="2"/>
  <c r="D4847" i="2"/>
  <c r="E4847" i="2" s="1"/>
  <c r="F4847" i="2"/>
  <c r="D4848" i="2"/>
  <c r="E4848" i="2" s="1"/>
  <c r="F4848" i="2"/>
  <c r="D4849" i="2"/>
  <c r="E4849" i="2" s="1"/>
  <c r="F4849" i="2"/>
  <c r="D4850" i="2"/>
  <c r="E4850" i="2" s="1"/>
  <c r="F4850" i="2"/>
  <c r="D4851" i="2"/>
  <c r="E4851" i="2" s="1"/>
  <c r="F4851" i="2"/>
  <c r="D4852" i="2"/>
  <c r="E4852" i="2" s="1"/>
  <c r="F4852" i="2"/>
  <c r="D4853" i="2"/>
  <c r="E4853" i="2" s="1"/>
  <c r="F4853" i="2"/>
  <c r="D4854" i="2"/>
  <c r="E4854" i="2" s="1"/>
  <c r="F4854" i="2"/>
  <c r="D4855" i="2"/>
  <c r="E4855" i="2" s="1"/>
  <c r="F4855" i="2"/>
  <c r="D4856" i="2"/>
  <c r="E4856" i="2" s="1"/>
  <c r="F4856" i="2"/>
  <c r="D4857" i="2"/>
  <c r="E4857" i="2" s="1"/>
  <c r="F4857" i="2"/>
  <c r="D4858" i="2"/>
  <c r="E4858" i="2" s="1"/>
  <c r="F4858" i="2"/>
  <c r="D4859" i="2"/>
  <c r="E4859" i="2" s="1"/>
  <c r="F4859" i="2"/>
  <c r="D4860" i="2"/>
  <c r="E4860" i="2" s="1"/>
  <c r="F4860" i="2"/>
  <c r="D4861" i="2"/>
  <c r="E4861" i="2" s="1"/>
  <c r="F4861" i="2"/>
  <c r="D4862" i="2"/>
  <c r="E4862" i="2" s="1"/>
  <c r="F4862" i="2"/>
  <c r="D4863" i="2"/>
  <c r="E4863" i="2" s="1"/>
  <c r="F4863" i="2"/>
  <c r="D4864" i="2"/>
  <c r="E4864" i="2" s="1"/>
  <c r="F4864" i="2"/>
  <c r="D4865" i="2"/>
  <c r="E4865" i="2" s="1"/>
  <c r="F4865" i="2"/>
  <c r="D4866" i="2"/>
  <c r="E4866" i="2" s="1"/>
  <c r="F4866" i="2"/>
  <c r="D4867" i="2"/>
  <c r="E4867" i="2" s="1"/>
  <c r="F4867" i="2"/>
  <c r="D4868" i="2"/>
  <c r="E4868" i="2" s="1"/>
  <c r="F4868" i="2"/>
  <c r="D4869" i="2"/>
  <c r="E4869" i="2" s="1"/>
  <c r="F4869" i="2"/>
  <c r="D4870" i="2"/>
  <c r="E4870" i="2" s="1"/>
  <c r="F4870" i="2"/>
  <c r="D4871" i="2"/>
  <c r="E4871" i="2" s="1"/>
  <c r="F4871" i="2"/>
  <c r="D4872" i="2"/>
  <c r="E4872" i="2" s="1"/>
  <c r="F4872" i="2"/>
  <c r="D4873" i="2"/>
  <c r="E4873" i="2" s="1"/>
  <c r="F4873" i="2"/>
  <c r="D4874" i="2"/>
  <c r="E4874" i="2" s="1"/>
  <c r="F4874" i="2"/>
  <c r="D4875" i="2"/>
  <c r="E4875" i="2" s="1"/>
  <c r="F4875" i="2"/>
  <c r="D4876" i="2"/>
  <c r="E4876" i="2" s="1"/>
  <c r="F4876" i="2"/>
  <c r="D4877" i="2"/>
  <c r="E4877" i="2" s="1"/>
  <c r="F4877" i="2"/>
  <c r="D4878" i="2"/>
  <c r="E4878" i="2" s="1"/>
  <c r="F4878" i="2"/>
  <c r="D4879" i="2"/>
  <c r="E4879" i="2" s="1"/>
  <c r="F4879" i="2"/>
  <c r="D4880" i="2"/>
  <c r="E4880" i="2" s="1"/>
  <c r="F4880" i="2"/>
  <c r="D4881" i="2"/>
  <c r="E4881" i="2" s="1"/>
  <c r="F4881" i="2"/>
  <c r="D4882" i="2"/>
  <c r="E4882" i="2" s="1"/>
  <c r="F4882" i="2"/>
  <c r="D4883" i="2"/>
  <c r="E4883" i="2" s="1"/>
  <c r="F4883" i="2"/>
  <c r="D4884" i="2"/>
  <c r="E4884" i="2" s="1"/>
  <c r="F4884" i="2"/>
  <c r="D4885" i="2"/>
  <c r="E4885" i="2" s="1"/>
  <c r="F4885" i="2"/>
  <c r="D4886" i="2"/>
  <c r="E4886" i="2" s="1"/>
  <c r="F4886" i="2"/>
  <c r="D4887" i="2"/>
  <c r="E4887" i="2" s="1"/>
  <c r="F4887" i="2"/>
  <c r="D4888" i="2"/>
  <c r="E4888" i="2" s="1"/>
  <c r="F4888" i="2"/>
  <c r="D4889" i="2"/>
  <c r="E4889" i="2" s="1"/>
  <c r="F4889" i="2"/>
  <c r="D4890" i="2"/>
  <c r="E4890" i="2" s="1"/>
  <c r="F4890" i="2"/>
  <c r="D4891" i="2"/>
  <c r="E4891" i="2" s="1"/>
  <c r="F4891" i="2"/>
  <c r="D4892" i="2"/>
  <c r="E4892" i="2" s="1"/>
  <c r="F4892" i="2"/>
  <c r="D4893" i="2"/>
  <c r="E4893" i="2" s="1"/>
  <c r="F4893" i="2"/>
  <c r="D4894" i="2"/>
  <c r="E4894" i="2" s="1"/>
  <c r="F4894" i="2"/>
  <c r="D4895" i="2"/>
  <c r="E4895" i="2" s="1"/>
  <c r="F4895" i="2"/>
  <c r="D4896" i="2"/>
  <c r="E4896" i="2" s="1"/>
  <c r="F4896" i="2"/>
  <c r="D4897" i="2"/>
  <c r="E4897" i="2" s="1"/>
  <c r="F4897" i="2"/>
  <c r="D4898" i="2"/>
  <c r="E4898" i="2" s="1"/>
  <c r="F4898" i="2"/>
  <c r="D4899" i="2"/>
  <c r="E4899" i="2" s="1"/>
  <c r="F4899" i="2"/>
  <c r="D4900" i="2"/>
  <c r="E4900" i="2" s="1"/>
  <c r="F4900" i="2"/>
  <c r="D4901" i="2"/>
  <c r="E4901" i="2" s="1"/>
  <c r="F4901" i="2"/>
  <c r="D4902" i="2"/>
  <c r="E4902" i="2" s="1"/>
  <c r="F4902" i="2"/>
  <c r="D4903" i="2"/>
  <c r="E4903" i="2" s="1"/>
  <c r="F4903" i="2"/>
  <c r="D4904" i="2"/>
  <c r="E4904" i="2" s="1"/>
  <c r="F4904" i="2"/>
  <c r="D4905" i="2"/>
  <c r="E4905" i="2" s="1"/>
  <c r="F4905" i="2"/>
  <c r="D4906" i="2"/>
  <c r="E4906" i="2" s="1"/>
  <c r="F4906" i="2"/>
  <c r="D4907" i="2"/>
  <c r="E4907" i="2" s="1"/>
  <c r="F4907" i="2"/>
  <c r="D4908" i="2"/>
  <c r="E4908" i="2" s="1"/>
  <c r="F4908" i="2"/>
  <c r="D4909" i="2"/>
  <c r="E4909" i="2" s="1"/>
  <c r="F4909" i="2"/>
  <c r="D4910" i="2"/>
  <c r="E4910" i="2" s="1"/>
  <c r="F4910" i="2"/>
  <c r="D4911" i="2"/>
  <c r="E4911" i="2" s="1"/>
  <c r="F4911" i="2"/>
  <c r="D4912" i="2"/>
  <c r="E4912" i="2" s="1"/>
  <c r="F4912" i="2"/>
  <c r="D4913" i="2"/>
  <c r="E4913" i="2" s="1"/>
  <c r="F4913" i="2"/>
  <c r="D4914" i="2"/>
  <c r="E4914" i="2" s="1"/>
  <c r="F4914" i="2"/>
  <c r="D4915" i="2"/>
  <c r="E4915" i="2" s="1"/>
  <c r="F4915" i="2"/>
  <c r="D4916" i="2"/>
  <c r="E4916" i="2" s="1"/>
  <c r="F4916" i="2"/>
  <c r="D4917" i="2"/>
  <c r="E4917" i="2" s="1"/>
  <c r="F4917" i="2"/>
  <c r="D4918" i="2"/>
  <c r="E4918" i="2" s="1"/>
  <c r="F4918" i="2"/>
  <c r="D4919" i="2"/>
  <c r="E4919" i="2" s="1"/>
  <c r="F4919" i="2"/>
  <c r="D4920" i="2"/>
  <c r="E4920" i="2" s="1"/>
  <c r="F4920" i="2"/>
  <c r="D4921" i="2"/>
  <c r="E4921" i="2" s="1"/>
  <c r="F4921" i="2"/>
  <c r="D4922" i="2"/>
  <c r="E4922" i="2" s="1"/>
  <c r="F4922" i="2"/>
  <c r="D4923" i="2"/>
  <c r="E4923" i="2" s="1"/>
  <c r="F4923" i="2"/>
  <c r="D4924" i="2"/>
  <c r="E4924" i="2" s="1"/>
  <c r="F4924" i="2"/>
  <c r="D4925" i="2"/>
  <c r="E4925" i="2" s="1"/>
  <c r="F4925" i="2"/>
  <c r="D4926" i="2"/>
  <c r="E4926" i="2" s="1"/>
  <c r="F4926" i="2"/>
  <c r="D4927" i="2"/>
  <c r="E4927" i="2" s="1"/>
  <c r="F4927" i="2"/>
  <c r="D4928" i="2"/>
  <c r="E4928" i="2" s="1"/>
  <c r="F4928" i="2"/>
  <c r="D4929" i="2"/>
  <c r="E4929" i="2" s="1"/>
  <c r="F4929" i="2"/>
  <c r="D4930" i="2"/>
  <c r="E4930" i="2" s="1"/>
  <c r="F4930" i="2"/>
  <c r="D4931" i="2"/>
  <c r="E4931" i="2" s="1"/>
  <c r="F4931" i="2"/>
  <c r="D4932" i="2"/>
  <c r="E4932" i="2" s="1"/>
  <c r="F4932" i="2"/>
  <c r="D4933" i="2"/>
  <c r="E4933" i="2" s="1"/>
  <c r="F4933" i="2"/>
  <c r="D4934" i="2"/>
  <c r="E4934" i="2" s="1"/>
  <c r="F4934" i="2"/>
  <c r="D4935" i="2"/>
  <c r="E4935" i="2" s="1"/>
  <c r="F4935" i="2"/>
  <c r="D4936" i="2"/>
  <c r="E4936" i="2" s="1"/>
  <c r="F4936" i="2"/>
  <c r="D4937" i="2"/>
  <c r="E4937" i="2" s="1"/>
  <c r="F4937" i="2"/>
  <c r="D4938" i="2"/>
  <c r="E4938" i="2" s="1"/>
  <c r="F4938" i="2"/>
  <c r="D4939" i="2"/>
  <c r="E4939" i="2" s="1"/>
  <c r="F4939" i="2"/>
  <c r="D4940" i="2"/>
  <c r="E4940" i="2" s="1"/>
  <c r="F4940" i="2"/>
  <c r="D4941" i="2"/>
  <c r="E4941" i="2" s="1"/>
  <c r="F4941" i="2"/>
  <c r="D4942" i="2"/>
  <c r="E4942" i="2" s="1"/>
  <c r="F4942" i="2"/>
  <c r="D4943" i="2"/>
  <c r="E4943" i="2" s="1"/>
  <c r="F4943" i="2"/>
  <c r="D4944" i="2"/>
  <c r="E4944" i="2" s="1"/>
  <c r="F4944" i="2"/>
  <c r="D4945" i="2"/>
  <c r="E4945" i="2" s="1"/>
  <c r="F4945" i="2"/>
  <c r="D4946" i="2"/>
  <c r="E4946" i="2" s="1"/>
  <c r="F4946" i="2"/>
  <c r="D4947" i="2"/>
  <c r="E4947" i="2" s="1"/>
  <c r="F4947" i="2"/>
  <c r="D4948" i="2"/>
  <c r="E4948" i="2" s="1"/>
  <c r="F4948" i="2"/>
  <c r="D4949" i="2"/>
  <c r="E4949" i="2" s="1"/>
  <c r="F4949" i="2"/>
  <c r="D4950" i="2"/>
  <c r="E4950" i="2" s="1"/>
  <c r="F4950" i="2"/>
  <c r="D4951" i="2"/>
  <c r="E4951" i="2" s="1"/>
  <c r="F4951" i="2"/>
  <c r="D4952" i="2"/>
  <c r="E4952" i="2" s="1"/>
  <c r="F4952" i="2"/>
  <c r="D4953" i="2"/>
  <c r="E4953" i="2" s="1"/>
  <c r="F4953" i="2"/>
  <c r="D4954" i="2"/>
  <c r="E4954" i="2" s="1"/>
  <c r="F4954" i="2"/>
  <c r="D4955" i="2"/>
  <c r="E4955" i="2" s="1"/>
  <c r="F4955" i="2"/>
  <c r="D4956" i="2"/>
  <c r="E4956" i="2" s="1"/>
  <c r="F4956" i="2"/>
  <c r="D4957" i="2"/>
  <c r="E4957" i="2" s="1"/>
  <c r="F4957" i="2"/>
  <c r="D4958" i="2"/>
  <c r="E4958" i="2" s="1"/>
  <c r="F4958" i="2"/>
  <c r="D4959" i="2"/>
  <c r="E4959" i="2" s="1"/>
  <c r="F4959" i="2"/>
  <c r="D4960" i="2"/>
  <c r="E4960" i="2" s="1"/>
  <c r="F4960" i="2"/>
  <c r="D4961" i="2"/>
  <c r="E4961" i="2" s="1"/>
  <c r="F4961" i="2"/>
  <c r="D4962" i="2"/>
  <c r="E4962" i="2" s="1"/>
  <c r="F4962" i="2"/>
  <c r="D4963" i="2"/>
  <c r="E4963" i="2" s="1"/>
  <c r="F4963" i="2"/>
  <c r="D4964" i="2"/>
  <c r="E4964" i="2" s="1"/>
  <c r="F4964" i="2"/>
  <c r="D4965" i="2"/>
  <c r="E4965" i="2" s="1"/>
  <c r="F4965" i="2"/>
  <c r="D4966" i="2"/>
  <c r="E4966" i="2" s="1"/>
  <c r="F4966" i="2"/>
  <c r="D4967" i="2"/>
  <c r="E4967" i="2" s="1"/>
  <c r="F4967" i="2"/>
  <c r="D4968" i="2"/>
  <c r="E4968" i="2" s="1"/>
  <c r="F4968" i="2"/>
  <c r="D4969" i="2"/>
  <c r="E4969" i="2" s="1"/>
  <c r="F4969" i="2"/>
  <c r="D4970" i="2"/>
  <c r="E4970" i="2" s="1"/>
  <c r="F4970" i="2"/>
  <c r="D4971" i="2"/>
  <c r="E4971" i="2" s="1"/>
  <c r="F4971" i="2"/>
  <c r="D4972" i="2"/>
  <c r="E4972" i="2" s="1"/>
  <c r="F4972" i="2"/>
  <c r="D4973" i="2"/>
  <c r="E4973" i="2" s="1"/>
  <c r="F4973" i="2"/>
  <c r="D4974" i="2"/>
  <c r="E4974" i="2" s="1"/>
  <c r="F4974" i="2"/>
  <c r="D4975" i="2"/>
  <c r="E4975" i="2" s="1"/>
  <c r="F4975" i="2"/>
  <c r="D4976" i="2"/>
  <c r="E4976" i="2" s="1"/>
  <c r="F4976" i="2"/>
  <c r="D4977" i="2"/>
  <c r="E4977" i="2" s="1"/>
  <c r="F4977" i="2"/>
  <c r="D4978" i="2"/>
  <c r="E4978" i="2" s="1"/>
  <c r="F4978" i="2"/>
  <c r="D4979" i="2"/>
  <c r="E4979" i="2" s="1"/>
  <c r="F4979" i="2"/>
  <c r="D4980" i="2"/>
  <c r="E4980" i="2" s="1"/>
  <c r="F4980" i="2"/>
  <c r="D4981" i="2"/>
  <c r="E4981" i="2" s="1"/>
  <c r="F4981" i="2"/>
  <c r="D4982" i="2"/>
  <c r="E4982" i="2" s="1"/>
  <c r="F4982" i="2"/>
  <c r="D4983" i="2"/>
  <c r="E4983" i="2" s="1"/>
  <c r="F4983" i="2"/>
  <c r="D4984" i="2"/>
  <c r="E4984" i="2" s="1"/>
  <c r="F4984" i="2"/>
  <c r="D4985" i="2"/>
  <c r="E4985" i="2" s="1"/>
  <c r="F4985" i="2"/>
  <c r="D4986" i="2"/>
  <c r="E4986" i="2" s="1"/>
  <c r="F4986" i="2"/>
  <c r="D4987" i="2"/>
  <c r="E4987" i="2" s="1"/>
  <c r="F4987" i="2"/>
  <c r="D4988" i="2"/>
  <c r="E4988" i="2" s="1"/>
  <c r="F4988" i="2"/>
  <c r="D4989" i="2"/>
  <c r="E4989" i="2" s="1"/>
  <c r="F4989" i="2"/>
  <c r="D4990" i="2"/>
  <c r="E4990" i="2" s="1"/>
  <c r="F4990" i="2"/>
  <c r="D4991" i="2"/>
  <c r="E4991" i="2" s="1"/>
  <c r="F4991" i="2"/>
  <c r="D4992" i="2"/>
  <c r="E4992" i="2" s="1"/>
  <c r="F4992" i="2"/>
  <c r="D4993" i="2"/>
  <c r="E4993" i="2" s="1"/>
  <c r="F4993" i="2"/>
  <c r="D4994" i="2"/>
  <c r="E4994" i="2" s="1"/>
  <c r="F4994" i="2"/>
  <c r="D4995" i="2"/>
  <c r="E4995" i="2" s="1"/>
  <c r="F4995" i="2"/>
  <c r="D4996" i="2"/>
  <c r="E4996" i="2" s="1"/>
  <c r="F4996" i="2"/>
  <c r="D4997" i="2"/>
  <c r="E4997" i="2" s="1"/>
  <c r="F4997" i="2"/>
  <c r="D4998" i="2"/>
  <c r="E4998" i="2" s="1"/>
  <c r="F4998" i="2"/>
  <c r="D4999" i="2"/>
  <c r="E4999" i="2" s="1"/>
  <c r="F4999" i="2"/>
  <c r="D5000" i="2"/>
  <c r="E5000" i="2" s="1"/>
  <c r="F5000" i="2"/>
  <c r="D5001" i="2"/>
  <c r="E5001" i="2" s="1"/>
  <c r="F5001" i="2"/>
  <c r="D5002" i="2"/>
  <c r="E5002" i="2" s="1"/>
  <c r="F5002" i="2"/>
  <c r="D5003" i="2"/>
  <c r="E5003" i="2" s="1"/>
  <c r="F5003" i="2"/>
  <c r="D5004" i="2"/>
  <c r="E5004" i="2" s="1"/>
  <c r="F5004" i="2"/>
  <c r="D5005" i="2"/>
  <c r="E5005" i="2" s="1"/>
  <c r="F5005" i="2"/>
  <c r="D5006" i="2"/>
  <c r="E5006" i="2" s="1"/>
  <c r="F5006" i="2"/>
  <c r="D5007" i="2"/>
  <c r="E5007" i="2" s="1"/>
  <c r="F5007" i="2"/>
  <c r="D5008" i="2"/>
  <c r="E5008" i="2" s="1"/>
  <c r="F5008" i="2"/>
  <c r="D5009" i="2"/>
  <c r="E5009" i="2" s="1"/>
  <c r="F5009" i="2"/>
  <c r="D5010" i="2"/>
  <c r="E5010" i="2" s="1"/>
  <c r="F5010" i="2"/>
  <c r="D5011" i="2"/>
  <c r="E5011" i="2" s="1"/>
  <c r="F5011" i="2"/>
  <c r="D5012" i="2"/>
  <c r="E5012" i="2" s="1"/>
  <c r="F5012" i="2"/>
  <c r="D5013" i="2"/>
  <c r="E5013" i="2" s="1"/>
  <c r="F5013" i="2"/>
  <c r="D5014" i="2"/>
  <c r="E5014" i="2" s="1"/>
  <c r="F5014" i="2"/>
  <c r="D5015" i="2"/>
  <c r="E5015" i="2" s="1"/>
  <c r="F5015" i="2"/>
  <c r="D5016" i="2"/>
  <c r="E5016" i="2" s="1"/>
  <c r="F5016" i="2"/>
  <c r="D5017" i="2"/>
  <c r="E5017" i="2" s="1"/>
  <c r="F5017" i="2"/>
  <c r="D5018" i="2"/>
  <c r="E5018" i="2" s="1"/>
  <c r="F5018" i="2"/>
  <c r="D5019" i="2"/>
  <c r="E5019" i="2" s="1"/>
  <c r="F5019" i="2"/>
  <c r="D5020" i="2"/>
  <c r="E5020" i="2" s="1"/>
  <c r="F5020" i="2"/>
  <c r="D5021" i="2"/>
  <c r="E5021" i="2" s="1"/>
  <c r="F5021" i="2"/>
  <c r="D5022" i="2"/>
  <c r="E5022" i="2" s="1"/>
  <c r="F5022" i="2"/>
  <c r="D5023" i="2"/>
  <c r="E5023" i="2" s="1"/>
  <c r="F5023" i="2"/>
  <c r="D5024" i="2"/>
  <c r="E5024" i="2" s="1"/>
  <c r="F5024" i="2"/>
  <c r="D5025" i="2"/>
  <c r="E5025" i="2" s="1"/>
  <c r="F5025" i="2"/>
  <c r="D5026" i="2"/>
  <c r="E5026" i="2" s="1"/>
  <c r="F5026" i="2"/>
  <c r="D5027" i="2"/>
  <c r="E5027" i="2" s="1"/>
  <c r="F5027" i="2"/>
  <c r="D5028" i="2"/>
  <c r="E5028" i="2" s="1"/>
  <c r="F5028" i="2"/>
  <c r="D5029" i="2"/>
  <c r="E5029" i="2" s="1"/>
  <c r="F5029" i="2"/>
  <c r="D5030" i="2"/>
  <c r="E5030" i="2" s="1"/>
  <c r="F5030" i="2"/>
  <c r="D5031" i="2"/>
  <c r="E5031" i="2" s="1"/>
  <c r="F5031" i="2"/>
  <c r="D5032" i="2"/>
  <c r="E5032" i="2" s="1"/>
  <c r="F5032" i="2"/>
  <c r="D5033" i="2"/>
  <c r="E5033" i="2" s="1"/>
  <c r="F5033" i="2"/>
  <c r="D5034" i="2"/>
  <c r="E5034" i="2" s="1"/>
  <c r="F5034" i="2"/>
  <c r="D5035" i="2"/>
  <c r="E5035" i="2" s="1"/>
  <c r="F5035" i="2"/>
  <c r="D5036" i="2"/>
  <c r="E5036" i="2" s="1"/>
  <c r="F5036" i="2"/>
  <c r="D5037" i="2"/>
  <c r="E5037" i="2" s="1"/>
  <c r="F5037" i="2"/>
  <c r="D5038" i="2"/>
  <c r="E5038" i="2" s="1"/>
  <c r="F5038" i="2"/>
  <c r="D5039" i="2"/>
  <c r="E5039" i="2" s="1"/>
  <c r="F5039" i="2"/>
  <c r="D5040" i="2"/>
  <c r="E5040" i="2" s="1"/>
  <c r="F5040" i="2"/>
  <c r="D5041" i="2"/>
  <c r="E5041" i="2" s="1"/>
  <c r="F5041" i="2"/>
  <c r="D5042" i="2"/>
  <c r="E5042" i="2" s="1"/>
  <c r="F5042" i="2"/>
  <c r="D5043" i="2"/>
  <c r="E5043" i="2" s="1"/>
  <c r="F5043" i="2"/>
  <c r="D5044" i="2"/>
  <c r="E5044" i="2" s="1"/>
  <c r="F5044" i="2"/>
  <c r="D5045" i="2"/>
  <c r="E5045" i="2" s="1"/>
  <c r="F5045" i="2"/>
  <c r="D5046" i="2"/>
  <c r="E5046" i="2" s="1"/>
  <c r="F5046" i="2"/>
  <c r="D5047" i="2"/>
  <c r="E5047" i="2" s="1"/>
  <c r="F5047" i="2"/>
  <c r="D5048" i="2"/>
  <c r="E5048" i="2" s="1"/>
  <c r="F5048" i="2"/>
  <c r="D5049" i="2"/>
  <c r="E5049" i="2" s="1"/>
  <c r="F5049" i="2"/>
  <c r="D5050" i="2"/>
  <c r="E5050" i="2" s="1"/>
  <c r="F5050" i="2"/>
  <c r="D5051" i="2"/>
  <c r="E5051" i="2" s="1"/>
  <c r="F5051" i="2"/>
  <c r="D5052" i="2"/>
  <c r="E5052" i="2" s="1"/>
  <c r="F5052" i="2"/>
  <c r="D5053" i="2"/>
  <c r="E5053" i="2" s="1"/>
  <c r="F5053" i="2"/>
  <c r="D5054" i="2"/>
  <c r="E5054" i="2" s="1"/>
  <c r="F5054" i="2"/>
  <c r="D5055" i="2"/>
  <c r="E5055" i="2" s="1"/>
  <c r="F5055" i="2"/>
  <c r="D5056" i="2"/>
  <c r="E5056" i="2" s="1"/>
  <c r="F5056" i="2"/>
  <c r="D5057" i="2"/>
  <c r="E5057" i="2" s="1"/>
  <c r="F5057" i="2"/>
  <c r="D5058" i="2"/>
  <c r="E5058" i="2" s="1"/>
  <c r="F5058" i="2"/>
  <c r="D5059" i="2"/>
  <c r="E5059" i="2" s="1"/>
  <c r="F5059" i="2"/>
  <c r="D5060" i="2"/>
  <c r="E5060" i="2" s="1"/>
  <c r="F5060" i="2"/>
  <c r="D5061" i="2"/>
  <c r="E5061" i="2" s="1"/>
  <c r="F5061" i="2"/>
  <c r="D5062" i="2"/>
  <c r="E5062" i="2" s="1"/>
  <c r="F5062" i="2"/>
  <c r="D5063" i="2"/>
  <c r="E5063" i="2" s="1"/>
  <c r="F5063" i="2"/>
  <c r="D5064" i="2"/>
  <c r="E5064" i="2" s="1"/>
  <c r="F5064" i="2"/>
  <c r="D5065" i="2"/>
  <c r="E5065" i="2" s="1"/>
  <c r="F5065" i="2"/>
  <c r="D5066" i="2"/>
  <c r="E5066" i="2" s="1"/>
  <c r="F5066" i="2"/>
  <c r="D5067" i="2"/>
  <c r="E5067" i="2" s="1"/>
  <c r="F5067" i="2"/>
  <c r="D5068" i="2"/>
  <c r="E5068" i="2" s="1"/>
  <c r="F5068" i="2"/>
  <c r="D5069" i="2"/>
  <c r="E5069" i="2" s="1"/>
  <c r="F5069" i="2"/>
  <c r="D5070" i="2"/>
  <c r="E5070" i="2" s="1"/>
  <c r="F5070" i="2"/>
  <c r="D5071" i="2"/>
  <c r="E5071" i="2" s="1"/>
  <c r="F5071" i="2"/>
  <c r="D5072" i="2"/>
  <c r="E5072" i="2" s="1"/>
  <c r="F5072" i="2"/>
  <c r="D5073" i="2"/>
  <c r="E5073" i="2" s="1"/>
  <c r="F5073" i="2"/>
  <c r="D5074" i="2"/>
  <c r="E5074" i="2" s="1"/>
  <c r="F5074" i="2"/>
  <c r="D5075" i="2"/>
  <c r="E5075" i="2" s="1"/>
  <c r="F5075" i="2"/>
  <c r="D5076" i="2"/>
  <c r="E5076" i="2" s="1"/>
  <c r="F5076" i="2"/>
  <c r="D5077" i="2"/>
  <c r="E5077" i="2" s="1"/>
  <c r="F5077" i="2"/>
  <c r="D5078" i="2"/>
  <c r="E5078" i="2" s="1"/>
  <c r="F5078" i="2"/>
  <c r="D5079" i="2"/>
  <c r="E5079" i="2" s="1"/>
  <c r="F5079" i="2"/>
  <c r="D5080" i="2"/>
  <c r="E5080" i="2" s="1"/>
  <c r="F5080" i="2"/>
  <c r="D5081" i="2"/>
  <c r="E5081" i="2" s="1"/>
  <c r="F5081" i="2"/>
  <c r="D5082" i="2"/>
  <c r="E5082" i="2" s="1"/>
  <c r="F5082" i="2"/>
  <c r="D5083" i="2"/>
  <c r="E5083" i="2" s="1"/>
  <c r="F5083" i="2"/>
  <c r="D5084" i="2"/>
  <c r="E5084" i="2" s="1"/>
  <c r="F5084" i="2"/>
  <c r="D5085" i="2"/>
  <c r="E5085" i="2" s="1"/>
  <c r="F5085" i="2"/>
  <c r="D5086" i="2"/>
  <c r="E5086" i="2" s="1"/>
  <c r="F5086" i="2"/>
  <c r="D5087" i="2"/>
  <c r="E5087" i="2" s="1"/>
  <c r="F5087" i="2"/>
  <c r="D5088" i="2"/>
  <c r="E5088" i="2" s="1"/>
  <c r="F5088" i="2"/>
  <c r="D5089" i="2"/>
  <c r="E5089" i="2" s="1"/>
  <c r="F5089" i="2"/>
  <c r="D5090" i="2"/>
  <c r="E5090" i="2" s="1"/>
  <c r="F5090" i="2"/>
  <c r="D5091" i="2"/>
  <c r="E5091" i="2" s="1"/>
  <c r="F5091" i="2"/>
  <c r="D5092" i="2"/>
  <c r="E5092" i="2" s="1"/>
  <c r="F5092" i="2"/>
  <c r="D5093" i="2"/>
  <c r="E5093" i="2" s="1"/>
  <c r="F5093" i="2"/>
  <c r="D5094" i="2"/>
  <c r="E5094" i="2" s="1"/>
  <c r="F5094" i="2"/>
  <c r="D5095" i="2"/>
  <c r="E5095" i="2" s="1"/>
  <c r="F5095" i="2"/>
  <c r="D5096" i="2"/>
  <c r="E5096" i="2" s="1"/>
  <c r="F5096" i="2"/>
  <c r="D5097" i="2"/>
  <c r="E5097" i="2" s="1"/>
  <c r="F5097" i="2"/>
  <c r="D5098" i="2"/>
  <c r="E5098" i="2" s="1"/>
  <c r="F5098" i="2"/>
  <c r="D5099" i="2"/>
  <c r="E5099" i="2" s="1"/>
  <c r="F5099" i="2"/>
  <c r="D5100" i="2"/>
  <c r="E5100" i="2" s="1"/>
  <c r="F5100" i="2"/>
  <c r="D5101" i="2"/>
  <c r="E5101" i="2" s="1"/>
  <c r="F5101" i="2"/>
  <c r="D5102" i="2"/>
  <c r="E5102" i="2" s="1"/>
  <c r="F5102" i="2"/>
  <c r="D5103" i="2"/>
  <c r="E5103" i="2" s="1"/>
  <c r="F5103" i="2"/>
  <c r="D5104" i="2"/>
  <c r="E5104" i="2" s="1"/>
  <c r="F5104" i="2"/>
  <c r="D5105" i="2"/>
  <c r="E5105" i="2" s="1"/>
  <c r="F5105" i="2"/>
  <c r="D5106" i="2"/>
  <c r="E5106" i="2" s="1"/>
  <c r="F5106" i="2"/>
  <c r="D5107" i="2"/>
  <c r="E5107" i="2" s="1"/>
  <c r="F5107" i="2"/>
  <c r="D5108" i="2"/>
  <c r="E5108" i="2" s="1"/>
  <c r="F5108" i="2"/>
  <c r="D5109" i="2"/>
  <c r="E5109" i="2" s="1"/>
  <c r="F5109" i="2"/>
  <c r="D5110" i="2"/>
  <c r="E5110" i="2" s="1"/>
  <c r="F5110" i="2"/>
  <c r="D5111" i="2"/>
  <c r="E5111" i="2" s="1"/>
  <c r="F5111" i="2"/>
  <c r="D5112" i="2"/>
  <c r="E5112" i="2" s="1"/>
  <c r="F5112" i="2"/>
  <c r="D5113" i="2"/>
  <c r="E5113" i="2" s="1"/>
  <c r="F5113" i="2"/>
  <c r="D5114" i="2"/>
  <c r="E5114" i="2" s="1"/>
  <c r="F5114" i="2"/>
  <c r="D5115" i="2"/>
  <c r="E5115" i="2" s="1"/>
  <c r="F5115" i="2"/>
  <c r="D5116" i="2"/>
  <c r="E5116" i="2" s="1"/>
  <c r="F5116" i="2"/>
  <c r="D5117" i="2"/>
  <c r="E5117" i="2" s="1"/>
  <c r="F5117" i="2"/>
  <c r="D5118" i="2"/>
  <c r="E5118" i="2" s="1"/>
  <c r="F5118" i="2"/>
  <c r="D5119" i="2"/>
  <c r="E5119" i="2" s="1"/>
  <c r="F5119" i="2"/>
  <c r="D5120" i="2"/>
  <c r="E5120" i="2" s="1"/>
  <c r="F5120" i="2"/>
  <c r="D5121" i="2"/>
  <c r="E5121" i="2" s="1"/>
  <c r="F5121" i="2"/>
  <c r="D5122" i="2"/>
  <c r="E5122" i="2" s="1"/>
  <c r="F5122" i="2"/>
  <c r="D5123" i="2"/>
  <c r="E5123" i="2" s="1"/>
  <c r="F5123" i="2"/>
  <c r="D5124" i="2"/>
  <c r="E5124" i="2" s="1"/>
  <c r="F5124" i="2"/>
  <c r="D5125" i="2"/>
  <c r="E5125" i="2" s="1"/>
  <c r="F5125" i="2"/>
  <c r="D5126" i="2"/>
  <c r="E5126" i="2" s="1"/>
  <c r="F5126" i="2"/>
  <c r="D5127" i="2"/>
  <c r="E5127" i="2" s="1"/>
  <c r="F5127" i="2"/>
  <c r="D5128" i="2"/>
  <c r="E5128" i="2" s="1"/>
  <c r="F5128" i="2"/>
  <c r="D5129" i="2"/>
  <c r="E5129" i="2" s="1"/>
  <c r="F5129" i="2"/>
  <c r="D5130" i="2"/>
  <c r="E5130" i="2" s="1"/>
  <c r="F5130" i="2"/>
  <c r="D5131" i="2"/>
  <c r="E5131" i="2" s="1"/>
  <c r="F5131" i="2"/>
  <c r="D5132" i="2"/>
  <c r="E5132" i="2" s="1"/>
  <c r="F5132" i="2"/>
  <c r="D5133" i="2"/>
  <c r="E5133" i="2" s="1"/>
  <c r="F5133" i="2"/>
  <c r="D5134" i="2"/>
  <c r="E5134" i="2" s="1"/>
  <c r="F5134" i="2"/>
  <c r="D5135" i="2"/>
  <c r="E5135" i="2" s="1"/>
  <c r="F5135" i="2"/>
  <c r="D5136" i="2"/>
  <c r="E5136" i="2" s="1"/>
  <c r="F5136" i="2"/>
  <c r="D5137" i="2"/>
  <c r="E5137" i="2" s="1"/>
  <c r="F5137" i="2"/>
  <c r="D5138" i="2"/>
  <c r="E5138" i="2" s="1"/>
  <c r="F5138" i="2"/>
  <c r="D5139" i="2"/>
  <c r="E5139" i="2" s="1"/>
  <c r="F5139" i="2"/>
  <c r="D5140" i="2"/>
  <c r="E5140" i="2" s="1"/>
  <c r="F5140" i="2"/>
  <c r="D5141" i="2"/>
  <c r="E5141" i="2" s="1"/>
  <c r="F5141" i="2"/>
  <c r="D5142" i="2"/>
  <c r="E5142" i="2" s="1"/>
  <c r="F5142" i="2"/>
  <c r="D5143" i="2"/>
  <c r="E5143" i="2" s="1"/>
  <c r="F5143" i="2"/>
  <c r="D5144" i="2"/>
  <c r="E5144" i="2" s="1"/>
  <c r="F5144" i="2"/>
  <c r="D5145" i="2"/>
  <c r="E5145" i="2" s="1"/>
  <c r="F5145" i="2"/>
  <c r="D5146" i="2"/>
  <c r="E5146" i="2" s="1"/>
  <c r="F5146" i="2"/>
  <c r="D5147" i="2"/>
  <c r="E5147" i="2" s="1"/>
  <c r="F5147" i="2"/>
  <c r="D5148" i="2"/>
  <c r="E5148" i="2" s="1"/>
  <c r="F5148" i="2"/>
  <c r="D5149" i="2"/>
  <c r="E5149" i="2" s="1"/>
  <c r="F5149" i="2"/>
  <c r="D5150" i="2"/>
  <c r="E5150" i="2" s="1"/>
  <c r="F5150" i="2"/>
  <c r="D5151" i="2"/>
  <c r="E5151" i="2" s="1"/>
  <c r="F5151" i="2"/>
  <c r="D5152" i="2"/>
  <c r="E5152" i="2" s="1"/>
  <c r="F5152" i="2"/>
  <c r="D5153" i="2"/>
  <c r="E5153" i="2" s="1"/>
  <c r="F5153" i="2"/>
  <c r="D5154" i="2"/>
  <c r="E5154" i="2" s="1"/>
  <c r="F5154" i="2"/>
  <c r="D5155" i="2"/>
  <c r="E5155" i="2" s="1"/>
  <c r="F5155" i="2"/>
  <c r="D5156" i="2"/>
  <c r="E5156" i="2" s="1"/>
  <c r="F5156" i="2"/>
  <c r="D5157" i="2"/>
  <c r="E5157" i="2" s="1"/>
  <c r="F5157" i="2"/>
  <c r="D5158" i="2"/>
  <c r="E5158" i="2" s="1"/>
  <c r="F5158" i="2"/>
  <c r="D5159" i="2"/>
  <c r="E5159" i="2" s="1"/>
  <c r="F5159" i="2"/>
  <c r="D5160" i="2"/>
  <c r="E5160" i="2" s="1"/>
  <c r="F5160" i="2"/>
  <c r="D5161" i="2"/>
  <c r="E5161" i="2" s="1"/>
  <c r="F5161" i="2"/>
  <c r="D5162" i="2"/>
  <c r="E5162" i="2" s="1"/>
  <c r="F5162" i="2"/>
  <c r="D5163" i="2"/>
  <c r="E5163" i="2" s="1"/>
  <c r="F5163" i="2"/>
  <c r="D5164" i="2"/>
  <c r="E5164" i="2" s="1"/>
  <c r="F5164" i="2"/>
  <c r="D5165" i="2"/>
  <c r="E5165" i="2" s="1"/>
  <c r="F5165" i="2"/>
  <c r="D5166" i="2"/>
  <c r="E5166" i="2" s="1"/>
  <c r="F5166" i="2"/>
  <c r="D5167" i="2"/>
  <c r="E5167" i="2" s="1"/>
  <c r="F5167" i="2"/>
  <c r="D5168" i="2"/>
  <c r="E5168" i="2" s="1"/>
  <c r="F5168" i="2"/>
  <c r="D5169" i="2"/>
  <c r="E5169" i="2" s="1"/>
  <c r="F5169" i="2"/>
  <c r="D5170" i="2"/>
  <c r="E5170" i="2" s="1"/>
  <c r="F5170" i="2"/>
  <c r="D5171" i="2"/>
  <c r="E5171" i="2" s="1"/>
  <c r="F5171" i="2"/>
  <c r="D5172" i="2"/>
  <c r="E5172" i="2" s="1"/>
  <c r="F5172" i="2"/>
  <c r="D5173" i="2"/>
  <c r="E5173" i="2" s="1"/>
  <c r="F5173" i="2"/>
  <c r="D5174" i="2"/>
  <c r="E5174" i="2" s="1"/>
  <c r="F5174" i="2"/>
  <c r="D5175" i="2"/>
  <c r="E5175" i="2" s="1"/>
  <c r="F5175" i="2"/>
  <c r="D5176" i="2"/>
  <c r="E5176" i="2" s="1"/>
  <c r="F5176" i="2"/>
  <c r="D5177" i="2"/>
  <c r="E5177" i="2" s="1"/>
  <c r="F5177" i="2"/>
  <c r="D5178" i="2"/>
  <c r="E5178" i="2" s="1"/>
  <c r="F5178" i="2"/>
  <c r="D5179" i="2"/>
  <c r="E5179" i="2" s="1"/>
  <c r="F5179" i="2"/>
  <c r="D5180" i="2"/>
  <c r="E5180" i="2" s="1"/>
  <c r="F5180" i="2"/>
  <c r="D5181" i="2"/>
  <c r="E5181" i="2" s="1"/>
  <c r="F5181" i="2"/>
  <c r="D5182" i="2"/>
  <c r="E5182" i="2" s="1"/>
  <c r="F5182" i="2"/>
  <c r="D5183" i="2"/>
  <c r="E5183" i="2" s="1"/>
  <c r="F5183" i="2"/>
  <c r="D5184" i="2"/>
  <c r="E5184" i="2" s="1"/>
  <c r="F5184" i="2"/>
  <c r="D5185" i="2"/>
  <c r="E5185" i="2" s="1"/>
  <c r="F5185" i="2"/>
  <c r="D5186" i="2"/>
  <c r="E5186" i="2" s="1"/>
  <c r="F5186" i="2"/>
  <c r="D5187" i="2"/>
  <c r="E5187" i="2" s="1"/>
  <c r="F5187" i="2"/>
  <c r="D5188" i="2"/>
  <c r="E5188" i="2" s="1"/>
  <c r="F5188" i="2"/>
  <c r="D5189" i="2"/>
  <c r="E5189" i="2" s="1"/>
  <c r="F5189" i="2"/>
  <c r="D5190" i="2"/>
  <c r="E5190" i="2" s="1"/>
  <c r="F5190" i="2"/>
  <c r="D5191" i="2"/>
  <c r="E5191" i="2" s="1"/>
  <c r="F5191" i="2"/>
  <c r="D5192" i="2"/>
  <c r="E5192" i="2" s="1"/>
  <c r="F5192" i="2"/>
  <c r="D5193" i="2"/>
  <c r="E5193" i="2" s="1"/>
  <c r="F5193" i="2"/>
  <c r="D5194" i="2"/>
  <c r="E5194" i="2" s="1"/>
  <c r="F5194" i="2"/>
  <c r="D5195" i="2"/>
  <c r="E5195" i="2" s="1"/>
  <c r="F5195" i="2"/>
  <c r="D5196" i="2"/>
  <c r="E5196" i="2" s="1"/>
  <c r="F5196" i="2"/>
  <c r="D5197" i="2"/>
  <c r="E5197" i="2" s="1"/>
  <c r="F5197" i="2"/>
  <c r="D5198" i="2"/>
  <c r="E5198" i="2" s="1"/>
  <c r="F5198" i="2"/>
  <c r="D5199" i="2"/>
  <c r="E5199" i="2" s="1"/>
  <c r="F5199" i="2"/>
  <c r="D5200" i="2"/>
  <c r="E5200" i="2" s="1"/>
  <c r="F5200" i="2"/>
  <c r="D5201" i="2"/>
  <c r="E5201" i="2" s="1"/>
  <c r="F5201" i="2"/>
  <c r="D5202" i="2"/>
  <c r="E5202" i="2" s="1"/>
  <c r="F5202" i="2"/>
  <c r="D5203" i="2"/>
  <c r="E5203" i="2" s="1"/>
  <c r="F5203" i="2"/>
  <c r="D5204" i="2"/>
  <c r="E5204" i="2" s="1"/>
  <c r="F5204" i="2"/>
  <c r="D5205" i="2"/>
  <c r="E5205" i="2" s="1"/>
  <c r="F5205" i="2"/>
  <c r="D5206" i="2"/>
  <c r="E5206" i="2" s="1"/>
  <c r="F5206" i="2"/>
  <c r="D5207" i="2"/>
  <c r="E5207" i="2" s="1"/>
  <c r="F5207" i="2"/>
  <c r="D5208" i="2"/>
  <c r="E5208" i="2" s="1"/>
  <c r="F5208" i="2"/>
  <c r="D5209" i="2"/>
  <c r="E5209" i="2" s="1"/>
  <c r="F5209" i="2"/>
  <c r="D5210" i="2"/>
  <c r="E5210" i="2" s="1"/>
  <c r="F5210" i="2"/>
  <c r="D5211" i="2"/>
  <c r="E5211" i="2" s="1"/>
  <c r="F5211" i="2"/>
  <c r="D5212" i="2"/>
  <c r="E5212" i="2" s="1"/>
  <c r="F5212" i="2"/>
  <c r="D5213" i="2"/>
  <c r="E5213" i="2" s="1"/>
  <c r="F5213" i="2"/>
  <c r="D5214" i="2"/>
  <c r="E5214" i="2" s="1"/>
  <c r="F5214" i="2"/>
  <c r="D5215" i="2"/>
  <c r="E5215" i="2" s="1"/>
  <c r="F5215" i="2"/>
  <c r="D5216" i="2"/>
  <c r="E5216" i="2" s="1"/>
  <c r="F5216" i="2"/>
  <c r="D5217" i="2"/>
  <c r="E5217" i="2" s="1"/>
  <c r="F5217" i="2"/>
  <c r="D5218" i="2"/>
  <c r="E5218" i="2" s="1"/>
  <c r="F5218" i="2"/>
  <c r="D5219" i="2"/>
  <c r="E5219" i="2" s="1"/>
  <c r="F5219" i="2"/>
  <c r="D5220" i="2"/>
  <c r="E5220" i="2" s="1"/>
  <c r="F5220" i="2"/>
  <c r="D5221" i="2"/>
  <c r="E5221" i="2" s="1"/>
  <c r="F5221" i="2"/>
  <c r="D5222" i="2"/>
  <c r="E5222" i="2" s="1"/>
  <c r="F5222" i="2"/>
  <c r="D5223" i="2"/>
  <c r="E5223" i="2" s="1"/>
  <c r="F5223" i="2"/>
  <c r="D5224" i="2"/>
  <c r="E5224" i="2" s="1"/>
  <c r="F5224" i="2"/>
  <c r="D5225" i="2"/>
  <c r="E5225" i="2" s="1"/>
  <c r="F5225" i="2"/>
  <c r="D5226" i="2"/>
  <c r="E5226" i="2" s="1"/>
  <c r="F5226" i="2"/>
  <c r="D5227" i="2"/>
  <c r="E5227" i="2" s="1"/>
  <c r="F5227" i="2"/>
  <c r="D5228" i="2"/>
  <c r="E5228" i="2" s="1"/>
  <c r="F5228" i="2"/>
  <c r="D5229" i="2"/>
  <c r="E5229" i="2" s="1"/>
  <c r="F5229" i="2"/>
  <c r="D5230" i="2"/>
  <c r="E5230" i="2" s="1"/>
  <c r="F5230" i="2"/>
  <c r="D5231" i="2"/>
  <c r="E5231" i="2" s="1"/>
  <c r="F5231" i="2"/>
  <c r="D5232" i="2"/>
  <c r="E5232" i="2" s="1"/>
  <c r="F5232" i="2"/>
  <c r="D5233" i="2"/>
  <c r="E5233" i="2" s="1"/>
  <c r="F5233" i="2"/>
  <c r="D5234" i="2"/>
  <c r="E5234" i="2" s="1"/>
  <c r="F5234" i="2"/>
  <c r="D5235" i="2"/>
  <c r="E5235" i="2" s="1"/>
  <c r="F5235" i="2"/>
  <c r="D5236" i="2"/>
  <c r="E5236" i="2" s="1"/>
  <c r="F5236" i="2"/>
  <c r="D5237" i="2"/>
  <c r="E5237" i="2" s="1"/>
  <c r="F5237" i="2"/>
  <c r="D5238" i="2"/>
  <c r="E5238" i="2" s="1"/>
  <c r="F5238" i="2"/>
  <c r="D5239" i="2"/>
  <c r="E5239" i="2" s="1"/>
  <c r="F5239" i="2"/>
  <c r="D5240" i="2"/>
  <c r="E5240" i="2" s="1"/>
  <c r="F5240" i="2"/>
  <c r="D5241" i="2"/>
  <c r="E5241" i="2" s="1"/>
  <c r="F5241" i="2"/>
  <c r="D5242" i="2"/>
  <c r="E5242" i="2" s="1"/>
  <c r="F5242" i="2"/>
  <c r="D5243" i="2"/>
  <c r="E5243" i="2" s="1"/>
  <c r="F5243" i="2"/>
  <c r="D5244" i="2"/>
  <c r="E5244" i="2" s="1"/>
  <c r="F5244" i="2"/>
  <c r="D5245" i="2"/>
  <c r="E5245" i="2" s="1"/>
  <c r="F5245" i="2"/>
  <c r="D5246" i="2"/>
  <c r="E5246" i="2" s="1"/>
  <c r="F5246" i="2"/>
  <c r="D5247" i="2"/>
  <c r="E5247" i="2" s="1"/>
  <c r="F5247" i="2"/>
  <c r="D5248" i="2"/>
  <c r="E5248" i="2" s="1"/>
  <c r="F5248" i="2"/>
  <c r="D5249" i="2"/>
  <c r="E5249" i="2" s="1"/>
  <c r="F5249" i="2"/>
  <c r="D5250" i="2"/>
  <c r="E5250" i="2" s="1"/>
  <c r="F5250" i="2"/>
  <c r="D5251" i="2"/>
  <c r="E5251" i="2" s="1"/>
  <c r="F5251" i="2"/>
  <c r="D5252" i="2"/>
  <c r="E5252" i="2" s="1"/>
  <c r="F5252" i="2"/>
  <c r="D5253" i="2"/>
  <c r="E5253" i="2" s="1"/>
  <c r="F5253" i="2"/>
  <c r="D5254" i="2"/>
  <c r="E5254" i="2" s="1"/>
  <c r="F5254" i="2"/>
  <c r="D5255" i="2"/>
  <c r="E5255" i="2" s="1"/>
  <c r="F5255" i="2"/>
  <c r="D5256" i="2"/>
  <c r="E5256" i="2" s="1"/>
  <c r="F5256" i="2"/>
  <c r="D5257" i="2"/>
  <c r="E5257" i="2" s="1"/>
  <c r="F5257" i="2"/>
  <c r="D5258" i="2"/>
  <c r="E5258" i="2" s="1"/>
  <c r="F5258" i="2"/>
  <c r="D5259" i="2"/>
  <c r="E5259" i="2" s="1"/>
  <c r="F5259" i="2"/>
  <c r="D5260" i="2"/>
  <c r="E5260" i="2" s="1"/>
  <c r="F5260" i="2"/>
  <c r="D5261" i="2"/>
  <c r="E5261" i="2" s="1"/>
  <c r="F5261" i="2"/>
  <c r="D5262" i="2"/>
  <c r="E5262" i="2" s="1"/>
  <c r="F5262" i="2"/>
  <c r="D5263" i="2"/>
  <c r="E5263" i="2" s="1"/>
  <c r="F5263" i="2"/>
  <c r="D5264" i="2"/>
  <c r="E5264" i="2" s="1"/>
  <c r="F5264" i="2"/>
  <c r="D5265" i="2"/>
  <c r="E5265" i="2" s="1"/>
  <c r="F5265" i="2"/>
  <c r="D5266" i="2"/>
  <c r="E5266" i="2" s="1"/>
  <c r="F5266" i="2"/>
  <c r="D5267" i="2"/>
  <c r="E5267" i="2" s="1"/>
  <c r="F5267" i="2"/>
  <c r="D5268" i="2"/>
  <c r="E5268" i="2" s="1"/>
  <c r="F5268" i="2"/>
  <c r="D5269" i="2"/>
  <c r="E5269" i="2" s="1"/>
  <c r="F5269" i="2"/>
  <c r="D5270" i="2"/>
  <c r="E5270" i="2" s="1"/>
  <c r="F5270" i="2"/>
  <c r="D5271" i="2"/>
  <c r="E5271" i="2" s="1"/>
  <c r="F5271" i="2"/>
  <c r="D5272" i="2"/>
  <c r="E5272" i="2" s="1"/>
  <c r="F5272" i="2"/>
  <c r="D5273" i="2"/>
  <c r="E5273" i="2" s="1"/>
  <c r="F5273" i="2"/>
  <c r="D5274" i="2"/>
  <c r="E5274" i="2" s="1"/>
  <c r="F5274" i="2"/>
  <c r="D5275" i="2"/>
  <c r="E5275" i="2" s="1"/>
  <c r="F5275" i="2"/>
  <c r="D5276" i="2"/>
  <c r="E5276" i="2" s="1"/>
  <c r="F5276" i="2"/>
  <c r="D5277" i="2"/>
  <c r="E5277" i="2" s="1"/>
  <c r="F5277" i="2"/>
  <c r="D5278" i="2"/>
  <c r="E5278" i="2" s="1"/>
  <c r="F5278" i="2"/>
  <c r="D5279" i="2"/>
  <c r="E5279" i="2" s="1"/>
  <c r="F5279" i="2"/>
  <c r="D5280" i="2"/>
  <c r="E5280" i="2" s="1"/>
  <c r="F5280" i="2"/>
  <c r="D5281" i="2"/>
  <c r="E5281" i="2" s="1"/>
  <c r="F5281" i="2"/>
  <c r="D5282" i="2"/>
  <c r="E5282" i="2" s="1"/>
  <c r="F5282" i="2"/>
  <c r="D5283" i="2"/>
  <c r="E5283" i="2" s="1"/>
  <c r="F5283" i="2"/>
  <c r="D5284" i="2"/>
  <c r="E5284" i="2" s="1"/>
  <c r="F5284" i="2"/>
  <c r="D5285" i="2"/>
  <c r="E5285" i="2" s="1"/>
  <c r="F5285" i="2"/>
  <c r="D5286" i="2"/>
  <c r="E5286" i="2" s="1"/>
  <c r="F5286" i="2"/>
  <c r="D5287" i="2"/>
  <c r="E5287" i="2" s="1"/>
  <c r="F5287" i="2"/>
  <c r="D5288" i="2"/>
  <c r="E5288" i="2" s="1"/>
  <c r="F5288" i="2"/>
  <c r="D5289" i="2"/>
  <c r="E5289" i="2" s="1"/>
  <c r="F5289" i="2"/>
  <c r="D5290" i="2"/>
  <c r="E5290" i="2" s="1"/>
  <c r="F5290" i="2"/>
  <c r="D5291" i="2"/>
  <c r="E5291" i="2" s="1"/>
  <c r="F5291" i="2"/>
  <c r="D5292" i="2"/>
  <c r="E5292" i="2" s="1"/>
  <c r="F5292" i="2"/>
  <c r="D5293" i="2"/>
  <c r="E5293" i="2" s="1"/>
  <c r="F5293" i="2"/>
  <c r="D5294" i="2"/>
  <c r="E5294" i="2" s="1"/>
  <c r="F5294" i="2"/>
  <c r="D5295" i="2"/>
  <c r="E5295" i="2" s="1"/>
  <c r="F5295" i="2"/>
  <c r="D5296" i="2"/>
  <c r="E5296" i="2" s="1"/>
  <c r="F5296" i="2"/>
  <c r="D5297" i="2"/>
  <c r="E5297" i="2" s="1"/>
  <c r="F5297" i="2"/>
  <c r="D5298" i="2"/>
  <c r="E5298" i="2" s="1"/>
  <c r="F5298" i="2"/>
  <c r="D5299" i="2"/>
  <c r="E5299" i="2" s="1"/>
  <c r="F5299" i="2"/>
  <c r="D5300" i="2"/>
  <c r="E5300" i="2" s="1"/>
  <c r="F5300" i="2"/>
  <c r="D5301" i="2"/>
  <c r="E5301" i="2" s="1"/>
  <c r="F5301" i="2"/>
  <c r="D5302" i="2"/>
  <c r="E5302" i="2" s="1"/>
  <c r="F5302" i="2"/>
  <c r="D5303" i="2"/>
  <c r="E5303" i="2" s="1"/>
  <c r="F5303" i="2"/>
  <c r="D5304" i="2"/>
  <c r="E5304" i="2" s="1"/>
  <c r="F5304" i="2"/>
  <c r="D5305" i="2"/>
  <c r="E5305" i="2" s="1"/>
  <c r="F5305" i="2"/>
  <c r="D5306" i="2"/>
  <c r="E5306" i="2" s="1"/>
  <c r="F5306" i="2"/>
  <c r="D5307" i="2"/>
  <c r="E5307" i="2" s="1"/>
  <c r="F5307" i="2"/>
  <c r="D5308" i="2"/>
  <c r="E5308" i="2" s="1"/>
  <c r="F5308" i="2"/>
  <c r="D5309" i="2"/>
  <c r="E5309" i="2" s="1"/>
  <c r="F5309" i="2"/>
  <c r="D5310" i="2"/>
  <c r="E5310" i="2" s="1"/>
  <c r="F5310" i="2"/>
  <c r="D5311" i="2"/>
  <c r="E5311" i="2" s="1"/>
  <c r="F5311" i="2"/>
  <c r="D5312" i="2"/>
  <c r="E5312" i="2" s="1"/>
  <c r="F5312" i="2"/>
  <c r="D5313" i="2"/>
  <c r="E5313" i="2" s="1"/>
  <c r="F5313" i="2"/>
  <c r="D5314" i="2"/>
  <c r="E5314" i="2" s="1"/>
  <c r="F5314" i="2"/>
  <c r="D5315" i="2"/>
  <c r="E5315" i="2" s="1"/>
  <c r="F5315" i="2"/>
  <c r="D5316" i="2"/>
  <c r="E5316" i="2" s="1"/>
  <c r="F5316" i="2"/>
  <c r="D5317" i="2"/>
  <c r="E5317" i="2" s="1"/>
  <c r="F5317" i="2"/>
  <c r="D5318" i="2"/>
  <c r="E5318" i="2" s="1"/>
  <c r="F5318" i="2"/>
  <c r="D5319" i="2"/>
  <c r="E5319" i="2" s="1"/>
  <c r="F5319" i="2"/>
  <c r="D5320" i="2"/>
  <c r="E5320" i="2" s="1"/>
  <c r="F5320" i="2"/>
  <c r="D5321" i="2"/>
  <c r="E5321" i="2" s="1"/>
  <c r="F5321" i="2"/>
  <c r="D5322" i="2"/>
  <c r="E5322" i="2" s="1"/>
  <c r="F5322" i="2"/>
  <c r="D5323" i="2"/>
  <c r="E5323" i="2" s="1"/>
  <c r="F5323" i="2"/>
  <c r="D5324" i="2"/>
  <c r="E5324" i="2" s="1"/>
  <c r="F5324" i="2"/>
  <c r="D5325" i="2"/>
  <c r="E5325" i="2" s="1"/>
  <c r="F5325" i="2"/>
  <c r="D5326" i="2"/>
  <c r="E5326" i="2" s="1"/>
  <c r="F5326" i="2"/>
  <c r="D5327" i="2"/>
  <c r="E5327" i="2" s="1"/>
  <c r="F5327" i="2"/>
  <c r="D5328" i="2"/>
  <c r="E5328" i="2" s="1"/>
  <c r="F5328" i="2"/>
  <c r="D5329" i="2"/>
  <c r="E5329" i="2" s="1"/>
  <c r="F5329" i="2"/>
  <c r="D5330" i="2"/>
  <c r="E5330" i="2" s="1"/>
  <c r="F5330" i="2"/>
  <c r="D5331" i="2"/>
  <c r="E5331" i="2" s="1"/>
  <c r="F5331" i="2"/>
  <c r="D5332" i="2"/>
  <c r="E5332" i="2" s="1"/>
  <c r="F5332" i="2"/>
  <c r="D5333" i="2"/>
  <c r="E5333" i="2" s="1"/>
  <c r="F5333" i="2"/>
  <c r="D5334" i="2"/>
  <c r="E5334" i="2" s="1"/>
  <c r="F5334" i="2"/>
  <c r="D5335" i="2"/>
  <c r="E5335" i="2" s="1"/>
  <c r="F5335" i="2"/>
  <c r="D5336" i="2"/>
  <c r="E5336" i="2" s="1"/>
  <c r="F5336" i="2"/>
  <c r="D5337" i="2"/>
  <c r="E5337" i="2" s="1"/>
  <c r="F5337" i="2"/>
  <c r="D5338" i="2"/>
  <c r="E5338" i="2" s="1"/>
  <c r="F5338" i="2"/>
  <c r="D5339" i="2"/>
  <c r="E5339" i="2" s="1"/>
  <c r="F5339" i="2"/>
  <c r="D5340" i="2"/>
  <c r="E5340" i="2" s="1"/>
  <c r="F5340" i="2"/>
  <c r="D5341" i="2"/>
  <c r="E5341" i="2" s="1"/>
  <c r="F5341" i="2"/>
  <c r="D5342" i="2"/>
  <c r="E5342" i="2" s="1"/>
  <c r="F5342" i="2"/>
  <c r="D5343" i="2"/>
  <c r="E5343" i="2" s="1"/>
  <c r="F5343" i="2"/>
  <c r="D5344" i="2"/>
  <c r="E5344" i="2" s="1"/>
  <c r="F5344" i="2"/>
  <c r="D5345" i="2"/>
  <c r="E5345" i="2" s="1"/>
  <c r="F5345" i="2"/>
  <c r="D5346" i="2"/>
  <c r="E5346" i="2" s="1"/>
  <c r="F5346" i="2"/>
  <c r="D5347" i="2"/>
  <c r="E5347" i="2" s="1"/>
  <c r="F5347" i="2"/>
  <c r="D5348" i="2"/>
  <c r="E5348" i="2" s="1"/>
  <c r="F5348" i="2"/>
  <c r="D5349" i="2"/>
  <c r="E5349" i="2" s="1"/>
  <c r="F5349" i="2"/>
  <c r="D5350" i="2"/>
  <c r="E5350" i="2" s="1"/>
  <c r="F5350" i="2"/>
  <c r="D5351" i="2"/>
  <c r="E5351" i="2" s="1"/>
  <c r="F5351" i="2"/>
  <c r="D5352" i="2"/>
  <c r="E5352" i="2" s="1"/>
  <c r="F5352" i="2"/>
  <c r="D5353" i="2"/>
  <c r="E5353" i="2" s="1"/>
  <c r="F5353" i="2"/>
  <c r="D5354" i="2"/>
  <c r="E5354" i="2" s="1"/>
  <c r="F5354" i="2"/>
  <c r="D5355" i="2"/>
  <c r="E5355" i="2" s="1"/>
  <c r="F5355" i="2"/>
  <c r="D5356" i="2"/>
  <c r="E5356" i="2" s="1"/>
  <c r="F5356" i="2"/>
  <c r="D5357" i="2"/>
  <c r="E5357" i="2" s="1"/>
  <c r="F5357" i="2"/>
  <c r="D5358" i="2"/>
  <c r="E5358" i="2" s="1"/>
  <c r="F5358" i="2"/>
  <c r="D5359" i="2"/>
  <c r="E5359" i="2" s="1"/>
  <c r="F5359" i="2"/>
  <c r="D5360" i="2"/>
  <c r="E5360" i="2" s="1"/>
  <c r="F5360" i="2"/>
  <c r="D5361" i="2"/>
  <c r="E5361" i="2" s="1"/>
  <c r="F5361" i="2"/>
  <c r="D5362" i="2"/>
  <c r="E5362" i="2" s="1"/>
  <c r="F5362" i="2"/>
  <c r="D5363" i="2"/>
  <c r="E5363" i="2" s="1"/>
  <c r="F5363" i="2"/>
  <c r="D5364" i="2"/>
  <c r="E5364" i="2" s="1"/>
  <c r="F5364" i="2"/>
  <c r="D5365" i="2"/>
  <c r="E5365" i="2" s="1"/>
  <c r="F5365" i="2"/>
  <c r="D5366" i="2"/>
  <c r="E5366" i="2" s="1"/>
  <c r="F5366" i="2"/>
  <c r="D5367" i="2"/>
  <c r="E5367" i="2" s="1"/>
  <c r="F5367" i="2"/>
  <c r="D5368" i="2"/>
  <c r="E5368" i="2" s="1"/>
  <c r="F5368" i="2"/>
  <c r="D5369" i="2"/>
  <c r="E5369" i="2" s="1"/>
  <c r="F5369" i="2"/>
  <c r="D5370" i="2"/>
  <c r="E5370" i="2" s="1"/>
  <c r="F5370" i="2"/>
  <c r="D5371" i="2"/>
  <c r="E5371" i="2" s="1"/>
  <c r="F5371" i="2"/>
  <c r="D5372" i="2"/>
  <c r="E5372" i="2" s="1"/>
  <c r="F5372" i="2"/>
  <c r="D5373" i="2"/>
  <c r="E5373" i="2" s="1"/>
  <c r="F5373" i="2"/>
  <c r="D5374" i="2"/>
  <c r="E5374" i="2" s="1"/>
  <c r="F5374" i="2"/>
  <c r="D5375" i="2"/>
  <c r="E5375" i="2" s="1"/>
  <c r="F5375" i="2"/>
  <c r="D10001" i="2"/>
  <c r="E10001" i="2" s="1"/>
  <c r="F10001" i="2"/>
  <c r="D10000" i="2"/>
  <c r="E10000" i="2" s="1"/>
  <c r="F10000" i="2"/>
  <c r="D9999" i="2"/>
  <c r="E9999" i="2" s="1"/>
  <c r="F9999" i="2"/>
  <c r="D9998" i="2"/>
  <c r="E9998" i="2" s="1"/>
  <c r="F9998" i="2"/>
  <c r="D9997" i="2"/>
  <c r="E9997" i="2" s="1"/>
  <c r="F9997" i="2"/>
  <c r="D9996" i="2"/>
  <c r="E9996" i="2" s="1"/>
  <c r="F9996" i="2"/>
  <c r="D9995" i="2"/>
  <c r="E9995" i="2" s="1"/>
  <c r="F9995" i="2"/>
  <c r="D9994" i="2"/>
  <c r="E9994" i="2" s="1"/>
  <c r="F9994" i="2"/>
  <c r="D9993" i="2"/>
  <c r="E9993" i="2" s="1"/>
  <c r="F9993" i="2"/>
  <c r="D9992" i="2"/>
  <c r="E9992" i="2" s="1"/>
  <c r="F9992" i="2"/>
  <c r="D9991" i="2"/>
  <c r="E9991" i="2" s="1"/>
  <c r="F9991" i="2"/>
  <c r="D9990" i="2"/>
  <c r="E9990" i="2" s="1"/>
  <c r="F9990" i="2"/>
  <c r="D9989" i="2"/>
  <c r="E9989" i="2" s="1"/>
  <c r="F9989" i="2"/>
  <c r="D9988" i="2"/>
  <c r="E9988" i="2" s="1"/>
  <c r="F9988" i="2"/>
  <c r="D9987" i="2"/>
  <c r="E9987" i="2" s="1"/>
  <c r="F9987" i="2"/>
  <c r="D9986" i="2"/>
  <c r="E9986" i="2" s="1"/>
  <c r="F9986" i="2"/>
  <c r="D9985" i="2"/>
  <c r="E9985" i="2" s="1"/>
  <c r="F9985" i="2"/>
  <c r="D9984" i="2"/>
  <c r="E9984" i="2" s="1"/>
  <c r="F9984" i="2"/>
  <c r="D9983" i="2"/>
  <c r="E9983" i="2" s="1"/>
  <c r="F9983" i="2"/>
  <c r="D9982" i="2"/>
  <c r="E9982" i="2" s="1"/>
  <c r="F9982" i="2"/>
  <c r="D9981" i="2"/>
  <c r="E9981" i="2" s="1"/>
  <c r="F9981" i="2"/>
  <c r="D9980" i="2"/>
  <c r="E9980" i="2" s="1"/>
  <c r="F9980" i="2"/>
  <c r="D9979" i="2"/>
  <c r="E9979" i="2" s="1"/>
  <c r="F9979" i="2"/>
  <c r="D9978" i="2"/>
  <c r="E9978" i="2" s="1"/>
  <c r="F9978" i="2"/>
  <c r="D9977" i="2"/>
  <c r="E9977" i="2" s="1"/>
  <c r="F9977" i="2"/>
  <c r="D9976" i="2"/>
  <c r="E9976" i="2" s="1"/>
  <c r="F9976" i="2"/>
  <c r="D9975" i="2"/>
  <c r="E9975" i="2" s="1"/>
  <c r="F9975" i="2"/>
  <c r="D9974" i="2"/>
  <c r="E9974" i="2" s="1"/>
  <c r="F9974" i="2"/>
  <c r="D9973" i="2"/>
  <c r="E9973" i="2" s="1"/>
  <c r="F9973" i="2"/>
  <c r="D9972" i="2"/>
  <c r="E9972" i="2" s="1"/>
  <c r="F9972" i="2"/>
  <c r="D9971" i="2"/>
  <c r="E9971" i="2" s="1"/>
  <c r="F9971" i="2"/>
  <c r="D9970" i="2"/>
  <c r="E9970" i="2" s="1"/>
  <c r="F9970" i="2"/>
  <c r="D9969" i="2"/>
  <c r="E9969" i="2" s="1"/>
  <c r="F9969" i="2"/>
  <c r="D9968" i="2"/>
  <c r="E9968" i="2" s="1"/>
  <c r="F9968" i="2"/>
  <c r="D9967" i="2"/>
  <c r="E9967" i="2" s="1"/>
  <c r="F9967" i="2"/>
  <c r="D9966" i="2"/>
  <c r="E9966" i="2" s="1"/>
  <c r="F9966" i="2"/>
  <c r="D9965" i="2"/>
  <c r="E9965" i="2" s="1"/>
  <c r="F9965" i="2"/>
  <c r="D9964" i="2"/>
  <c r="E9964" i="2" s="1"/>
  <c r="F9964" i="2"/>
  <c r="D9963" i="2"/>
  <c r="E9963" i="2" s="1"/>
  <c r="F9963" i="2"/>
  <c r="D9962" i="2"/>
  <c r="E9962" i="2" s="1"/>
  <c r="F9962" i="2"/>
  <c r="D9961" i="2"/>
  <c r="E9961" i="2" s="1"/>
  <c r="F9961" i="2"/>
  <c r="D9960" i="2"/>
  <c r="E9960" i="2" s="1"/>
  <c r="F9960" i="2"/>
  <c r="D9959" i="2"/>
  <c r="E9959" i="2" s="1"/>
  <c r="F9959" i="2"/>
  <c r="D9958" i="2"/>
  <c r="E9958" i="2" s="1"/>
  <c r="F9958" i="2"/>
  <c r="D9957" i="2"/>
  <c r="E9957" i="2" s="1"/>
  <c r="F9957" i="2"/>
  <c r="D9956" i="2"/>
  <c r="E9956" i="2" s="1"/>
  <c r="F9956" i="2"/>
  <c r="D9955" i="2"/>
  <c r="E9955" i="2" s="1"/>
  <c r="F9955" i="2"/>
  <c r="D9954" i="2"/>
  <c r="E9954" i="2" s="1"/>
  <c r="F9954" i="2"/>
  <c r="D9953" i="2"/>
  <c r="E9953" i="2" s="1"/>
  <c r="F9953" i="2"/>
  <c r="D9952" i="2"/>
  <c r="E9952" i="2" s="1"/>
  <c r="F9952" i="2"/>
  <c r="D9951" i="2"/>
  <c r="E9951" i="2" s="1"/>
  <c r="F9951" i="2"/>
  <c r="D9950" i="2"/>
  <c r="E9950" i="2" s="1"/>
  <c r="F9950" i="2"/>
  <c r="D9949" i="2"/>
  <c r="E9949" i="2" s="1"/>
  <c r="F9949" i="2"/>
  <c r="D9948" i="2"/>
  <c r="E9948" i="2" s="1"/>
  <c r="F9948" i="2"/>
  <c r="D9947" i="2"/>
  <c r="E9947" i="2" s="1"/>
  <c r="F9947" i="2"/>
  <c r="D9946" i="2"/>
  <c r="E9946" i="2" s="1"/>
  <c r="F9946" i="2"/>
  <c r="D9945" i="2"/>
  <c r="E9945" i="2" s="1"/>
  <c r="F9945" i="2"/>
  <c r="D9944" i="2"/>
  <c r="E9944" i="2" s="1"/>
  <c r="F9944" i="2"/>
  <c r="D9943" i="2"/>
  <c r="E9943" i="2" s="1"/>
  <c r="F9943" i="2"/>
  <c r="D9942" i="2"/>
  <c r="E9942" i="2" s="1"/>
  <c r="F9942" i="2"/>
  <c r="D9941" i="2"/>
  <c r="E9941" i="2" s="1"/>
  <c r="F9941" i="2"/>
  <c r="D9940" i="2"/>
  <c r="E9940" i="2" s="1"/>
  <c r="F9940" i="2"/>
  <c r="D9939" i="2"/>
  <c r="E9939" i="2" s="1"/>
  <c r="F9939" i="2"/>
  <c r="D9938" i="2"/>
  <c r="E9938" i="2" s="1"/>
  <c r="F9938" i="2"/>
  <c r="D9937" i="2"/>
  <c r="E9937" i="2" s="1"/>
  <c r="F9937" i="2"/>
  <c r="D9936" i="2"/>
  <c r="E9936" i="2" s="1"/>
  <c r="F9936" i="2"/>
  <c r="D9935" i="2"/>
  <c r="E9935" i="2" s="1"/>
  <c r="F9935" i="2"/>
  <c r="D9934" i="2"/>
  <c r="E9934" i="2" s="1"/>
  <c r="F9934" i="2"/>
  <c r="D9933" i="2"/>
  <c r="E9933" i="2" s="1"/>
  <c r="F9933" i="2"/>
  <c r="D9932" i="2"/>
  <c r="E9932" i="2" s="1"/>
  <c r="F9932" i="2"/>
  <c r="D9931" i="2"/>
  <c r="E9931" i="2" s="1"/>
  <c r="F9931" i="2"/>
  <c r="D9930" i="2"/>
  <c r="E9930" i="2" s="1"/>
  <c r="F9930" i="2"/>
  <c r="D9929" i="2"/>
  <c r="E9929" i="2" s="1"/>
  <c r="F9929" i="2"/>
  <c r="D9928" i="2"/>
  <c r="E9928" i="2" s="1"/>
  <c r="F9928" i="2"/>
  <c r="D9927" i="2"/>
  <c r="E9927" i="2" s="1"/>
  <c r="F9927" i="2"/>
  <c r="D9926" i="2"/>
  <c r="E9926" i="2" s="1"/>
  <c r="F9926" i="2"/>
  <c r="D9925" i="2"/>
  <c r="E9925" i="2" s="1"/>
  <c r="F9925" i="2"/>
  <c r="D9924" i="2"/>
  <c r="E9924" i="2" s="1"/>
  <c r="F9924" i="2"/>
  <c r="D9923" i="2"/>
  <c r="E9923" i="2" s="1"/>
  <c r="F9923" i="2"/>
  <c r="D9922" i="2"/>
  <c r="E9922" i="2" s="1"/>
  <c r="F9922" i="2"/>
  <c r="D9921" i="2"/>
  <c r="E9921" i="2" s="1"/>
  <c r="F9921" i="2"/>
  <c r="D9920" i="2"/>
  <c r="E9920" i="2" s="1"/>
  <c r="F9920" i="2"/>
  <c r="D9919" i="2"/>
  <c r="E9919" i="2" s="1"/>
  <c r="F9919" i="2"/>
  <c r="D9918" i="2"/>
  <c r="E9918" i="2" s="1"/>
  <c r="F9918" i="2"/>
  <c r="D9917" i="2"/>
  <c r="E9917" i="2" s="1"/>
  <c r="F9917" i="2"/>
  <c r="D9916" i="2"/>
  <c r="E9916" i="2" s="1"/>
  <c r="F9916" i="2"/>
  <c r="D9915" i="2"/>
  <c r="E9915" i="2" s="1"/>
  <c r="F9915" i="2"/>
  <c r="D9914" i="2"/>
  <c r="E9914" i="2" s="1"/>
  <c r="F9914" i="2"/>
  <c r="D9913" i="2"/>
  <c r="E9913" i="2" s="1"/>
  <c r="F9913" i="2"/>
  <c r="D9912" i="2"/>
  <c r="E9912" i="2" s="1"/>
  <c r="F9912" i="2"/>
  <c r="D9911" i="2"/>
  <c r="E9911" i="2" s="1"/>
  <c r="F9911" i="2"/>
  <c r="D9910" i="2"/>
  <c r="E9910" i="2" s="1"/>
  <c r="F9910" i="2"/>
  <c r="D9909" i="2"/>
  <c r="E9909" i="2" s="1"/>
  <c r="F9909" i="2"/>
  <c r="D9908" i="2"/>
  <c r="E9908" i="2" s="1"/>
  <c r="F9908" i="2"/>
  <c r="D9907" i="2"/>
  <c r="E9907" i="2" s="1"/>
  <c r="F9907" i="2"/>
  <c r="D9906" i="2"/>
  <c r="E9906" i="2" s="1"/>
  <c r="F9906" i="2"/>
  <c r="D9905" i="2"/>
  <c r="E9905" i="2" s="1"/>
  <c r="F9905" i="2"/>
  <c r="D9904" i="2"/>
  <c r="E9904" i="2" s="1"/>
  <c r="F9904" i="2"/>
  <c r="D9903" i="2"/>
  <c r="E9903" i="2" s="1"/>
  <c r="F9903" i="2"/>
  <c r="D9902" i="2"/>
  <c r="E9902" i="2" s="1"/>
  <c r="F9902" i="2"/>
  <c r="D9901" i="2"/>
  <c r="E9901" i="2" s="1"/>
  <c r="F9901" i="2"/>
  <c r="D9900" i="2"/>
  <c r="E9900" i="2" s="1"/>
  <c r="F9900" i="2"/>
  <c r="D9899" i="2"/>
  <c r="E9899" i="2" s="1"/>
  <c r="F9899" i="2"/>
  <c r="D9898" i="2"/>
  <c r="E9898" i="2" s="1"/>
  <c r="F9898" i="2"/>
  <c r="D9897" i="2"/>
  <c r="E9897" i="2" s="1"/>
  <c r="F9897" i="2"/>
  <c r="D9896" i="2"/>
  <c r="E9896" i="2" s="1"/>
  <c r="F9896" i="2"/>
  <c r="D9895" i="2"/>
  <c r="E9895" i="2" s="1"/>
  <c r="F9895" i="2"/>
  <c r="D9894" i="2"/>
  <c r="E9894" i="2" s="1"/>
  <c r="F9894" i="2"/>
  <c r="D9893" i="2"/>
  <c r="E9893" i="2" s="1"/>
  <c r="F9893" i="2"/>
  <c r="D9892" i="2"/>
  <c r="E9892" i="2" s="1"/>
  <c r="F9892" i="2"/>
  <c r="D9891" i="2"/>
  <c r="E9891" i="2" s="1"/>
  <c r="F9891" i="2"/>
  <c r="D9890" i="2"/>
  <c r="E9890" i="2" s="1"/>
  <c r="F9890" i="2"/>
  <c r="D9889" i="2"/>
  <c r="E9889" i="2" s="1"/>
  <c r="F9889" i="2"/>
  <c r="D9888" i="2"/>
  <c r="E9888" i="2" s="1"/>
  <c r="F9888" i="2"/>
  <c r="D9887" i="2"/>
  <c r="E9887" i="2" s="1"/>
  <c r="F9887" i="2"/>
  <c r="D9886" i="2"/>
  <c r="E9886" i="2" s="1"/>
  <c r="F9886" i="2"/>
  <c r="D9885" i="2"/>
  <c r="E9885" i="2" s="1"/>
  <c r="F9885" i="2"/>
  <c r="D9884" i="2"/>
  <c r="E9884" i="2" s="1"/>
  <c r="F9884" i="2"/>
  <c r="D9883" i="2"/>
  <c r="E9883" i="2" s="1"/>
  <c r="F9883" i="2"/>
  <c r="D9882" i="2"/>
  <c r="E9882" i="2" s="1"/>
  <c r="F9882" i="2"/>
  <c r="D9881" i="2"/>
  <c r="E9881" i="2" s="1"/>
  <c r="F9881" i="2"/>
  <c r="D9880" i="2"/>
  <c r="E9880" i="2" s="1"/>
  <c r="F9880" i="2"/>
  <c r="D9879" i="2"/>
  <c r="E9879" i="2" s="1"/>
  <c r="F9879" i="2"/>
  <c r="D9878" i="2"/>
  <c r="E9878" i="2" s="1"/>
  <c r="F9878" i="2"/>
  <c r="D9877" i="2"/>
  <c r="E9877" i="2" s="1"/>
  <c r="F9877" i="2"/>
  <c r="D9876" i="2"/>
  <c r="E9876" i="2" s="1"/>
  <c r="F9876" i="2"/>
  <c r="D9875" i="2"/>
  <c r="E9875" i="2" s="1"/>
  <c r="F9875" i="2"/>
  <c r="D9874" i="2"/>
  <c r="E9874" i="2" s="1"/>
  <c r="F9874" i="2"/>
  <c r="D9873" i="2"/>
  <c r="E9873" i="2" s="1"/>
  <c r="F9873" i="2"/>
  <c r="D9872" i="2"/>
  <c r="E9872" i="2" s="1"/>
  <c r="F9872" i="2"/>
  <c r="D9871" i="2"/>
  <c r="E9871" i="2" s="1"/>
  <c r="F9871" i="2"/>
  <c r="D9870" i="2"/>
  <c r="E9870" i="2" s="1"/>
  <c r="F9870" i="2"/>
  <c r="D9869" i="2"/>
  <c r="E9869" i="2" s="1"/>
  <c r="F9869" i="2"/>
  <c r="D9868" i="2"/>
  <c r="E9868" i="2" s="1"/>
  <c r="F9868" i="2"/>
  <c r="D9867" i="2"/>
  <c r="E9867" i="2" s="1"/>
  <c r="F9867" i="2"/>
  <c r="D9866" i="2"/>
  <c r="E9866" i="2" s="1"/>
  <c r="F9866" i="2"/>
  <c r="D9865" i="2"/>
  <c r="E9865" i="2" s="1"/>
  <c r="F9865" i="2"/>
  <c r="D9864" i="2"/>
  <c r="E9864" i="2" s="1"/>
  <c r="F9864" i="2"/>
  <c r="D9863" i="2"/>
  <c r="E9863" i="2" s="1"/>
  <c r="F9863" i="2"/>
  <c r="D9862" i="2"/>
  <c r="E9862" i="2" s="1"/>
  <c r="F9862" i="2"/>
  <c r="D9861" i="2"/>
  <c r="E9861" i="2" s="1"/>
  <c r="F9861" i="2"/>
  <c r="D9860" i="2"/>
  <c r="E9860" i="2" s="1"/>
  <c r="F9860" i="2"/>
  <c r="D9859" i="2"/>
  <c r="E9859" i="2" s="1"/>
  <c r="F9859" i="2"/>
  <c r="D9858" i="2"/>
  <c r="E9858" i="2" s="1"/>
  <c r="F9858" i="2"/>
  <c r="D9857" i="2"/>
  <c r="E9857" i="2" s="1"/>
  <c r="F9857" i="2"/>
  <c r="D9856" i="2"/>
  <c r="E9856" i="2" s="1"/>
  <c r="F9856" i="2"/>
  <c r="D9855" i="2"/>
  <c r="E9855" i="2" s="1"/>
  <c r="F9855" i="2"/>
  <c r="D9854" i="2"/>
  <c r="E9854" i="2" s="1"/>
  <c r="F9854" i="2"/>
  <c r="D9853" i="2"/>
  <c r="E9853" i="2" s="1"/>
  <c r="F9853" i="2"/>
  <c r="D9852" i="2"/>
  <c r="E9852" i="2" s="1"/>
  <c r="F9852" i="2"/>
  <c r="D9851" i="2"/>
  <c r="E9851" i="2" s="1"/>
  <c r="F9851" i="2"/>
  <c r="D9850" i="2"/>
  <c r="E9850" i="2" s="1"/>
  <c r="F9850" i="2"/>
  <c r="D9849" i="2"/>
  <c r="E9849" i="2" s="1"/>
  <c r="F9849" i="2"/>
  <c r="D9848" i="2"/>
  <c r="E9848" i="2" s="1"/>
  <c r="F9848" i="2"/>
  <c r="D9847" i="2"/>
  <c r="E9847" i="2" s="1"/>
  <c r="F9847" i="2"/>
  <c r="D9846" i="2"/>
  <c r="E9846" i="2" s="1"/>
  <c r="F9846" i="2"/>
  <c r="D9845" i="2"/>
  <c r="E9845" i="2" s="1"/>
  <c r="F9845" i="2"/>
  <c r="D9844" i="2"/>
  <c r="E9844" i="2" s="1"/>
  <c r="F9844" i="2"/>
  <c r="D9843" i="2"/>
  <c r="E9843" i="2" s="1"/>
  <c r="F9843" i="2"/>
  <c r="D9842" i="2"/>
  <c r="E9842" i="2" s="1"/>
  <c r="F9842" i="2"/>
  <c r="D9841" i="2"/>
  <c r="E9841" i="2" s="1"/>
  <c r="F9841" i="2"/>
  <c r="D9840" i="2"/>
  <c r="E9840" i="2" s="1"/>
  <c r="F9840" i="2"/>
  <c r="D9839" i="2"/>
  <c r="E9839" i="2" s="1"/>
  <c r="F9839" i="2"/>
  <c r="D9838" i="2"/>
  <c r="E9838" i="2" s="1"/>
  <c r="F9838" i="2"/>
  <c r="D9837" i="2"/>
  <c r="E9837" i="2" s="1"/>
  <c r="F9837" i="2"/>
  <c r="D9836" i="2"/>
  <c r="E9836" i="2" s="1"/>
  <c r="F9836" i="2"/>
  <c r="D9835" i="2"/>
  <c r="E9835" i="2" s="1"/>
  <c r="F9835" i="2"/>
  <c r="D9834" i="2"/>
  <c r="E9834" i="2" s="1"/>
  <c r="F9834" i="2"/>
  <c r="D9833" i="2"/>
  <c r="E9833" i="2" s="1"/>
  <c r="F9833" i="2"/>
  <c r="D9832" i="2"/>
  <c r="E9832" i="2" s="1"/>
  <c r="F9832" i="2"/>
  <c r="D9831" i="2"/>
  <c r="E9831" i="2" s="1"/>
  <c r="F9831" i="2"/>
  <c r="D9830" i="2"/>
  <c r="E9830" i="2" s="1"/>
  <c r="F9830" i="2"/>
  <c r="D9829" i="2"/>
  <c r="E9829" i="2" s="1"/>
  <c r="F9829" i="2"/>
  <c r="D9828" i="2"/>
  <c r="E9828" i="2" s="1"/>
  <c r="F9828" i="2"/>
  <c r="D9827" i="2"/>
  <c r="E9827" i="2" s="1"/>
  <c r="F9827" i="2"/>
  <c r="D9826" i="2"/>
  <c r="E9826" i="2" s="1"/>
  <c r="F9826" i="2"/>
  <c r="D9825" i="2"/>
  <c r="E9825" i="2" s="1"/>
  <c r="F9825" i="2"/>
  <c r="D9824" i="2"/>
  <c r="E9824" i="2" s="1"/>
  <c r="F9824" i="2"/>
  <c r="D9823" i="2"/>
  <c r="E9823" i="2" s="1"/>
  <c r="F9823" i="2"/>
  <c r="D9822" i="2"/>
  <c r="E9822" i="2" s="1"/>
  <c r="F9822" i="2"/>
  <c r="D9821" i="2"/>
  <c r="E9821" i="2" s="1"/>
  <c r="F9821" i="2"/>
  <c r="D9820" i="2"/>
  <c r="E9820" i="2" s="1"/>
  <c r="F9820" i="2"/>
  <c r="D9819" i="2"/>
  <c r="E9819" i="2" s="1"/>
  <c r="F9819" i="2"/>
  <c r="D9818" i="2"/>
  <c r="E9818" i="2" s="1"/>
  <c r="F9818" i="2"/>
  <c r="D9817" i="2"/>
  <c r="E9817" i="2" s="1"/>
  <c r="F9817" i="2"/>
  <c r="D9816" i="2"/>
  <c r="E9816" i="2" s="1"/>
  <c r="F9816" i="2"/>
  <c r="D9815" i="2"/>
  <c r="E9815" i="2" s="1"/>
  <c r="F9815" i="2"/>
  <c r="D9814" i="2"/>
  <c r="E9814" i="2" s="1"/>
  <c r="F9814" i="2"/>
  <c r="D9813" i="2"/>
  <c r="E9813" i="2" s="1"/>
  <c r="F9813" i="2"/>
  <c r="D9812" i="2"/>
  <c r="E9812" i="2" s="1"/>
  <c r="F9812" i="2"/>
  <c r="D9811" i="2"/>
  <c r="E9811" i="2" s="1"/>
  <c r="F9811" i="2"/>
  <c r="D9810" i="2"/>
  <c r="E9810" i="2" s="1"/>
  <c r="F9810" i="2"/>
  <c r="D9809" i="2"/>
  <c r="E9809" i="2" s="1"/>
  <c r="F9809" i="2"/>
  <c r="D9808" i="2"/>
  <c r="E9808" i="2" s="1"/>
  <c r="F9808" i="2"/>
  <c r="D9807" i="2"/>
  <c r="E9807" i="2" s="1"/>
  <c r="F9807" i="2"/>
  <c r="D9806" i="2"/>
  <c r="E9806" i="2" s="1"/>
  <c r="F9806" i="2"/>
  <c r="D9805" i="2"/>
  <c r="E9805" i="2" s="1"/>
  <c r="F9805" i="2"/>
  <c r="D9804" i="2"/>
  <c r="E9804" i="2" s="1"/>
  <c r="F9804" i="2"/>
  <c r="D9803" i="2"/>
  <c r="E9803" i="2" s="1"/>
  <c r="F9803" i="2"/>
  <c r="D9802" i="2"/>
  <c r="E9802" i="2" s="1"/>
  <c r="F9802" i="2"/>
  <c r="D9801" i="2"/>
  <c r="E9801" i="2" s="1"/>
  <c r="F9801" i="2"/>
  <c r="D9800" i="2"/>
  <c r="E9800" i="2" s="1"/>
  <c r="F9800" i="2"/>
  <c r="D9799" i="2"/>
  <c r="E9799" i="2" s="1"/>
  <c r="F9799" i="2"/>
  <c r="D9798" i="2"/>
  <c r="E9798" i="2" s="1"/>
  <c r="F9798" i="2"/>
  <c r="D9797" i="2"/>
  <c r="E9797" i="2" s="1"/>
  <c r="F9797" i="2"/>
  <c r="D9796" i="2"/>
  <c r="E9796" i="2" s="1"/>
  <c r="F9796" i="2"/>
  <c r="D9795" i="2"/>
  <c r="E9795" i="2" s="1"/>
  <c r="F9795" i="2"/>
  <c r="D9794" i="2"/>
  <c r="E9794" i="2" s="1"/>
  <c r="F9794" i="2"/>
  <c r="D9793" i="2"/>
  <c r="E9793" i="2" s="1"/>
  <c r="F9793" i="2"/>
  <c r="D9792" i="2"/>
  <c r="E9792" i="2" s="1"/>
  <c r="F9792" i="2"/>
  <c r="D9791" i="2"/>
  <c r="E9791" i="2" s="1"/>
  <c r="F9791" i="2"/>
  <c r="D9790" i="2"/>
  <c r="E9790" i="2" s="1"/>
  <c r="F9790" i="2"/>
  <c r="D9789" i="2"/>
  <c r="E9789" i="2" s="1"/>
  <c r="F9789" i="2"/>
  <c r="D9788" i="2"/>
  <c r="E9788" i="2" s="1"/>
  <c r="F9788" i="2"/>
  <c r="D9787" i="2"/>
  <c r="E9787" i="2" s="1"/>
  <c r="F9787" i="2"/>
  <c r="D9786" i="2"/>
  <c r="E9786" i="2" s="1"/>
  <c r="F9786" i="2"/>
  <c r="D9785" i="2"/>
  <c r="E9785" i="2" s="1"/>
  <c r="F9785" i="2"/>
  <c r="D9784" i="2"/>
  <c r="E9784" i="2" s="1"/>
  <c r="F9784" i="2"/>
  <c r="D9783" i="2"/>
  <c r="E9783" i="2" s="1"/>
  <c r="F9783" i="2"/>
  <c r="D9782" i="2"/>
  <c r="E9782" i="2" s="1"/>
  <c r="F9782" i="2"/>
  <c r="D9781" i="2"/>
  <c r="E9781" i="2" s="1"/>
  <c r="F9781" i="2"/>
  <c r="D9780" i="2"/>
  <c r="E9780" i="2" s="1"/>
  <c r="F9780" i="2"/>
  <c r="D9779" i="2"/>
  <c r="E9779" i="2" s="1"/>
  <c r="F9779" i="2"/>
  <c r="D9778" i="2"/>
  <c r="E9778" i="2" s="1"/>
  <c r="F9778" i="2"/>
  <c r="D9777" i="2"/>
  <c r="E9777" i="2" s="1"/>
  <c r="F9777" i="2"/>
  <c r="D9776" i="2"/>
  <c r="E9776" i="2" s="1"/>
  <c r="F9776" i="2"/>
  <c r="D9775" i="2"/>
  <c r="E9775" i="2" s="1"/>
  <c r="F9775" i="2"/>
  <c r="D9774" i="2"/>
  <c r="E9774" i="2" s="1"/>
  <c r="F9774" i="2"/>
  <c r="D9773" i="2"/>
  <c r="E9773" i="2" s="1"/>
  <c r="F9773" i="2"/>
  <c r="D9772" i="2"/>
  <c r="E9772" i="2" s="1"/>
  <c r="F9772" i="2"/>
  <c r="D9771" i="2"/>
  <c r="E9771" i="2" s="1"/>
  <c r="F9771" i="2"/>
  <c r="D9770" i="2"/>
  <c r="E9770" i="2" s="1"/>
  <c r="F9770" i="2"/>
  <c r="D9769" i="2"/>
  <c r="E9769" i="2" s="1"/>
  <c r="F9769" i="2"/>
  <c r="D9768" i="2"/>
  <c r="E9768" i="2" s="1"/>
  <c r="F9768" i="2"/>
  <c r="D9767" i="2"/>
  <c r="E9767" i="2" s="1"/>
  <c r="F9767" i="2"/>
  <c r="D9766" i="2"/>
  <c r="E9766" i="2" s="1"/>
  <c r="F9766" i="2"/>
  <c r="D9765" i="2"/>
  <c r="E9765" i="2" s="1"/>
  <c r="F9765" i="2"/>
  <c r="D9764" i="2"/>
  <c r="E9764" i="2" s="1"/>
  <c r="F9764" i="2"/>
  <c r="D9763" i="2"/>
  <c r="E9763" i="2" s="1"/>
  <c r="F9763" i="2"/>
  <c r="D9762" i="2"/>
  <c r="E9762" i="2" s="1"/>
  <c r="F9762" i="2"/>
  <c r="D9761" i="2"/>
  <c r="E9761" i="2" s="1"/>
  <c r="F9761" i="2"/>
  <c r="D9760" i="2"/>
  <c r="E9760" i="2" s="1"/>
  <c r="F9760" i="2"/>
  <c r="D9759" i="2"/>
  <c r="E9759" i="2" s="1"/>
  <c r="F9759" i="2"/>
  <c r="D9758" i="2"/>
  <c r="E9758" i="2" s="1"/>
  <c r="F9758" i="2"/>
  <c r="D9757" i="2"/>
  <c r="E9757" i="2" s="1"/>
  <c r="F9757" i="2"/>
  <c r="D9756" i="2"/>
  <c r="E9756" i="2" s="1"/>
  <c r="F9756" i="2"/>
  <c r="D9755" i="2"/>
  <c r="E9755" i="2" s="1"/>
  <c r="F9755" i="2"/>
  <c r="D9754" i="2"/>
  <c r="E9754" i="2" s="1"/>
  <c r="F9754" i="2"/>
  <c r="D9753" i="2"/>
  <c r="E9753" i="2" s="1"/>
  <c r="F9753" i="2"/>
  <c r="D9752" i="2"/>
  <c r="E9752" i="2" s="1"/>
  <c r="F9752" i="2"/>
  <c r="D9751" i="2"/>
  <c r="E9751" i="2" s="1"/>
  <c r="F9751" i="2"/>
  <c r="D9750" i="2"/>
  <c r="E9750" i="2" s="1"/>
  <c r="F9750" i="2"/>
  <c r="D9749" i="2"/>
  <c r="E9749" i="2" s="1"/>
  <c r="F9749" i="2"/>
  <c r="D9748" i="2"/>
  <c r="E9748" i="2" s="1"/>
  <c r="F9748" i="2"/>
  <c r="D9747" i="2"/>
  <c r="E9747" i="2" s="1"/>
  <c r="F9747" i="2"/>
  <c r="D9746" i="2"/>
  <c r="E9746" i="2" s="1"/>
  <c r="F9746" i="2"/>
  <c r="D9745" i="2"/>
  <c r="E9745" i="2" s="1"/>
  <c r="F9745" i="2"/>
  <c r="D9744" i="2"/>
  <c r="E9744" i="2" s="1"/>
  <c r="F9744" i="2"/>
  <c r="D9743" i="2"/>
  <c r="E9743" i="2" s="1"/>
  <c r="F9743" i="2"/>
  <c r="D9742" i="2"/>
  <c r="E9742" i="2" s="1"/>
  <c r="F9742" i="2"/>
  <c r="D9741" i="2"/>
  <c r="E9741" i="2" s="1"/>
  <c r="F9741" i="2"/>
  <c r="D9740" i="2"/>
  <c r="E9740" i="2" s="1"/>
  <c r="F9740" i="2"/>
  <c r="D9739" i="2"/>
  <c r="E9739" i="2" s="1"/>
  <c r="F9739" i="2"/>
  <c r="D9738" i="2"/>
  <c r="E9738" i="2" s="1"/>
  <c r="F9738" i="2"/>
  <c r="D9737" i="2"/>
  <c r="E9737" i="2" s="1"/>
  <c r="F9737" i="2"/>
  <c r="D9736" i="2"/>
  <c r="E9736" i="2" s="1"/>
  <c r="F9736" i="2"/>
  <c r="D9735" i="2"/>
  <c r="E9735" i="2" s="1"/>
  <c r="F9735" i="2"/>
  <c r="D9734" i="2"/>
  <c r="E9734" i="2" s="1"/>
  <c r="F9734" i="2"/>
  <c r="D9733" i="2"/>
  <c r="E9733" i="2" s="1"/>
  <c r="F9733" i="2"/>
  <c r="D9732" i="2"/>
  <c r="E9732" i="2" s="1"/>
  <c r="F9732" i="2"/>
  <c r="D9731" i="2"/>
  <c r="E9731" i="2" s="1"/>
  <c r="F9731" i="2"/>
  <c r="D9730" i="2"/>
  <c r="E9730" i="2" s="1"/>
  <c r="F9730" i="2"/>
  <c r="D9729" i="2"/>
  <c r="E9729" i="2" s="1"/>
  <c r="F9729" i="2"/>
  <c r="D9728" i="2"/>
  <c r="E9728" i="2" s="1"/>
  <c r="F9728" i="2"/>
  <c r="D9727" i="2"/>
  <c r="E9727" i="2" s="1"/>
  <c r="F9727" i="2"/>
  <c r="D9726" i="2"/>
  <c r="E9726" i="2" s="1"/>
  <c r="F9726" i="2"/>
  <c r="D9725" i="2"/>
  <c r="E9725" i="2" s="1"/>
  <c r="F9725" i="2"/>
  <c r="D9724" i="2"/>
  <c r="E9724" i="2" s="1"/>
  <c r="F9724" i="2"/>
  <c r="D9723" i="2"/>
  <c r="E9723" i="2" s="1"/>
  <c r="F9723" i="2"/>
  <c r="D9722" i="2"/>
  <c r="E9722" i="2" s="1"/>
  <c r="F9722" i="2"/>
  <c r="D9721" i="2"/>
  <c r="E9721" i="2" s="1"/>
  <c r="F9721" i="2"/>
  <c r="D9720" i="2"/>
  <c r="E9720" i="2" s="1"/>
  <c r="F9720" i="2"/>
  <c r="D9719" i="2"/>
  <c r="E9719" i="2" s="1"/>
  <c r="F9719" i="2"/>
  <c r="D9718" i="2"/>
  <c r="E9718" i="2" s="1"/>
  <c r="F9718" i="2"/>
  <c r="D9717" i="2"/>
  <c r="E9717" i="2" s="1"/>
  <c r="F9717" i="2"/>
  <c r="D9716" i="2"/>
  <c r="E9716" i="2" s="1"/>
  <c r="F9716" i="2"/>
  <c r="D9715" i="2"/>
  <c r="E9715" i="2" s="1"/>
  <c r="F9715" i="2"/>
  <c r="D9714" i="2"/>
  <c r="E9714" i="2" s="1"/>
  <c r="F9714" i="2"/>
  <c r="D9713" i="2"/>
  <c r="E9713" i="2" s="1"/>
  <c r="F9713" i="2"/>
  <c r="D9712" i="2"/>
  <c r="E9712" i="2" s="1"/>
  <c r="F9712" i="2"/>
  <c r="D9711" i="2"/>
  <c r="E9711" i="2" s="1"/>
  <c r="F9711" i="2"/>
  <c r="D9710" i="2"/>
  <c r="E9710" i="2" s="1"/>
  <c r="F9710" i="2"/>
  <c r="D9709" i="2"/>
  <c r="E9709" i="2" s="1"/>
  <c r="F9709" i="2"/>
  <c r="D9708" i="2"/>
  <c r="E9708" i="2" s="1"/>
  <c r="F9708" i="2"/>
  <c r="D9707" i="2"/>
  <c r="E9707" i="2" s="1"/>
  <c r="F9707" i="2"/>
  <c r="D9706" i="2"/>
  <c r="E9706" i="2" s="1"/>
  <c r="F9706" i="2"/>
  <c r="D9705" i="2"/>
  <c r="E9705" i="2" s="1"/>
  <c r="F9705" i="2"/>
  <c r="D9704" i="2"/>
  <c r="E9704" i="2" s="1"/>
  <c r="F9704" i="2"/>
  <c r="D9703" i="2"/>
  <c r="E9703" i="2" s="1"/>
  <c r="F9703" i="2"/>
  <c r="D9702" i="2"/>
  <c r="E9702" i="2" s="1"/>
  <c r="F9702" i="2"/>
  <c r="D9701" i="2"/>
  <c r="E9701" i="2" s="1"/>
  <c r="F9701" i="2"/>
  <c r="D9700" i="2"/>
  <c r="E9700" i="2" s="1"/>
  <c r="F9700" i="2"/>
  <c r="D9699" i="2"/>
  <c r="E9699" i="2" s="1"/>
  <c r="F9699" i="2"/>
  <c r="D9698" i="2"/>
  <c r="E9698" i="2" s="1"/>
  <c r="F9698" i="2"/>
  <c r="D9697" i="2"/>
  <c r="E9697" i="2" s="1"/>
  <c r="F9697" i="2"/>
  <c r="D9696" i="2"/>
  <c r="E9696" i="2" s="1"/>
  <c r="F9696" i="2"/>
  <c r="D9695" i="2"/>
  <c r="E9695" i="2" s="1"/>
  <c r="F9695" i="2"/>
  <c r="D9694" i="2"/>
  <c r="E9694" i="2" s="1"/>
  <c r="F9694" i="2"/>
  <c r="D9693" i="2"/>
  <c r="E9693" i="2" s="1"/>
  <c r="F9693" i="2"/>
  <c r="D9692" i="2"/>
  <c r="E9692" i="2" s="1"/>
  <c r="F9692" i="2"/>
  <c r="D9691" i="2"/>
  <c r="E9691" i="2" s="1"/>
  <c r="F9691" i="2"/>
  <c r="D9690" i="2"/>
  <c r="E9690" i="2" s="1"/>
  <c r="F9690" i="2"/>
  <c r="D9689" i="2"/>
  <c r="E9689" i="2" s="1"/>
  <c r="F9689" i="2"/>
  <c r="D9688" i="2"/>
  <c r="E9688" i="2" s="1"/>
  <c r="F9688" i="2"/>
  <c r="D9687" i="2"/>
  <c r="E9687" i="2" s="1"/>
  <c r="F9687" i="2"/>
  <c r="D9686" i="2"/>
  <c r="E9686" i="2" s="1"/>
  <c r="F9686" i="2"/>
  <c r="D9685" i="2"/>
  <c r="E9685" i="2" s="1"/>
  <c r="F9685" i="2"/>
  <c r="D9684" i="2"/>
  <c r="E9684" i="2" s="1"/>
  <c r="F9684" i="2"/>
  <c r="D9683" i="2"/>
  <c r="E9683" i="2" s="1"/>
  <c r="F9683" i="2"/>
  <c r="D9682" i="2"/>
  <c r="E9682" i="2" s="1"/>
  <c r="F9682" i="2"/>
  <c r="D9681" i="2"/>
  <c r="E9681" i="2" s="1"/>
  <c r="F9681" i="2"/>
  <c r="D9680" i="2"/>
  <c r="E9680" i="2" s="1"/>
  <c r="F9680" i="2"/>
  <c r="D9679" i="2"/>
  <c r="E9679" i="2" s="1"/>
  <c r="F9679" i="2"/>
  <c r="D9678" i="2"/>
  <c r="E9678" i="2" s="1"/>
  <c r="F9678" i="2"/>
  <c r="D9677" i="2"/>
  <c r="E9677" i="2" s="1"/>
  <c r="F9677" i="2"/>
  <c r="D9676" i="2"/>
  <c r="E9676" i="2" s="1"/>
  <c r="F9676" i="2"/>
  <c r="D9675" i="2"/>
  <c r="E9675" i="2" s="1"/>
  <c r="F9675" i="2"/>
  <c r="D9674" i="2"/>
  <c r="E9674" i="2" s="1"/>
  <c r="F9674" i="2"/>
  <c r="D9673" i="2"/>
  <c r="E9673" i="2" s="1"/>
  <c r="F9673" i="2"/>
  <c r="D9672" i="2"/>
  <c r="E9672" i="2" s="1"/>
  <c r="F9672" i="2"/>
  <c r="D9671" i="2"/>
  <c r="E9671" i="2" s="1"/>
  <c r="F9671" i="2"/>
  <c r="D9670" i="2"/>
  <c r="E9670" i="2" s="1"/>
  <c r="F9670" i="2"/>
  <c r="D9669" i="2"/>
  <c r="E9669" i="2" s="1"/>
  <c r="F9669" i="2"/>
  <c r="D9668" i="2"/>
  <c r="E9668" i="2" s="1"/>
  <c r="F9668" i="2"/>
  <c r="D9667" i="2"/>
  <c r="E9667" i="2" s="1"/>
  <c r="F9667" i="2"/>
  <c r="D9666" i="2"/>
  <c r="E9666" i="2" s="1"/>
  <c r="F9666" i="2"/>
  <c r="D9665" i="2"/>
  <c r="E9665" i="2" s="1"/>
  <c r="F9665" i="2"/>
  <c r="D9664" i="2"/>
  <c r="E9664" i="2" s="1"/>
  <c r="F9664" i="2"/>
  <c r="D9663" i="2"/>
  <c r="E9663" i="2" s="1"/>
  <c r="F9663" i="2"/>
  <c r="D9662" i="2"/>
  <c r="E9662" i="2" s="1"/>
  <c r="F9662" i="2"/>
  <c r="D9661" i="2"/>
  <c r="E9661" i="2" s="1"/>
  <c r="F9661" i="2"/>
  <c r="D9660" i="2"/>
  <c r="E9660" i="2" s="1"/>
  <c r="F9660" i="2"/>
  <c r="D9659" i="2"/>
  <c r="E9659" i="2" s="1"/>
  <c r="F9659" i="2"/>
  <c r="D9658" i="2"/>
  <c r="E9658" i="2" s="1"/>
  <c r="F9658" i="2"/>
  <c r="D9657" i="2"/>
  <c r="E9657" i="2" s="1"/>
  <c r="F9657" i="2"/>
  <c r="D9656" i="2"/>
  <c r="E9656" i="2" s="1"/>
  <c r="F9656" i="2"/>
  <c r="D9655" i="2"/>
  <c r="E9655" i="2" s="1"/>
  <c r="F9655" i="2"/>
  <c r="D9654" i="2"/>
  <c r="E9654" i="2" s="1"/>
  <c r="F9654" i="2"/>
  <c r="D9653" i="2"/>
  <c r="E9653" i="2" s="1"/>
  <c r="F9653" i="2"/>
  <c r="D9652" i="2"/>
  <c r="E9652" i="2" s="1"/>
  <c r="F9652" i="2"/>
  <c r="D9651" i="2"/>
  <c r="E9651" i="2" s="1"/>
  <c r="F9651" i="2"/>
  <c r="D9650" i="2"/>
  <c r="E9650" i="2" s="1"/>
  <c r="F9650" i="2"/>
  <c r="D9649" i="2"/>
  <c r="E9649" i="2" s="1"/>
  <c r="F9649" i="2"/>
  <c r="D9648" i="2"/>
  <c r="E9648" i="2" s="1"/>
  <c r="F9648" i="2"/>
  <c r="D9647" i="2"/>
  <c r="E9647" i="2" s="1"/>
  <c r="F9647" i="2"/>
  <c r="D9646" i="2"/>
  <c r="E9646" i="2" s="1"/>
  <c r="F9646" i="2"/>
  <c r="D9645" i="2"/>
  <c r="E9645" i="2" s="1"/>
  <c r="F9645" i="2"/>
  <c r="D9644" i="2"/>
  <c r="E9644" i="2" s="1"/>
  <c r="F9644" i="2"/>
  <c r="D9643" i="2"/>
  <c r="E9643" i="2" s="1"/>
  <c r="F9643" i="2"/>
  <c r="D9642" i="2"/>
  <c r="E9642" i="2" s="1"/>
  <c r="F9642" i="2"/>
  <c r="D9641" i="2"/>
  <c r="E9641" i="2" s="1"/>
  <c r="F9641" i="2"/>
  <c r="D9640" i="2"/>
  <c r="E9640" i="2" s="1"/>
  <c r="F9640" i="2"/>
  <c r="D9639" i="2"/>
  <c r="E9639" i="2" s="1"/>
  <c r="F9639" i="2"/>
  <c r="D9638" i="2"/>
  <c r="E9638" i="2" s="1"/>
  <c r="F9638" i="2"/>
  <c r="D9637" i="2"/>
  <c r="E9637" i="2" s="1"/>
  <c r="F9637" i="2"/>
  <c r="D9636" i="2"/>
  <c r="E9636" i="2" s="1"/>
  <c r="F9636" i="2"/>
  <c r="D9635" i="2"/>
  <c r="E9635" i="2" s="1"/>
  <c r="F9635" i="2"/>
  <c r="D9634" i="2"/>
  <c r="E9634" i="2" s="1"/>
  <c r="F9634" i="2"/>
  <c r="D9633" i="2"/>
  <c r="E9633" i="2" s="1"/>
  <c r="F9633" i="2"/>
  <c r="D9632" i="2"/>
  <c r="E9632" i="2" s="1"/>
  <c r="F9632" i="2"/>
  <c r="D9631" i="2"/>
  <c r="E9631" i="2" s="1"/>
  <c r="F9631" i="2"/>
  <c r="D9630" i="2"/>
  <c r="E9630" i="2" s="1"/>
  <c r="F9630" i="2"/>
  <c r="D9629" i="2"/>
  <c r="E9629" i="2" s="1"/>
  <c r="F9629" i="2"/>
  <c r="D9628" i="2"/>
  <c r="E9628" i="2" s="1"/>
  <c r="F9628" i="2"/>
  <c r="D9627" i="2"/>
  <c r="E9627" i="2" s="1"/>
  <c r="F9627" i="2"/>
  <c r="D9626" i="2"/>
  <c r="E9626" i="2" s="1"/>
  <c r="F9626" i="2"/>
  <c r="D9625" i="2"/>
  <c r="E9625" i="2" s="1"/>
  <c r="F9625" i="2"/>
  <c r="D9624" i="2"/>
  <c r="E9624" i="2" s="1"/>
  <c r="F9624" i="2"/>
  <c r="D9623" i="2"/>
  <c r="E9623" i="2" s="1"/>
  <c r="F9623" i="2"/>
  <c r="D9622" i="2"/>
  <c r="E9622" i="2" s="1"/>
  <c r="F9622" i="2"/>
  <c r="D9621" i="2"/>
  <c r="E9621" i="2" s="1"/>
  <c r="F9621" i="2"/>
  <c r="D9620" i="2"/>
  <c r="E9620" i="2" s="1"/>
  <c r="F9620" i="2"/>
  <c r="D9619" i="2"/>
  <c r="E9619" i="2" s="1"/>
  <c r="F9619" i="2"/>
  <c r="D9618" i="2"/>
  <c r="E9618" i="2" s="1"/>
  <c r="F9618" i="2"/>
  <c r="D9617" i="2"/>
  <c r="E9617" i="2" s="1"/>
  <c r="F9617" i="2"/>
  <c r="D9616" i="2"/>
  <c r="E9616" i="2" s="1"/>
  <c r="F9616" i="2"/>
  <c r="D9615" i="2"/>
  <c r="E9615" i="2" s="1"/>
  <c r="F9615" i="2"/>
  <c r="D9614" i="2"/>
  <c r="E9614" i="2" s="1"/>
  <c r="F9614" i="2"/>
  <c r="D9613" i="2"/>
  <c r="E9613" i="2" s="1"/>
  <c r="F9613" i="2"/>
  <c r="D9612" i="2"/>
  <c r="E9612" i="2" s="1"/>
  <c r="F9612" i="2"/>
  <c r="D9611" i="2"/>
  <c r="E9611" i="2" s="1"/>
  <c r="F9611" i="2"/>
  <c r="D9610" i="2"/>
  <c r="E9610" i="2" s="1"/>
  <c r="F9610" i="2"/>
  <c r="D9609" i="2"/>
  <c r="E9609" i="2" s="1"/>
  <c r="F9609" i="2"/>
  <c r="D9608" i="2"/>
  <c r="E9608" i="2" s="1"/>
  <c r="F9608" i="2"/>
  <c r="D9607" i="2"/>
  <c r="E9607" i="2" s="1"/>
  <c r="F9607" i="2"/>
  <c r="D9606" i="2"/>
  <c r="E9606" i="2" s="1"/>
  <c r="F9606" i="2"/>
  <c r="D9605" i="2"/>
  <c r="E9605" i="2" s="1"/>
  <c r="F9605" i="2"/>
  <c r="D9604" i="2"/>
  <c r="E9604" i="2" s="1"/>
  <c r="F9604" i="2"/>
  <c r="D9603" i="2"/>
  <c r="E9603" i="2" s="1"/>
  <c r="F9603" i="2"/>
  <c r="D9602" i="2"/>
  <c r="E9602" i="2" s="1"/>
  <c r="F9602" i="2"/>
  <c r="D9601" i="2"/>
  <c r="E9601" i="2" s="1"/>
  <c r="F9601" i="2"/>
  <c r="D9600" i="2"/>
  <c r="E9600" i="2" s="1"/>
  <c r="F9600" i="2"/>
  <c r="D9599" i="2"/>
  <c r="E9599" i="2" s="1"/>
  <c r="F9599" i="2"/>
  <c r="D9598" i="2"/>
  <c r="E9598" i="2" s="1"/>
  <c r="F9598" i="2"/>
  <c r="D9597" i="2"/>
  <c r="E9597" i="2" s="1"/>
  <c r="F9597" i="2"/>
  <c r="D9596" i="2"/>
  <c r="E9596" i="2" s="1"/>
  <c r="F9596" i="2"/>
  <c r="D9595" i="2"/>
  <c r="E9595" i="2" s="1"/>
  <c r="F9595" i="2"/>
  <c r="D9594" i="2"/>
  <c r="E9594" i="2" s="1"/>
  <c r="F9594" i="2"/>
  <c r="D9593" i="2"/>
  <c r="E9593" i="2" s="1"/>
  <c r="F9593" i="2"/>
  <c r="D9592" i="2"/>
  <c r="E9592" i="2" s="1"/>
  <c r="F9592" i="2"/>
  <c r="D9591" i="2"/>
  <c r="E9591" i="2" s="1"/>
  <c r="F9591" i="2"/>
  <c r="D9590" i="2"/>
  <c r="E9590" i="2" s="1"/>
  <c r="F9590" i="2"/>
  <c r="D9589" i="2"/>
  <c r="E9589" i="2" s="1"/>
  <c r="F9589" i="2"/>
  <c r="D9588" i="2"/>
  <c r="E9588" i="2" s="1"/>
  <c r="F9588" i="2"/>
  <c r="D9587" i="2"/>
  <c r="E9587" i="2" s="1"/>
  <c r="F9587" i="2"/>
  <c r="D9586" i="2"/>
  <c r="E9586" i="2" s="1"/>
  <c r="F9586" i="2"/>
  <c r="D9585" i="2"/>
  <c r="E9585" i="2" s="1"/>
  <c r="F9585" i="2"/>
  <c r="D9584" i="2"/>
  <c r="E9584" i="2" s="1"/>
  <c r="F9584" i="2"/>
  <c r="D9583" i="2"/>
  <c r="E9583" i="2" s="1"/>
  <c r="F9583" i="2"/>
  <c r="D9582" i="2"/>
  <c r="E9582" i="2" s="1"/>
  <c r="F9582" i="2"/>
  <c r="D9581" i="2"/>
  <c r="E9581" i="2" s="1"/>
  <c r="F9581" i="2"/>
  <c r="D9580" i="2"/>
  <c r="E9580" i="2" s="1"/>
  <c r="F9580" i="2"/>
  <c r="D9579" i="2"/>
  <c r="E9579" i="2" s="1"/>
  <c r="F9579" i="2"/>
  <c r="D9578" i="2"/>
  <c r="E9578" i="2" s="1"/>
  <c r="F9578" i="2"/>
  <c r="D9577" i="2"/>
  <c r="E9577" i="2" s="1"/>
  <c r="F9577" i="2"/>
  <c r="D9576" i="2"/>
  <c r="E9576" i="2" s="1"/>
  <c r="F9576" i="2"/>
  <c r="D9575" i="2"/>
  <c r="E9575" i="2" s="1"/>
  <c r="F9575" i="2"/>
  <c r="D9574" i="2"/>
  <c r="E9574" i="2" s="1"/>
  <c r="F9574" i="2"/>
  <c r="D9573" i="2"/>
  <c r="E9573" i="2" s="1"/>
  <c r="F9573" i="2"/>
  <c r="D9572" i="2"/>
  <c r="E9572" i="2" s="1"/>
  <c r="F9572" i="2"/>
  <c r="D9571" i="2"/>
  <c r="E9571" i="2" s="1"/>
  <c r="F9571" i="2"/>
  <c r="D9570" i="2"/>
  <c r="E9570" i="2" s="1"/>
  <c r="F9570" i="2"/>
  <c r="D9569" i="2"/>
  <c r="E9569" i="2" s="1"/>
  <c r="F9569" i="2"/>
  <c r="D9568" i="2"/>
  <c r="E9568" i="2" s="1"/>
  <c r="F9568" i="2"/>
  <c r="D9567" i="2"/>
  <c r="E9567" i="2" s="1"/>
  <c r="F9567" i="2"/>
  <c r="D9566" i="2"/>
  <c r="E9566" i="2" s="1"/>
  <c r="F9566" i="2"/>
  <c r="D9565" i="2"/>
  <c r="E9565" i="2" s="1"/>
  <c r="F9565" i="2"/>
  <c r="D9564" i="2"/>
  <c r="E9564" i="2" s="1"/>
  <c r="F9564" i="2"/>
  <c r="D9563" i="2"/>
  <c r="E9563" i="2" s="1"/>
  <c r="F9563" i="2"/>
  <c r="D9562" i="2"/>
  <c r="E9562" i="2" s="1"/>
  <c r="F9562" i="2"/>
  <c r="D9561" i="2"/>
  <c r="E9561" i="2" s="1"/>
  <c r="F9561" i="2"/>
  <c r="D9560" i="2"/>
  <c r="E9560" i="2" s="1"/>
  <c r="F9560" i="2"/>
  <c r="D9559" i="2"/>
  <c r="E9559" i="2" s="1"/>
  <c r="F9559" i="2"/>
  <c r="D9558" i="2"/>
  <c r="E9558" i="2" s="1"/>
  <c r="F9558" i="2"/>
  <c r="D9557" i="2"/>
  <c r="E9557" i="2" s="1"/>
  <c r="F9557" i="2"/>
  <c r="D9556" i="2"/>
  <c r="E9556" i="2" s="1"/>
  <c r="F9556" i="2"/>
  <c r="D9555" i="2"/>
  <c r="E9555" i="2" s="1"/>
  <c r="F9555" i="2"/>
  <c r="D9554" i="2"/>
  <c r="E9554" i="2" s="1"/>
  <c r="F9554" i="2"/>
  <c r="D9553" i="2"/>
  <c r="E9553" i="2" s="1"/>
  <c r="F9553" i="2"/>
  <c r="D9552" i="2"/>
  <c r="E9552" i="2" s="1"/>
  <c r="F9552" i="2"/>
  <c r="D9551" i="2"/>
  <c r="E9551" i="2" s="1"/>
  <c r="F9551" i="2"/>
  <c r="D9550" i="2"/>
  <c r="E9550" i="2" s="1"/>
  <c r="F9550" i="2"/>
  <c r="D9549" i="2"/>
  <c r="E9549" i="2" s="1"/>
  <c r="F9549" i="2"/>
  <c r="D9548" i="2"/>
  <c r="E9548" i="2" s="1"/>
  <c r="F9548" i="2"/>
  <c r="D9547" i="2"/>
  <c r="E9547" i="2" s="1"/>
  <c r="F9547" i="2"/>
  <c r="D9546" i="2"/>
  <c r="E9546" i="2" s="1"/>
  <c r="F9546" i="2"/>
  <c r="D9545" i="2"/>
  <c r="E9545" i="2" s="1"/>
  <c r="F9545" i="2"/>
  <c r="D9544" i="2"/>
  <c r="E9544" i="2" s="1"/>
  <c r="F9544" i="2"/>
  <c r="D9543" i="2"/>
  <c r="E9543" i="2" s="1"/>
  <c r="F9543" i="2"/>
  <c r="D9542" i="2"/>
  <c r="E9542" i="2" s="1"/>
  <c r="F9542" i="2"/>
  <c r="D9541" i="2"/>
  <c r="E9541" i="2" s="1"/>
  <c r="F9541" i="2"/>
  <c r="D9540" i="2"/>
  <c r="E9540" i="2" s="1"/>
  <c r="F9540" i="2"/>
  <c r="D9539" i="2"/>
  <c r="E9539" i="2" s="1"/>
  <c r="F9539" i="2"/>
  <c r="D9538" i="2"/>
  <c r="E9538" i="2" s="1"/>
  <c r="F9538" i="2"/>
  <c r="D9537" i="2"/>
  <c r="E9537" i="2" s="1"/>
  <c r="F9537" i="2"/>
  <c r="D9536" i="2"/>
  <c r="E9536" i="2" s="1"/>
  <c r="F9536" i="2"/>
  <c r="D9535" i="2"/>
  <c r="E9535" i="2" s="1"/>
  <c r="F9535" i="2"/>
  <c r="D9534" i="2"/>
  <c r="E9534" i="2" s="1"/>
  <c r="F9534" i="2"/>
  <c r="D9533" i="2"/>
  <c r="E9533" i="2" s="1"/>
  <c r="F9533" i="2"/>
  <c r="D9532" i="2"/>
  <c r="E9532" i="2" s="1"/>
  <c r="F9532" i="2"/>
  <c r="D9531" i="2"/>
  <c r="E9531" i="2" s="1"/>
  <c r="F9531" i="2"/>
  <c r="D9530" i="2"/>
  <c r="E9530" i="2" s="1"/>
  <c r="F9530" i="2"/>
  <c r="D9529" i="2"/>
  <c r="E9529" i="2" s="1"/>
  <c r="F9529" i="2"/>
  <c r="D9528" i="2"/>
  <c r="E9528" i="2" s="1"/>
  <c r="F9528" i="2"/>
  <c r="D9527" i="2"/>
  <c r="E9527" i="2" s="1"/>
  <c r="F9527" i="2"/>
  <c r="D9526" i="2"/>
  <c r="E9526" i="2" s="1"/>
  <c r="F9526" i="2"/>
  <c r="D9525" i="2"/>
  <c r="E9525" i="2" s="1"/>
  <c r="F9525" i="2"/>
  <c r="D9524" i="2"/>
  <c r="E9524" i="2" s="1"/>
  <c r="F9524" i="2"/>
  <c r="D9523" i="2"/>
  <c r="E9523" i="2" s="1"/>
  <c r="F9523" i="2"/>
  <c r="D9522" i="2"/>
  <c r="E9522" i="2" s="1"/>
  <c r="F9522" i="2"/>
  <c r="D9521" i="2"/>
  <c r="E9521" i="2" s="1"/>
  <c r="F9521" i="2"/>
  <c r="D9520" i="2"/>
  <c r="E9520" i="2" s="1"/>
  <c r="F9520" i="2"/>
  <c r="D9519" i="2"/>
  <c r="E9519" i="2" s="1"/>
  <c r="F9519" i="2"/>
  <c r="D9518" i="2"/>
  <c r="E9518" i="2" s="1"/>
  <c r="F9518" i="2"/>
  <c r="D9517" i="2"/>
  <c r="E9517" i="2" s="1"/>
  <c r="F9517" i="2"/>
  <c r="D9516" i="2"/>
  <c r="E9516" i="2" s="1"/>
  <c r="F9516" i="2"/>
  <c r="D9515" i="2"/>
  <c r="E9515" i="2" s="1"/>
  <c r="F9515" i="2"/>
  <c r="D9514" i="2"/>
  <c r="E9514" i="2" s="1"/>
  <c r="F9514" i="2"/>
  <c r="D9513" i="2"/>
  <c r="E9513" i="2" s="1"/>
  <c r="F9513" i="2"/>
  <c r="D9512" i="2"/>
  <c r="E9512" i="2" s="1"/>
  <c r="F9512" i="2"/>
  <c r="D9511" i="2"/>
  <c r="E9511" i="2" s="1"/>
  <c r="F9511" i="2"/>
  <c r="D9510" i="2"/>
  <c r="E9510" i="2" s="1"/>
  <c r="F9510" i="2"/>
  <c r="D9509" i="2"/>
  <c r="E9509" i="2" s="1"/>
  <c r="F9509" i="2"/>
  <c r="D9508" i="2"/>
  <c r="E9508" i="2" s="1"/>
  <c r="F9508" i="2"/>
  <c r="D9507" i="2"/>
  <c r="E9507" i="2" s="1"/>
  <c r="F9507" i="2"/>
  <c r="D9506" i="2"/>
  <c r="E9506" i="2" s="1"/>
  <c r="F9506" i="2"/>
  <c r="D9505" i="2"/>
  <c r="E9505" i="2" s="1"/>
  <c r="F9505" i="2"/>
  <c r="D9504" i="2"/>
  <c r="E9504" i="2" s="1"/>
  <c r="F9504" i="2"/>
  <c r="D9503" i="2"/>
  <c r="E9503" i="2" s="1"/>
  <c r="F9503" i="2"/>
  <c r="D9502" i="2"/>
  <c r="E9502" i="2" s="1"/>
  <c r="F9502" i="2"/>
  <c r="D9501" i="2"/>
  <c r="E9501" i="2" s="1"/>
  <c r="F9501" i="2"/>
  <c r="D9500" i="2"/>
  <c r="E9500" i="2" s="1"/>
  <c r="F9500" i="2"/>
  <c r="D9499" i="2"/>
  <c r="E9499" i="2" s="1"/>
  <c r="F9499" i="2"/>
  <c r="D9498" i="2"/>
  <c r="E9498" i="2" s="1"/>
  <c r="F9498" i="2"/>
  <c r="D9497" i="2"/>
  <c r="E9497" i="2" s="1"/>
  <c r="F9497" i="2"/>
  <c r="D9496" i="2"/>
  <c r="E9496" i="2" s="1"/>
  <c r="F9496" i="2"/>
  <c r="D9495" i="2"/>
  <c r="E9495" i="2" s="1"/>
  <c r="F9495" i="2"/>
  <c r="D9494" i="2"/>
  <c r="E9494" i="2" s="1"/>
  <c r="F9494" i="2"/>
  <c r="D9493" i="2"/>
  <c r="E9493" i="2" s="1"/>
  <c r="F9493" i="2"/>
  <c r="D9492" i="2"/>
  <c r="E9492" i="2" s="1"/>
  <c r="F9492" i="2"/>
  <c r="D9491" i="2"/>
  <c r="E9491" i="2" s="1"/>
  <c r="F9491" i="2"/>
  <c r="D9490" i="2"/>
  <c r="E9490" i="2" s="1"/>
  <c r="F9490" i="2"/>
  <c r="D9489" i="2"/>
  <c r="E9489" i="2" s="1"/>
  <c r="F9489" i="2"/>
  <c r="D9488" i="2"/>
  <c r="E9488" i="2" s="1"/>
  <c r="F9488" i="2"/>
  <c r="D9487" i="2"/>
  <c r="E9487" i="2" s="1"/>
  <c r="F9487" i="2"/>
  <c r="D9486" i="2"/>
  <c r="E9486" i="2" s="1"/>
  <c r="F9486" i="2"/>
  <c r="D9485" i="2"/>
  <c r="E9485" i="2" s="1"/>
  <c r="F9485" i="2"/>
  <c r="D9484" i="2"/>
  <c r="E9484" i="2" s="1"/>
  <c r="F9484" i="2"/>
  <c r="D9483" i="2"/>
  <c r="E9483" i="2" s="1"/>
  <c r="F9483" i="2"/>
  <c r="D9482" i="2"/>
  <c r="E9482" i="2" s="1"/>
  <c r="F9482" i="2"/>
  <c r="D9481" i="2"/>
  <c r="E9481" i="2" s="1"/>
  <c r="F9481" i="2"/>
  <c r="D9480" i="2"/>
  <c r="E9480" i="2" s="1"/>
  <c r="F9480" i="2"/>
  <c r="D9479" i="2"/>
  <c r="E9479" i="2" s="1"/>
  <c r="F9479" i="2"/>
  <c r="D9478" i="2"/>
  <c r="E9478" i="2" s="1"/>
  <c r="F9478" i="2"/>
  <c r="D9477" i="2"/>
  <c r="E9477" i="2" s="1"/>
  <c r="F9477" i="2"/>
  <c r="D9476" i="2"/>
  <c r="E9476" i="2" s="1"/>
  <c r="F9476" i="2"/>
  <c r="D9475" i="2"/>
  <c r="E9475" i="2" s="1"/>
  <c r="F9475" i="2"/>
  <c r="D9474" i="2"/>
  <c r="E9474" i="2" s="1"/>
  <c r="F9474" i="2"/>
  <c r="D9473" i="2"/>
  <c r="E9473" i="2" s="1"/>
  <c r="F9473" i="2"/>
  <c r="D9472" i="2"/>
  <c r="E9472" i="2" s="1"/>
  <c r="F9472" i="2"/>
  <c r="D9471" i="2"/>
  <c r="E9471" i="2" s="1"/>
  <c r="F9471" i="2"/>
  <c r="D9470" i="2"/>
  <c r="E9470" i="2" s="1"/>
  <c r="F9470" i="2"/>
  <c r="D9469" i="2"/>
  <c r="E9469" i="2" s="1"/>
  <c r="F9469" i="2"/>
  <c r="D9468" i="2"/>
  <c r="E9468" i="2" s="1"/>
  <c r="F9468" i="2"/>
  <c r="D9467" i="2"/>
  <c r="E9467" i="2" s="1"/>
  <c r="F9467" i="2"/>
  <c r="D9466" i="2"/>
  <c r="E9466" i="2" s="1"/>
  <c r="F9466" i="2"/>
  <c r="D9465" i="2"/>
  <c r="E9465" i="2" s="1"/>
  <c r="F9465" i="2"/>
  <c r="D9464" i="2"/>
  <c r="E9464" i="2" s="1"/>
  <c r="F9464" i="2"/>
  <c r="D9463" i="2"/>
  <c r="E9463" i="2" s="1"/>
  <c r="F9463" i="2"/>
  <c r="D9462" i="2"/>
  <c r="E9462" i="2" s="1"/>
  <c r="F9462" i="2"/>
  <c r="D9461" i="2"/>
  <c r="E9461" i="2" s="1"/>
  <c r="F9461" i="2"/>
  <c r="D9460" i="2"/>
  <c r="E9460" i="2" s="1"/>
  <c r="F9460" i="2"/>
  <c r="D9459" i="2"/>
  <c r="E9459" i="2" s="1"/>
  <c r="F9459" i="2"/>
  <c r="D9458" i="2"/>
  <c r="E9458" i="2" s="1"/>
  <c r="F9458" i="2"/>
  <c r="D9457" i="2"/>
  <c r="E9457" i="2" s="1"/>
  <c r="F9457" i="2"/>
  <c r="D9456" i="2"/>
  <c r="E9456" i="2" s="1"/>
  <c r="F9456" i="2"/>
  <c r="D9455" i="2"/>
  <c r="E9455" i="2" s="1"/>
  <c r="F9455" i="2"/>
  <c r="D9454" i="2"/>
  <c r="E9454" i="2" s="1"/>
  <c r="F9454" i="2"/>
  <c r="D9453" i="2"/>
  <c r="E9453" i="2" s="1"/>
  <c r="F9453" i="2"/>
  <c r="D9452" i="2"/>
  <c r="E9452" i="2" s="1"/>
  <c r="F9452" i="2"/>
  <c r="D9451" i="2"/>
  <c r="E9451" i="2" s="1"/>
  <c r="F9451" i="2"/>
  <c r="D9450" i="2"/>
  <c r="E9450" i="2" s="1"/>
  <c r="F9450" i="2"/>
  <c r="D9449" i="2"/>
  <c r="E9449" i="2" s="1"/>
  <c r="F9449" i="2"/>
  <c r="D9448" i="2"/>
  <c r="E9448" i="2" s="1"/>
  <c r="F9448" i="2"/>
  <c r="D9447" i="2"/>
  <c r="E9447" i="2" s="1"/>
  <c r="F9447" i="2"/>
  <c r="D9446" i="2"/>
  <c r="E9446" i="2" s="1"/>
  <c r="F9446" i="2"/>
  <c r="D9445" i="2"/>
  <c r="E9445" i="2" s="1"/>
  <c r="F9445" i="2"/>
  <c r="D9444" i="2"/>
  <c r="E9444" i="2" s="1"/>
  <c r="F9444" i="2"/>
  <c r="D9443" i="2"/>
  <c r="E9443" i="2" s="1"/>
  <c r="F9443" i="2"/>
  <c r="D9442" i="2"/>
  <c r="E9442" i="2" s="1"/>
  <c r="F9442" i="2"/>
  <c r="D9441" i="2"/>
  <c r="E9441" i="2" s="1"/>
  <c r="F9441" i="2"/>
  <c r="D9440" i="2"/>
  <c r="E9440" i="2" s="1"/>
  <c r="F9440" i="2"/>
  <c r="D9439" i="2"/>
  <c r="E9439" i="2" s="1"/>
  <c r="F9439" i="2"/>
  <c r="D9438" i="2"/>
  <c r="E9438" i="2" s="1"/>
  <c r="F9438" i="2"/>
  <c r="D9437" i="2"/>
  <c r="E9437" i="2" s="1"/>
  <c r="F9437" i="2"/>
  <c r="D9436" i="2"/>
  <c r="E9436" i="2" s="1"/>
  <c r="F9436" i="2"/>
  <c r="D9435" i="2"/>
  <c r="E9435" i="2" s="1"/>
  <c r="F9435" i="2"/>
  <c r="D9434" i="2"/>
  <c r="E9434" i="2" s="1"/>
  <c r="F9434" i="2"/>
  <c r="D9433" i="2"/>
  <c r="E9433" i="2" s="1"/>
  <c r="F9433" i="2"/>
  <c r="D9432" i="2"/>
  <c r="E9432" i="2" s="1"/>
  <c r="F9432" i="2"/>
  <c r="D9431" i="2"/>
  <c r="E9431" i="2" s="1"/>
  <c r="F9431" i="2"/>
  <c r="D9430" i="2"/>
  <c r="E9430" i="2" s="1"/>
  <c r="F9430" i="2"/>
  <c r="D9429" i="2"/>
  <c r="E9429" i="2" s="1"/>
  <c r="F9429" i="2"/>
  <c r="D9428" i="2"/>
  <c r="E9428" i="2" s="1"/>
  <c r="F9428" i="2"/>
  <c r="D9427" i="2"/>
  <c r="E9427" i="2" s="1"/>
  <c r="F9427" i="2"/>
  <c r="D9426" i="2"/>
  <c r="E9426" i="2" s="1"/>
  <c r="F9426" i="2"/>
  <c r="D9425" i="2"/>
  <c r="E9425" i="2" s="1"/>
  <c r="F9425" i="2"/>
  <c r="D9424" i="2"/>
  <c r="E9424" i="2" s="1"/>
  <c r="F9424" i="2"/>
  <c r="D9423" i="2"/>
  <c r="E9423" i="2" s="1"/>
  <c r="F9423" i="2"/>
  <c r="D9422" i="2"/>
  <c r="E9422" i="2" s="1"/>
  <c r="F9422" i="2"/>
  <c r="D9421" i="2"/>
  <c r="E9421" i="2" s="1"/>
  <c r="F9421" i="2"/>
  <c r="D9420" i="2"/>
  <c r="E9420" i="2" s="1"/>
  <c r="F9420" i="2"/>
  <c r="D9419" i="2"/>
  <c r="E9419" i="2" s="1"/>
  <c r="F9419" i="2"/>
  <c r="D9418" i="2"/>
  <c r="E9418" i="2" s="1"/>
  <c r="F9418" i="2"/>
  <c r="D9417" i="2"/>
  <c r="E9417" i="2" s="1"/>
  <c r="F9417" i="2"/>
  <c r="D9416" i="2"/>
  <c r="E9416" i="2" s="1"/>
  <c r="F9416" i="2"/>
  <c r="D9415" i="2"/>
  <c r="E9415" i="2" s="1"/>
  <c r="F9415" i="2"/>
  <c r="D9414" i="2"/>
  <c r="E9414" i="2" s="1"/>
  <c r="F9414" i="2"/>
  <c r="D9413" i="2"/>
  <c r="E9413" i="2" s="1"/>
  <c r="F9413" i="2"/>
  <c r="D9412" i="2"/>
  <c r="E9412" i="2" s="1"/>
  <c r="F9412" i="2"/>
  <c r="D9411" i="2"/>
  <c r="E9411" i="2" s="1"/>
  <c r="F9411" i="2"/>
  <c r="D9410" i="2"/>
  <c r="E9410" i="2" s="1"/>
  <c r="F9410" i="2"/>
  <c r="D9409" i="2"/>
  <c r="E9409" i="2" s="1"/>
  <c r="F9409" i="2"/>
  <c r="D9408" i="2"/>
  <c r="E9408" i="2" s="1"/>
  <c r="F9408" i="2"/>
  <c r="D9407" i="2"/>
  <c r="E9407" i="2" s="1"/>
  <c r="F9407" i="2"/>
  <c r="D9406" i="2"/>
  <c r="E9406" i="2" s="1"/>
  <c r="F9406" i="2"/>
  <c r="D9405" i="2"/>
  <c r="E9405" i="2" s="1"/>
  <c r="F9405" i="2"/>
  <c r="D9404" i="2"/>
  <c r="E9404" i="2" s="1"/>
  <c r="F9404" i="2"/>
  <c r="D9403" i="2"/>
  <c r="E9403" i="2" s="1"/>
  <c r="F9403" i="2"/>
  <c r="D9402" i="2"/>
  <c r="E9402" i="2" s="1"/>
  <c r="F9402" i="2"/>
  <c r="D9401" i="2"/>
  <c r="E9401" i="2" s="1"/>
  <c r="F9401" i="2"/>
  <c r="D9400" i="2"/>
  <c r="E9400" i="2" s="1"/>
  <c r="F9400" i="2"/>
  <c r="D9399" i="2"/>
  <c r="E9399" i="2" s="1"/>
  <c r="F9399" i="2"/>
  <c r="D9398" i="2"/>
  <c r="E9398" i="2" s="1"/>
  <c r="F9398" i="2"/>
  <c r="D9397" i="2"/>
  <c r="E9397" i="2" s="1"/>
  <c r="F9397" i="2"/>
  <c r="D9396" i="2"/>
  <c r="E9396" i="2" s="1"/>
  <c r="F9396" i="2"/>
  <c r="D9395" i="2"/>
  <c r="E9395" i="2" s="1"/>
  <c r="F9395" i="2"/>
  <c r="D9394" i="2"/>
  <c r="E9394" i="2" s="1"/>
  <c r="F9394" i="2"/>
  <c r="D9393" i="2"/>
  <c r="E9393" i="2" s="1"/>
  <c r="F9393" i="2"/>
  <c r="D9392" i="2"/>
  <c r="E9392" i="2" s="1"/>
  <c r="F9392" i="2"/>
  <c r="D9391" i="2"/>
  <c r="E9391" i="2" s="1"/>
  <c r="F9391" i="2"/>
  <c r="D9390" i="2"/>
  <c r="E9390" i="2" s="1"/>
  <c r="F9390" i="2"/>
  <c r="D9389" i="2"/>
  <c r="E9389" i="2" s="1"/>
  <c r="F9389" i="2"/>
  <c r="D9388" i="2"/>
  <c r="E9388" i="2" s="1"/>
  <c r="F9388" i="2"/>
  <c r="D9387" i="2"/>
  <c r="E9387" i="2" s="1"/>
  <c r="F9387" i="2"/>
  <c r="D9386" i="2"/>
  <c r="E9386" i="2" s="1"/>
  <c r="F9386" i="2"/>
  <c r="D9385" i="2"/>
  <c r="E9385" i="2" s="1"/>
  <c r="F9385" i="2"/>
  <c r="D9384" i="2"/>
  <c r="E9384" i="2" s="1"/>
  <c r="F9384" i="2"/>
  <c r="D9383" i="2"/>
  <c r="E9383" i="2" s="1"/>
  <c r="F9383" i="2"/>
  <c r="D9382" i="2"/>
  <c r="E9382" i="2" s="1"/>
  <c r="F9382" i="2"/>
  <c r="D9381" i="2"/>
  <c r="E9381" i="2" s="1"/>
  <c r="F9381" i="2"/>
  <c r="D9380" i="2"/>
  <c r="E9380" i="2" s="1"/>
  <c r="F9380" i="2"/>
  <c r="D9379" i="2"/>
  <c r="E9379" i="2" s="1"/>
  <c r="F9379" i="2"/>
  <c r="D9378" i="2"/>
  <c r="E9378" i="2" s="1"/>
  <c r="F9378" i="2"/>
  <c r="D9377" i="2"/>
  <c r="E9377" i="2" s="1"/>
  <c r="F9377" i="2"/>
  <c r="D9376" i="2"/>
  <c r="E9376" i="2" s="1"/>
  <c r="F9376" i="2"/>
  <c r="D9375" i="2"/>
  <c r="E9375" i="2" s="1"/>
  <c r="F9375" i="2"/>
  <c r="D9374" i="2"/>
  <c r="E9374" i="2" s="1"/>
  <c r="F9374" i="2"/>
  <c r="D9373" i="2"/>
  <c r="E9373" i="2" s="1"/>
  <c r="F9373" i="2"/>
  <c r="D9372" i="2"/>
  <c r="E9372" i="2" s="1"/>
  <c r="F9372" i="2"/>
  <c r="D9371" i="2"/>
  <c r="E9371" i="2" s="1"/>
  <c r="F9371" i="2"/>
  <c r="D9370" i="2"/>
  <c r="E9370" i="2" s="1"/>
  <c r="F9370" i="2"/>
  <c r="D9369" i="2"/>
  <c r="E9369" i="2" s="1"/>
  <c r="F9369" i="2"/>
  <c r="D9368" i="2"/>
  <c r="E9368" i="2" s="1"/>
  <c r="F9368" i="2"/>
  <c r="D9367" i="2"/>
  <c r="E9367" i="2" s="1"/>
  <c r="F9367" i="2"/>
  <c r="D9366" i="2"/>
  <c r="E9366" i="2" s="1"/>
  <c r="F9366" i="2"/>
  <c r="D9365" i="2"/>
  <c r="E9365" i="2" s="1"/>
  <c r="F9365" i="2"/>
  <c r="D9364" i="2"/>
  <c r="E9364" i="2" s="1"/>
  <c r="F9364" i="2"/>
  <c r="D9363" i="2"/>
  <c r="E9363" i="2" s="1"/>
  <c r="F9363" i="2"/>
  <c r="D9362" i="2"/>
  <c r="E9362" i="2" s="1"/>
  <c r="F9362" i="2"/>
  <c r="D9361" i="2"/>
  <c r="E9361" i="2" s="1"/>
  <c r="F9361" i="2"/>
  <c r="D9360" i="2"/>
  <c r="E9360" i="2" s="1"/>
  <c r="F9360" i="2"/>
  <c r="D9359" i="2"/>
  <c r="E9359" i="2" s="1"/>
  <c r="F9359" i="2"/>
  <c r="D9358" i="2"/>
  <c r="E9358" i="2" s="1"/>
  <c r="F9358" i="2"/>
  <c r="D9357" i="2"/>
  <c r="E9357" i="2" s="1"/>
  <c r="F9357" i="2"/>
  <c r="D9356" i="2"/>
  <c r="E9356" i="2" s="1"/>
  <c r="F9356" i="2"/>
  <c r="D9355" i="2"/>
  <c r="E9355" i="2" s="1"/>
  <c r="F9355" i="2"/>
  <c r="D9354" i="2"/>
  <c r="E9354" i="2" s="1"/>
  <c r="F9354" i="2"/>
  <c r="D9353" i="2"/>
  <c r="E9353" i="2" s="1"/>
  <c r="F9353" i="2"/>
  <c r="D9352" i="2"/>
  <c r="E9352" i="2" s="1"/>
  <c r="F9352" i="2"/>
  <c r="D9351" i="2"/>
  <c r="E9351" i="2" s="1"/>
  <c r="F9351" i="2"/>
  <c r="D9350" i="2"/>
  <c r="E9350" i="2" s="1"/>
  <c r="F9350" i="2"/>
  <c r="D9349" i="2"/>
  <c r="E9349" i="2" s="1"/>
  <c r="F9349" i="2"/>
  <c r="D9348" i="2"/>
  <c r="E9348" i="2" s="1"/>
  <c r="F9348" i="2"/>
  <c r="D9347" i="2"/>
  <c r="E9347" i="2" s="1"/>
  <c r="F9347" i="2"/>
  <c r="D9346" i="2"/>
  <c r="E9346" i="2" s="1"/>
  <c r="F9346" i="2"/>
  <c r="D9345" i="2"/>
  <c r="E9345" i="2" s="1"/>
  <c r="F9345" i="2"/>
  <c r="D9344" i="2"/>
  <c r="E9344" i="2" s="1"/>
  <c r="F9344" i="2"/>
  <c r="D9343" i="2"/>
  <c r="E9343" i="2" s="1"/>
  <c r="F9343" i="2"/>
  <c r="D9342" i="2"/>
  <c r="E9342" i="2" s="1"/>
  <c r="F9342" i="2"/>
  <c r="D9341" i="2"/>
  <c r="E9341" i="2" s="1"/>
  <c r="F9341" i="2"/>
  <c r="D9340" i="2"/>
  <c r="E9340" i="2" s="1"/>
  <c r="F9340" i="2"/>
  <c r="D9339" i="2"/>
  <c r="E9339" i="2" s="1"/>
  <c r="F9339" i="2"/>
  <c r="D9338" i="2"/>
  <c r="E9338" i="2" s="1"/>
  <c r="F9338" i="2"/>
  <c r="D9337" i="2"/>
  <c r="E9337" i="2" s="1"/>
  <c r="F9337" i="2"/>
  <c r="D9336" i="2"/>
  <c r="E9336" i="2" s="1"/>
  <c r="F9336" i="2"/>
  <c r="D9335" i="2"/>
  <c r="E9335" i="2" s="1"/>
  <c r="F9335" i="2"/>
  <c r="D9334" i="2"/>
  <c r="E9334" i="2" s="1"/>
  <c r="F9334" i="2"/>
  <c r="D9333" i="2"/>
  <c r="E9333" i="2" s="1"/>
  <c r="F9333" i="2"/>
  <c r="D9332" i="2"/>
  <c r="E9332" i="2" s="1"/>
  <c r="F9332" i="2"/>
  <c r="D9331" i="2"/>
  <c r="E9331" i="2" s="1"/>
  <c r="F9331" i="2"/>
  <c r="D9330" i="2"/>
  <c r="E9330" i="2" s="1"/>
  <c r="F9330" i="2"/>
  <c r="D9329" i="2"/>
  <c r="E9329" i="2" s="1"/>
  <c r="F9329" i="2"/>
  <c r="D9328" i="2"/>
  <c r="E9328" i="2" s="1"/>
  <c r="F9328" i="2"/>
  <c r="D9327" i="2"/>
  <c r="E9327" i="2" s="1"/>
  <c r="F9327" i="2"/>
  <c r="D9326" i="2"/>
  <c r="E9326" i="2" s="1"/>
  <c r="F9326" i="2"/>
  <c r="D9325" i="2"/>
  <c r="E9325" i="2" s="1"/>
  <c r="F9325" i="2"/>
  <c r="D9324" i="2"/>
  <c r="E9324" i="2" s="1"/>
  <c r="F9324" i="2"/>
  <c r="D9323" i="2"/>
  <c r="E9323" i="2" s="1"/>
  <c r="F9323" i="2"/>
  <c r="D9322" i="2"/>
  <c r="E9322" i="2" s="1"/>
  <c r="F9322" i="2"/>
  <c r="D9321" i="2"/>
  <c r="E9321" i="2" s="1"/>
  <c r="F9321" i="2"/>
  <c r="D9320" i="2"/>
  <c r="E9320" i="2" s="1"/>
  <c r="F9320" i="2"/>
  <c r="D9319" i="2"/>
  <c r="E9319" i="2" s="1"/>
  <c r="F9319" i="2"/>
  <c r="D9318" i="2"/>
  <c r="E9318" i="2" s="1"/>
  <c r="F9318" i="2"/>
  <c r="D9317" i="2"/>
  <c r="E9317" i="2" s="1"/>
  <c r="F9317" i="2"/>
  <c r="D9316" i="2"/>
  <c r="E9316" i="2" s="1"/>
  <c r="F9316" i="2"/>
  <c r="D9315" i="2"/>
  <c r="E9315" i="2" s="1"/>
  <c r="F9315" i="2"/>
  <c r="D9314" i="2"/>
  <c r="E9314" i="2" s="1"/>
  <c r="F9314" i="2"/>
  <c r="D9313" i="2"/>
  <c r="E9313" i="2" s="1"/>
  <c r="F9313" i="2"/>
  <c r="D9312" i="2"/>
  <c r="E9312" i="2" s="1"/>
  <c r="F9312" i="2"/>
  <c r="D9311" i="2"/>
  <c r="E9311" i="2" s="1"/>
  <c r="F9311" i="2"/>
  <c r="D9310" i="2"/>
  <c r="E9310" i="2" s="1"/>
  <c r="F9310" i="2"/>
  <c r="D9309" i="2"/>
  <c r="E9309" i="2" s="1"/>
  <c r="F9309" i="2"/>
  <c r="D9308" i="2"/>
  <c r="E9308" i="2" s="1"/>
  <c r="F9308" i="2"/>
  <c r="D9307" i="2"/>
  <c r="E9307" i="2" s="1"/>
  <c r="F9307" i="2"/>
  <c r="D9306" i="2"/>
  <c r="E9306" i="2" s="1"/>
  <c r="F9306" i="2"/>
  <c r="D9305" i="2"/>
  <c r="E9305" i="2" s="1"/>
  <c r="F9305" i="2"/>
  <c r="D9304" i="2"/>
  <c r="E9304" i="2" s="1"/>
  <c r="F9304" i="2"/>
  <c r="D9303" i="2"/>
  <c r="E9303" i="2" s="1"/>
  <c r="F9303" i="2"/>
  <c r="D9302" i="2"/>
  <c r="E9302" i="2" s="1"/>
  <c r="F9302" i="2"/>
  <c r="D9301" i="2"/>
  <c r="E9301" i="2" s="1"/>
  <c r="F9301" i="2"/>
  <c r="D9300" i="2"/>
  <c r="E9300" i="2" s="1"/>
  <c r="F9300" i="2"/>
  <c r="D9299" i="2"/>
  <c r="E9299" i="2" s="1"/>
  <c r="F9299" i="2"/>
  <c r="D9298" i="2"/>
  <c r="E9298" i="2" s="1"/>
  <c r="F9298" i="2"/>
  <c r="D9297" i="2"/>
  <c r="E9297" i="2" s="1"/>
  <c r="F9297" i="2"/>
  <c r="D9296" i="2"/>
  <c r="E9296" i="2" s="1"/>
  <c r="F9296" i="2"/>
  <c r="D9295" i="2"/>
  <c r="E9295" i="2" s="1"/>
  <c r="F9295" i="2"/>
  <c r="D9294" i="2"/>
  <c r="E9294" i="2" s="1"/>
  <c r="F9294" i="2"/>
  <c r="D9293" i="2"/>
  <c r="E9293" i="2" s="1"/>
  <c r="F9293" i="2"/>
  <c r="D9292" i="2"/>
  <c r="E9292" i="2" s="1"/>
  <c r="F9292" i="2"/>
  <c r="D9291" i="2"/>
  <c r="E9291" i="2" s="1"/>
  <c r="F9291" i="2"/>
  <c r="D9290" i="2"/>
  <c r="E9290" i="2" s="1"/>
  <c r="F9290" i="2"/>
  <c r="D9289" i="2"/>
  <c r="E9289" i="2" s="1"/>
  <c r="F9289" i="2"/>
  <c r="D9288" i="2"/>
  <c r="E9288" i="2" s="1"/>
  <c r="F9288" i="2"/>
  <c r="D9287" i="2"/>
  <c r="E9287" i="2" s="1"/>
  <c r="F9287" i="2"/>
  <c r="D9286" i="2"/>
  <c r="E9286" i="2" s="1"/>
  <c r="F9286" i="2"/>
  <c r="D9285" i="2"/>
  <c r="E9285" i="2" s="1"/>
  <c r="F9285" i="2"/>
  <c r="D9284" i="2"/>
  <c r="E9284" i="2" s="1"/>
  <c r="F9284" i="2"/>
  <c r="D9283" i="2"/>
  <c r="E9283" i="2" s="1"/>
  <c r="F9283" i="2"/>
  <c r="D9282" i="2"/>
  <c r="E9282" i="2" s="1"/>
  <c r="F9282" i="2"/>
  <c r="D9281" i="2"/>
  <c r="E9281" i="2" s="1"/>
  <c r="F9281" i="2"/>
  <c r="D9280" i="2"/>
  <c r="E9280" i="2" s="1"/>
  <c r="F9280" i="2"/>
  <c r="D9279" i="2"/>
  <c r="E9279" i="2" s="1"/>
  <c r="F9279" i="2"/>
  <c r="D9278" i="2"/>
  <c r="E9278" i="2" s="1"/>
  <c r="F9278" i="2"/>
  <c r="D9277" i="2"/>
  <c r="E9277" i="2" s="1"/>
  <c r="F9277" i="2"/>
  <c r="D9276" i="2"/>
  <c r="E9276" i="2" s="1"/>
  <c r="F9276" i="2"/>
  <c r="D9275" i="2"/>
  <c r="E9275" i="2" s="1"/>
  <c r="F9275" i="2"/>
  <c r="D9274" i="2"/>
  <c r="E9274" i="2" s="1"/>
  <c r="F9274" i="2"/>
  <c r="D9273" i="2"/>
  <c r="E9273" i="2" s="1"/>
  <c r="F9273" i="2"/>
  <c r="D9272" i="2"/>
  <c r="E9272" i="2" s="1"/>
  <c r="F9272" i="2"/>
  <c r="D9271" i="2"/>
  <c r="E9271" i="2" s="1"/>
  <c r="F9271" i="2"/>
  <c r="D9270" i="2"/>
  <c r="E9270" i="2" s="1"/>
  <c r="F9270" i="2"/>
  <c r="D9269" i="2"/>
  <c r="E9269" i="2" s="1"/>
  <c r="F9269" i="2"/>
  <c r="D9268" i="2"/>
  <c r="E9268" i="2" s="1"/>
  <c r="F9268" i="2"/>
  <c r="D9267" i="2"/>
  <c r="E9267" i="2" s="1"/>
  <c r="F9267" i="2"/>
  <c r="D9266" i="2"/>
  <c r="E9266" i="2" s="1"/>
  <c r="F9266" i="2"/>
  <c r="D9265" i="2"/>
  <c r="E9265" i="2" s="1"/>
  <c r="F9265" i="2"/>
  <c r="D9264" i="2"/>
  <c r="E9264" i="2" s="1"/>
  <c r="F9264" i="2"/>
  <c r="D9263" i="2"/>
  <c r="E9263" i="2" s="1"/>
  <c r="F9263" i="2"/>
  <c r="D9262" i="2"/>
  <c r="E9262" i="2" s="1"/>
  <c r="F9262" i="2"/>
  <c r="D9261" i="2"/>
  <c r="E9261" i="2" s="1"/>
  <c r="F9261" i="2"/>
  <c r="D9260" i="2"/>
  <c r="E9260" i="2" s="1"/>
  <c r="F9260" i="2"/>
  <c r="D9259" i="2"/>
  <c r="E9259" i="2" s="1"/>
  <c r="F9259" i="2"/>
  <c r="D9258" i="2"/>
  <c r="E9258" i="2" s="1"/>
  <c r="F9258" i="2"/>
  <c r="D9257" i="2"/>
  <c r="E9257" i="2" s="1"/>
  <c r="F9257" i="2"/>
  <c r="D9256" i="2"/>
  <c r="E9256" i="2" s="1"/>
  <c r="F9256" i="2"/>
  <c r="D9255" i="2"/>
  <c r="E9255" i="2" s="1"/>
  <c r="F9255" i="2"/>
  <c r="D9254" i="2"/>
  <c r="E9254" i="2" s="1"/>
  <c r="F9254" i="2"/>
  <c r="D9253" i="2"/>
  <c r="E9253" i="2" s="1"/>
  <c r="F9253" i="2"/>
  <c r="D9252" i="2"/>
  <c r="E9252" i="2" s="1"/>
  <c r="F9252" i="2"/>
  <c r="D9251" i="2"/>
  <c r="E9251" i="2" s="1"/>
  <c r="F9251" i="2"/>
  <c r="D9250" i="2"/>
  <c r="E9250" i="2" s="1"/>
  <c r="F9250" i="2"/>
  <c r="D9249" i="2"/>
  <c r="E9249" i="2" s="1"/>
  <c r="F9249" i="2"/>
  <c r="D9248" i="2"/>
  <c r="E9248" i="2" s="1"/>
  <c r="F9248" i="2"/>
  <c r="D9247" i="2"/>
  <c r="E9247" i="2" s="1"/>
  <c r="F9247" i="2"/>
  <c r="D9246" i="2"/>
  <c r="E9246" i="2" s="1"/>
  <c r="F9246" i="2"/>
  <c r="D9245" i="2"/>
  <c r="E9245" i="2" s="1"/>
  <c r="F9245" i="2"/>
  <c r="D9244" i="2"/>
  <c r="E9244" i="2" s="1"/>
  <c r="F9244" i="2"/>
  <c r="D9243" i="2"/>
  <c r="E9243" i="2" s="1"/>
  <c r="F9243" i="2"/>
  <c r="D9242" i="2"/>
  <c r="E9242" i="2" s="1"/>
  <c r="F9242" i="2"/>
  <c r="D9241" i="2"/>
  <c r="E9241" i="2" s="1"/>
  <c r="F9241" i="2"/>
  <c r="D9240" i="2"/>
  <c r="E9240" i="2" s="1"/>
  <c r="F9240" i="2"/>
  <c r="D9239" i="2"/>
  <c r="E9239" i="2" s="1"/>
  <c r="F9239" i="2"/>
  <c r="D9238" i="2"/>
  <c r="E9238" i="2" s="1"/>
  <c r="F9238" i="2"/>
  <c r="D9237" i="2"/>
  <c r="E9237" i="2" s="1"/>
  <c r="F9237" i="2"/>
  <c r="D9236" i="2"/>
  <c r="E9236" i="2" s="1"/>
  <c r="F9236" i="2"/>
  <c r="D9235" i="2"/>
  <c r="E9235" i="2" s="1"/>
  <c r="F9235" i="2"/>
  <c r="D9234" i="2"/>
  <c r="E9234" i="2" s="1"/>
  <c r="F9234" i="2"/>
  <c r="D9233" i="2"/>
  <c r="E9233" i="2" s="1"/>
  <c r="F9233" i="2"/>
  <c r="D9232" i="2"/>
  <c r="E9232" i="2" s="1"/>
  <c r="F9232" i="2"/>
  <c r="D9231" i="2"/>
  <c r="E9231" i="2" s="1"/>
  <c r="F9231" i="2"/>
  <c r="D9230" i="2"/>
  <c r="E9230" i="2" s="1"/>
  <c r="F9230" i="2"/>
  <c r="D9229" i="2"/>
  <c r="E9229" i="2" s="1"/>
  <c r="F9229" i="2"/>
  <c r="D9228" i="2"/>
  <c r="E9228" i="2" s="1"/>
  <c r="F9228" i="2"/>
  <c r="D9227" i="2"/>
  <c r="E9227" i="2" s="1"/>
  <c r="F9227" i="2"/>
  <c r="D9226" i="2"/>
  <c r="E9226" i="2" s="1"/>
  <c r="F9226" i="2"/>
  <c r="D9225" i="2"/>
  <c r="E9225" i="2" s="1"/>
  <c r="F9225" i="2"/>
  <c r="D9224" i="2"/>
  <c r="E9224" i="2" s="1"/>
  <c r="F9224" i="2"/>
  <c r="D9223" i="2"/>
  <c r="E9223" i="2" s="1"/>
  <c r="F9223" i="2"/>
  <c r="D9222" i="2"/>
  <c r="E9222" i="2" s="1"/>
  <c r="F9222" i="2"/>
  <c r="D9221" i="2"/>
  <c r="E9221" i="2" s="1"/>
  <c r="F9221" i="2"/>
  <c r="D9220" i="2"/>
  <c r="E9220" i="2" s="1"/>
  <c r="F9220" i="2"/>
  <c r="D9219" i="2"/>
  <c r="E9219" i="2" s="1"/>
  <c r="F9219" i="2"/>
  <c r="D9218" i="2"/>
  <c r="E9218" i="2" s="1"/>
  <c r="F9218" i="2"/>
  <c r="D9217" i="2"/>
  <c r="E9217" i="2" s="1"/>
  <c r="F9217" i="2"/>
  <c r="D9216" i="2"/>
  <c r="E9216" i="2" s="1"/>
  <c r="F9216" i="2"/>
  <c r="D9215" i="2"/>
  <c r="E9215" i="2" s="1"/>
  <c r="F9215" i="2"/>
  <c r="D9214" i="2"/>
  <c r="E9214" i="2" s="1"/>
  <c r="F9214" i="2"/>
  <c r="D9213" i="2"/>
  <c r="E9213" i="2" s="1"/>
  <c r="F9213" i="2"/>
  <c r="D9212" i="2"/>
  <c r="E9212" i="2" s="1"/>
  <c r="F9212" i="2"/>
  <c r="D9211" i="2"/>
  <c r="E9211" i="2" s="1"/>
  <c r="F9211" i="2"/>
  <c r="D9210" i="2"/>
  <c r="E9210" i="2" s="1"/>
  <c r="F9210" i="2"/>
  <c r="D9209" i="2"/>
  <c r="E9209" i="2" s="1"/>
  <c r="F9209" i="2"/>
  <c r="D9208" i="2"/>
  <c r="E9208" i="2" s="1"/>
  <c r="F9208" i="2"/>
  <c r="D9207" i="2"/>
  <c r="E9207" i="2" s="1"/>
  <c r="F9207" i="2"/>
  <c r="D9206" i="2"/>
  <c r="E9206" i="2" s="1"/>
  <c r="F9206" i="2"/>
  <c r="D9205" i="2"/>
  <c r="E9205" i="2" s="1"/>
  <c r="F9205" i="2"/>
  <c r="D9204" i="2"/>
  <c r="E9204" i="2" s="1"/>
  <c r="F9204" i="2"/>
  <c r="D9203" i="2"/>
  <c r="E9203" i="2" s="1"/>
  <c r="F9203" i="2"/>
  <c r="D9202" i="2"/>
  <c r="E9202" i="2" s="1"/>
  <c r="F9202" i="2"/>
  <c r="D9201" i="2"/>
  <c r="E9201" i="2" s="1"/>
  <c r="F9201" i="2"/>
  <c r="D9200" i="2"/>
  <c r="E9200" i="2" s="1"/>
  <c r="F9200" i="2"/>
  <c r="D9199" i="2"/>
  <c r="E9199" i="2" s="1"/>
  <c r="F9199" i="2"/>
  <c r="D9198" i="2"/>
  <c r="E9198" i="2" s="1"/>
  <c r="F9198" i="2"/>
  <c r="D9197" i="2"/>
  <c r="E9197" i="2" s="1"/>
  <c r="F9197" i="2"/>
  <c r="D9196" i="2"/>
  <c r="E9196" i="2" s="1"/>
  <c r="F9196" i="2"/>
  <c r="D9195" i="2"/>
  <c r="E9195" i="2" s="1"/>
  <c r="F9195" i="2"/>
  <c r="D9194" i="2"/>
  <c r="E9194" i="2" s="1"/>
  <c r="F9194" i="2"/>
  <c r="D9193" i="2"/>
  <c r="E9193" i="2" s="1"/>
  <c r="F9193" i="2"/>
  <c r="D9192" i="2"/>
  <c r="E9192" i="2" s="1"/>
  <c r="F9192" i="2"/>
  <c r="D9191" i="2"/>
  <c r="E9191" i="2" s="1"/>
  <c r="F9191" i="2"/>
  <c r="D9190" i="2"/>
  <c r="E9190" i="2" s="1"/>
  <c r="F9190" i="2"/>
  <c r="D9189" i="2"/>
  <c r="E9189" i="2" s="1"/>
  <c r="F9189" i="2"/>
  <c r="D9188" i="2"/>
  <c r="E9188" i="2" s="1"/>
  <c r="F9188" i="2"/>
  <c r="D9187" i="2"/>
  <c r="E9187" i="2" s="1"/>
  <c r="F9187" i="2"/>
  <c r="D9186" i="2"/>
  <c r="E9186" i="2" s="1"/>
  <c r="F9186" i="2"/>
  <c r="D9185" i="2"/>
  <c r="E9185" i="2" s="1"/>
  <c r="F9185" i="2"/>
  <c r="D9184" i="2"/>
  <c r="E9184" i="2" s="1"/>
  <c r="F9184" i="2"/>
  <c r="D9183" i="2"/>
  <c r="E9183" i="2" s="1"/>
  <c r="F9183" i="2"/>
  <c r="D9182" i="2"/>
  <c r="E9182" i="2" s="1"/>
  <c r="F9182" i="2"/>
  <c r="D9181" i="2"/>
  <c r="E9181" i="2" s="1"/>
  <c r="F9181" i="2"/>
  <c r="D9180" i="2"/>
  <c r="E9180" i="2" s="1"/>
  <c r="F9180" i="2"/>
  <c r="D9179" i="2"/>
  <c r="E9179" i="2" s="1"/>
  <c r="F9179" i="2"/>
  <c r="D9178" i="2"/>
  <c r="E9178" i="2" s="1"/>
  <c r="F9178" i="2"/>
  <c r="D9177" i="2"/>
  <c r="E9177" i="2" s="1"/>
  <c r="F9177" i="2"/>
  <c r="D9176" i="2"/>
  <c r="E9176" i="2" s="1"/>
  <c r="F9176" i="2"/>
  <c r="D9175" i="2"/>
  <c r="E9175" i="2" s="1"/>
  <c r="F9175" i="2"/>
  <c r="D9174" i="2"/>
  <c r="E9174" i="2" s="1"/>
  <c r="F9174" i="2"/>
  <c r="D9173" i="2"/>
  <c r="E9173" i="2" s="1"/>
  <c r="F9173" i="2"/>
  <c r="D9172" i="2"/>
  <c r="E9172" i="2" s="1"/>
  <c r="F9172" i="2"/>
  <c r="D9171" i="2"/>
  <c r="E9171" i="2" s="1"/>
  <c r="F9171" i="2"/>
  <c r="D9170" i="2"/>
  <c r="E9170" i="2" s="1"/>
  <c r="F9170" i="2"/>
  <c r="D9169" i="2"/>
  <c r="E9169" i="2" s="1"/>
  <c r="F9169" i="2"/>
  <c r="D9168" i="2"/>
  <c r="E9168" i="2" s="1"/>
  <c r="F9168" i="2"/>
  <c r="D9167" i="2"/>
  <c r="E9167" i="2" s="1"/>
  <c r="F9167" i="2"/>
  <c r="D9166" i="2"/>
  <c r="E9166" i="2" s="1"/>
  <c r="F9166" i="2"/>
  <c r="D9165" i="2"/>
  <c r="E9165" i="2" s="1"/>
  <c r="F9165" i="2"/>
  <c r="D9164" i="2"/>
  <c r="E9164" i="2" s="1"/>
  <c r="F9164" i="2"/>
  <c r="D9163" i="2"/>
  <c r="E9163" i="2" s="1"/>
  <c r="F9163" i="2"/>
  <c r="D9162" i="2"/>
  <c r="E9162" i="2" s="1"/>
  <c r="F9162" i="2"/>
  <c r="D9161" i="2"/>
  <c r="E9161" i="2" s="1"/>
  <c r="F9161" i="2"/>
  <c r="D9160" i="2"/>
  <c r="E9160" i="2" s="1"/>
  <c r="F9160" i="2"/>
  <c r="D9159" i="2"/>
  <c r="E9159" i="2" s="1"/>
  <c r="F9159" i="2"/>
  <c r="D9158" i="2"/>
  <c r="E9158" i="2" s="1"/>
  <c r="F9158" i="2"/>
  <c r="D9157" i="2"/>
  <c r="E9157" i="2" s="1"/>
  <c r="F9157" i="2"/>
  <c r="D9156" i="2"/>
  <c r="E9156" i="2" s="1"/>
  <c r="F9156" i="2"/>
  <c r="D9155" i="2"/>
  <c r="E9155" i="2" s="1"/>
  <c r="F9155" i="2"/>
  <c r="D9154" i="2"/>
  <c r="E9154" i="2" s="1"/>
  <c r="F9154" i="2"/>
  <c r="D9153" i="2"/>
  <c r="E9153" i="2" s="1"/>
  <c r="F9153" i="2"/>
  <c r="D9152" i="2"/>
  <c r="E9152" i="2" s="1"/>
  <c r="F9152" i="2"/>
  <c r="D9151" i="2"/>
  <c r="E9151" i="2" s="1"/>
  <c r="F9151" i="2"/>
  <c r="D9150" i="2"/>
  <c r="E9150" i="2" s="1"/>
  <c r="F9150" i="2"/>
  <c r="D9149" i="2"/>
  <c r="E9149" i="2" s="1"/>
  <c r="F9149" i="2"/>
  <c r="D9148" i="2"/>
  <c r="E9148" i="2" s="1"/>
  <c r="F9148" i="2"/>
  <c r="D9147" i="2"/>
  <c r="E9147" i="2" s="1"/>
  <c r="F9147" i="2"/>
  <c r="D9146" i="2"/>
  <c r="E9146" i="2" s="1"/>
  <c r="F9146" i="2"/>
  <c r="D9145" i="2"/>
  <c r="E9145" i="2" s="1"/>
  <c r="F9145" i="2"/>
  <c r="D9144" i="2"/>
  <c r="E9144" i="2" s="1"/>
  <c r="F9144" i="2"/>
  <c r="D9143" i="2"/>
  <c r="E9143" i="2" s="1"/>
  <c r="F9143" i="2"/>
  <c r="D9142" i="2"/>
  <c r="E9142" i="2" s="1"/>
  <c r="F9142" i="2"/>
  <c r="D9141" i="2"/>
  <c r="E9141" i="2" s="1"/>
  <c r="F9141" i="2"/>
  <c r="D9140" i="2"/>
  <c r="E9140" i="2" s="1"/>
  <c r="F9140" i="2"/>
  <c r="D9139" i="2"/>
  <c r="E9139" i="2" s="1"/>
  <c r="F9139" i="2"/>
  <c r="D9138" i="2"/>
  <c r="E9138" i="2" s="1"/>
  <c r="F9138" i="2"/>
  <c r="D9137" i="2"/>
  <c r="E9137" i="2" s="1"/>
  <c r="F9137" i="2"/>
  <c r="D9136" i="2"/>
  <c r="E9136" i="2" s="1"/>
  <c r="F9136" i="2"/>
  <c r="D9135" i="2"/>
  <c r="E9135" i="2" s="1"/>
  <c r="F9135" i="2"/>
  <c r="D9134" i="2"/>
  <c r="E9134" i="2" s="1"/>
  <c r="F9134" i="2"/>
  <c r="D9133" i="2"/>
  <c r="E9133" i="2" s="1"/>
  <c r="F9133" i="2"/>
  <c r="D9132" i="2"/>
  <c r="E9132" i="2" s="1"/>
  <c r="F9132" i="2"/>
  <c r="D9131" i="2"/>
  <c r="E9131" i="2" s="1"/>
  <c r="F9131" i="2"/>
  <c r="D9130" i="2"/>
  <c r="E9130" i="2" s="1"/>
  <c r="F9130" i="2"/>
  <c r="D9129" i="2"/>
  <c r="E9129" i="2" s="1"/>
  <c r="F9129" i="2"/>
  <c r="D9128" i="2"/>
  <c r="E9128" i="2" s="1"/>
  <c r="F9128" i="2"/>
  <c r="D9127" i="2"/>
  <c r="E9127" i="2" s="1"/>
  <c r="F9127" i="2"/>
  <c r="D9126" i="2"/>
  <c r="E9126" i="2" s="1"/>
  <c r="F9126" i="2"/>
  <c r="D9125" i="2"/>
  <c r="E9125" i="2" s="1"/>
  <c r="F9125" i="2"/>
  <c r="D9124" i="2"/>
  <c r="E9124" i="2" s="1"/>
  <c r="F9124" i="2"/>
  <c r="D9123" i="2"/>
  <c r="E9123" i="2" s="1"/>
  <c r="F9123" i="2"/>
  <c r="D9122" i="2"/>
  <c r="E9122" i="2" s="1"/>
  <c r="F9122" i="2"/>
  <c r="D9121" i="2"/>
  <c r="E9121" i="2" s="1"/>
  <c r="F9121" i="2"/>
  <c r="D9120" i="2"/>
  <c r="E9120" i="2" s="1"/>
  <c r="F9120" i="2"/>
  <c r="D9119" i="2"/>
  <c r="E9119" i="2" s="1"/>
  <c r="F9119" i="2"/>
  <c r="D9118" i="2"/>
  <c r="E9118" i="2" s="1"/>
  <c r="F9118" i="2"/>
  <c r="D9117" i="2"/>
  <c r="E9117" i="2" s="1"/>
  <c r="F9117" i="2"/>
  <c r="D9116" i="2"/>
  <c r="E9116" i="2" s="1"/>
  <c r="F9116" i="2"/>
  <c r="D9115" i="2"/>
  <c r="E9115" i="2" s="1"/>
  <c r="F9115" i="2"/>
  <c r="D9114" i="2"/>
  <c r="E9114" i="2" s="1"/>
  <c r="F9114" i="2"/>
  <c r="D9113" i="2"/>
  <c r="E9113" i="2" s="1"/>
  <c r="F9113" i="2"/>
  <c r="D9112" i="2"/>
  <c r="E9112" i="2" s="1"/>
  <c r="F9112" i="2"/>
  <c r="D9111" i="2"/>
  <c r="E9111" i="2" s="1"/>
  <c r="F9111" i="2"/>
  <c r="D9110" i="2"/>
  <c r="E9110" i="2" s="1"/>
  <c r="F9110" i="2"/>
  <c r="D9109" i="2"/>
  <c r="E9109" i="2" s="1"/>
  <c r="F9109" i="2"/>
  <c r="D9108" i="2"/>
  <c r="E9108" i="2" s="1"/>
  <c r="F9108" i="2"/>
  <c r="D9107" i="2"/>
  <c r="E9107" i="2" s="1"/>
  <c r="F9107" i="2"/>
  <c r="D9106" i="2"/>
  <c r="E9106" i="2" s="1"/>
  <c r="F9106" i="2"/>
  <c r="D9105" i="2"/>
  <c r="E9105" i="2" s="1"/>
  <c r="F9105" i="2"/>
  <c r="D9104" i="2"/>
  <c r="E9104" i="2" s="1"/>
  <c r="F9104" i="2"/>
  <c r="D9103" i="2"/>
  <c r="E9103" i="2" s="1"/>
  <c r="F9103" i="2"/>
  <c r="D9102" i="2"/>
  <c r="E9102" i="2" s="1"/>
  <c r="F9102" i="2"/>
  <c r="D9101" i="2"/>
  <c r="E9101" i="2" s="1"/>
  <c r="F9101" i="2"/>
  <c r="D9100" i="2"/>
  <c r="E9100" i="2" s="1"/>
  <c r="F9100" i="2"/>
  <c r="D9099" i="2"/>
  <c r="E9099" i="2" s="1"/>
  <c r="F9099" i="2"/>
  <c r="D9098" i="2"/>
  <c r="E9098" i="2" s="1"/>
  <c r="F9098" i="2"/>
  <c r="D9097" i="2"/>
  <c r="E9097" i="2" s="1"/>
  <c r="F9097" i="2"/>
  <c r="D9096" i="2"/>
  <c r="E9096" i="2" s="1"/>
  <c r="F9096" i="2"/>
  <c r="D9095" i="2"/>
  <c r="E9095" i="2" s="1"/>
  <c r="F9095" i="2"/>
  <c r="D9094" i="2"/>
  <c r="E9094" i="2" s="1"/>
  <c r="F9094" i="2"/>
  <c r="D9093" i="2"/>
  <c r="E9093" i="2" s="1"/>
  <c r="F9093" i="2"/>
  <c r="D9092" i="2"/>
  <c r="E9092" i="2" s="1"/>
  <c r="F9092" i="2"/>
  <c r="D9091" i="2"/>
  <c r="E9091" i="2" s="1"/>
  <c r="F9091" i="2"/>
  <c r="D9090" i="2"/>
  <c r="E9090" i="2" s="1"/>
  <c r="F9090" i="2"/>
  <c r="D9089" i="2"/>
  <c r="E9089" i="2" s="1"/>
  <c r="F9089" i="2"/>
  <c r="D9088" i="2"/>
  <c r="E9088" i="2" s="1"/>
  <c r="F9088" i="2"/>
  <c r="D9087" i="2"/>
  <c r="E9087" i="2" s="1"/>
  <c r="F9087" i="2"/>
  <c r="D9086" i="2"/>
  <c r="E9086" i="2" s="1"/>
  <c r="F9086" i="2"/>
  <c r="D9085" i="2"/>
  <c r="E9085" i="2" s="1"/>
  <c r="F9085" i="2"/>
  <c r="D9084" i="2"/>
  <c r="E9084" i="2" s="1"/>
  <c r="F9084" i="2"/>
  <c r="D9083" i="2"/>
  <c r="E9083" i="2" s="1"/>
  <c r="F9083" i="2"/>
  <c r="D9082" i="2"/>
  <c r="E9082" i="2" s="1"/>
  <c r="F9082" i="2"/>
  <c r="D9081" i="2"/>
  <c r="E9081" i="2" s="1"/>
  <c r="F9081" i="2"/>
  <c r="D9080" i="2"/>
  <c r="E9080" i="2" s="1"/>
  <c r="F9080" i="2"/>
  <c r="D9079" i="2"/>
  <c r="E9079" i="2" s="1"/>
  <c r="F9079" i="2"/>
  <c r="D9078" i="2"/>
  <c r="E9078" i="2" s="1"/>
  <c r="F9078" i="2"/>
  <c r="D9077" i="2"/>
  <c r="E9077" i="2" s="1"/>
  <c r="F9077" i="2"/>
  <c r="D9076" i="2"/>
  <c r="E9076" i="2" s="1"/>
  <c r="F9076" i="2"/>
  <c r="D9075" i="2"/>
  <c r="E9075" i="2" s="1"/>
  <c r="F9075" i="2"/>
  <c r="D9074" i="2"/>
  <c r="E9074" i="2" s="1"/>
  <c r="F9074" i="2"/>
  <c r="D9073" i="2"/>
  <c r="E9073" i="2" s="1"/>
  <c r="F9073" i="2"/>
  <c r="D9072" i="2"/>
  <c r="E9072" i="2" s="1"/>
  <c r="F9072" i="2"/>
  <c r="D9071" i="2"/>
  <c r="E9071" i="2" s="1"/>
  <c r="F9071" i="2"/>
  <c r="D9070" i="2"/>
  <c r="E9070" i="2" s="1"/>
  <c r="F9070" i="2"/>
  <c r="D9069" i="2"/>
  <c r="E9069" i="2" s="1"/>
  <c r="F9069" i="2"/>
  <c r="D9068" i="2"/>
  <c r="E9068" i="2" s="1"/>
  <c r="F9068" i="2"/>
  <c r="D9067" i="2"/>
  <c r="E9067" i="2" s="1"/>
  <c r="F9067" i="2"/>
  <c r="D9066" i="2"/>
  <c r="E9066" i="2" s="1"/>
  <c r="F9066" i="2"/>
  <c r="D9065" i="2"/>
  <c r="E9065" i="2" s="1"/>
  <c r="F9065" i="2"/>
  <c r="D9064" i="2"/>
  <c r="E9064" i="2" s="1"/>
  <c r="F9064" i="2"/>
  <c r="D9063" i="2"/>
  <c r="E9063" i="2" s="1"/>
  <c r="F9063" i="2"/>
  <c r="D9062" i="2"/>
  <c r="E9062" i="2" s="1"/>
  <c r="F9062" i="2"/>
  <c r="D9061" i="2"/>
  <c r="E9061" i="2" s="1"/>
  <c r="F9061" i="2"/>
  <c r="D9060" i="2"/>
  <c r="E9060" i="2" s="1"/>
  <c r="F9060" i="2"/>
  <c r="D9059" i="2"/>
  <c r="E9059" i="2" s="1"/>
  <c r="F9059" i="2"/>
  <c r="D9058" i="2"/>
  <c r="E9058" i="2" s="1"/>
  <c r="F9058" i="2"/>
  <c r="D9057" i="2"/>
  <c r="E9057" i="2" s="1"/>
  <c r="F9057" i="2"/>
  <c r="D9056" i="2"/>
  <c r="E9056" i="2" s="1"/>
  <c r="F9056" i="2"/>
  <c r="D9055" i="2"/>
  <c r="E9055" i="2" s="1"/>
  <c r="F9055" i="2"/>
  <c r="D9054" i="2"/>
  <c r="E9054" i="2" s="1"/>
  <c r="F9054" i="2"/>
  <c r="D9053" i="2"/>
  <c r="E9053" i="2" s="1"/>
  <c r="F9053" i="2"/>
  <c r="D9052" i="2"/>
  <c r="E9052" i="2" s="1"/>
  <c r="F9052" i="2"/>
  <c r="D9051" i="2"/>
  <c r="E9051" i="2" s="1"/>
  <c r="F9051" i="2"/>
  <c r="D9050" i="2"/>
  <c r="E9050" i="2" s="1"/>
  <c r="F9050" i="2"/>
  <c r="D9049" i="2"/>
  <c r="E9049" i="2" s="1"/>
  <c r="F9049" i="2"/>
  <c r="D9048" i="2"/>
  <c r="E9048" i="2" s="1"/>
  <c r="F9048" i="2"/>
  <c r="D9047" i="2"/>
  <c r="E9047" i="2" s="1"/>
  <c r="F9047" i="2"/>
  <c r="D9046" i="2"/>
  <c r="E9046" i="2" s="1"/>
  <c r="F9046" i="2"/>
  <c r="D9045" i="2"/>
  <c r="E9045" i="2" s="1"/>
  <c r="F9045" i="2"/>
  <c r="D9044" i="2"/>
  <c r="E9044" i="2" s="1"/>
  <c r="F9044" i="2"/>
  <c r="D9043" i="2"/>
  <c r="E9043" i="2" s="1"/>
  <c r="F9043" i="2"/>
  <c r="D9042" i="2"/>
  <c r="E9042" i="2" s="1"/>
  <c r="F9042" i="2"/>
  <c r="D9041" i="2"/>
  <c r="E9041" i="2" s="1"/>
  <c r="F9041" i="2"/>
  <c r="D9040" i="2"/>
  <c r="E9040" i="2" s="1"/>
  <c r="F9040" i="2"/>
  <c r="D9039" i="2"/>
  <c r="E9039" i="2" s="1"/>
  <c r="F9039" i="2"/>
  <c r="D9038" i="2"/>
  <c r="E9038" i="2" s="1"/>
  <c r="F9038" i="2"/>
  <c r="D9037" i="2"/>
  <c r="E9037" i="2" s="1"/>
  <c r="F9037" i="2"/>
  <c r="D9036" i="2"/>
  <c r="E9036" i="2" s="1"/>
  <c r="F9036" i="2"/>
  <c r="D9035" i="2"/>
  <c r="E9035" i="2" s="1"/>
  <c r="F9035" i="2"/>
  <c r="D9034" i="2"/>
  <c r="E9034" i="2" s="1"/>
  <c r="F9034" i="2"/>
  <c r="D9033" i="2"/>
  <c r="E9033" i="2" s="1"/>
  <c r="F9033" i="2"/>
  <c r="D9032" i="2"/>
  <c r="E9032" i="2" s="1"/>
  <c r="F9032" i="2"/>
  <c r="D9031" i="2"/>
  <c r="E9031" i="2" s="1"/>
  <c r="F9031" i="2"/>
  <c r="D9030" i="2"/>
  <c r="E9030" i="2" s="1"/>
  <c r="F9030" i="2"/>
  <c r="D9029" i="2"/>
  <c r="E9029" i="2" s="1"/>
  <c r="F9029" i="2"/>
  <c r="D9028" i="2"/>
  <c r="E9028" i="2" s="1"/>
  <c r="F9028" i="2"/>
  <c r="D9027" i="2"/>
  <c r="E9027" i="2" s="1"/>
  <c r="F9027" i="2"/>
  <c r="D9026" i="2"/>
  <c r="E9026" i="2" s="1"/>
  <c r="F9026" i="2"/>
  <c r="D9025" i="2"/>
  <c r="E9025" i="2" s="1"/>
  <c r="F9025" i="2"/>
  <c r="D9024" i="2"/>
  <c r="E9024" i="2" s="1"/>
  <c r="F9024" i="2"/>
  <c r="D9023" i="2"/>
  <c r="E9023" i="2" s="1"/>
  <c r="F9023" i="2"/>
  <c r="D9022" i="2"/>
  <c r="E9022" i="2" s="1"/>
  <c r="F9022" i="2"/>
  <c r="D9021" i="2"/>
  <c r="E9021" i="2" s="1"/>
  <c r="F9021" i="2"/>
  <c r="D9020" i="2"/>
  <c r="E9020" i="2" s="1"/>
  <c r="F9020" i="2"/>
  <c r="D9019" i="2"/>
  <c r="E9019" i="2" s="1"/>
  <c r="F9019" i="2"/>
  <c r="D9018" i="2"/>
  <c r="E9018" i="2" s="1"/>
  <c r="F9018" i="2"/>
  <c r="D9017" i="2"/>
  <c r="E9017" i="2" s="1"/>
  <c r="F9017" i="2"/>
  <c r="D9016" i="2"/>
  <c r="E9016" i="2" s="1"/>
  <c r="F9016" i="2"/>
  <c r="D9015" i="2"/>
  <c r="E9015" i="2" s="1"/>
  <c r="F9015" i="2"/>
  <c r="D9014" i="2"/>
  <c r="E9014" i="2" s="1"/>
  <c r="F9014" i="2"/>
  <c r="D9013" i="2"/>
  <c r="E9013" i="2" s="1"/>
  <c r="F9013" i="2"/>
  <c r="D9012" i="2"/>
  <c r="E9012" i="2" s="1"/>
  <c r="F9012" i="2"/>
  <c r="D9011" i="2"/>
  <c r="E9011" i="2" s="1"/>
  <c r="F9011" i="2"/>
  <c r="D9010" i="2"/>
  <c r="E9010" i="2" s="1"/>
  <c r="F9010" i="2"/>
  <c r="D9009" i="2"/>
  <c r="E9009" i="2" s="1"/>
  <c r="F9009" i="2"/>
  <c r="D9008" i="2"/>
  <c r="E9008" i="2" s="1"/>
  <c r="F9008" i="2"/>
  <c r="D9007" i="2"/>
  <c r="E9007" i="2" s="1"/>
  <c r="F9007" i="2"/>
  <c r="D9006" i="2"/>
  <c r="E9006" i="2" s="1"/>
  <c r="F9006" i="2"/>
  <c r="D9005" i="2"/>
  <c r="E9005" i="2" s="1"/>
  <c r="F9005" i="2"/>
  <c r="D9004" i="2"/>
  <c r="E9004" i="2" s="1"/>
  <c r="F9004" i="2"/>
  <c r="D9003" i="2"/>
  <c r="E9003" i="2" s="1"/>
  <c r="F9003" i="2"/>
  <c r="D9002" i="2"/>
  <c r="E9002" i="2" s="1"/>
  <c r="F9002" i="2"/>
  <c r="D9001" i="2"/>
  <c r="E9001" i="2" s="1"/>
  <c r="F9001" i="2"/>
  <c r="D9000" i="2"/>
  <c r="E9000" i="2" s="1"/>
  <c r="F9000" i="2"/>
  <c r="D8999" i="2"/>
  <c r="E8999" i="2" s="1"/>
  <c r="F8999" i="2"/>
  <c r="D8998" i="2"/>
  <c r="E8998" i="2" s="1"/>
  <c r="F8998" i="2"/>
  <c r="D8997" i="2"/>
  <c r="E8997" i="2" s="1"/>
  <c r="F8997" i="2"/>
  <c r="D8996" i="2"/>
  <c r="E8996" i="2" s="1"/>
  <c r="F8996" i="2"/>
  <c r="D8995" i="2"/>
  <c r="E8995" i="2" s="1"/>
  <c r="F8995" i="2"/>
  <c r="D8994" i="2"/>
  <c r="E8994" i="2" s="1"/>
  <c r="F8994" i="2"/>
  <c r="D8993" i="2"/>
  <c r="E8993" i="2" s="1"/>
  <c r="F8993" i="2"/>
  <c r="D8992" i="2"/>
  <c r="E8992" i="2" s="1"/>
  <c r="F8992" i="2"/>
  <c r="D8991" i="2"/>
  <c r="E8991" i="2" s="1"/>
  <c r="F8991" i="2"/>
  <c r="D8990" i="2"/>
  <c r="E8990" i="2" s="1"/>
  <c r="F8990" i="2"/>
  <c r="D8989" i="2"/>
  <c r="E8989" i="2" s="1"/>
  <c r="F8989" i="2"/>
  <c r="D8988" i="2"/>
  <c r="E8988" i="2" s="1"/>
  <c r="F8988" i="2"/>
  <c r="D8987" i="2"/>
  <c r="E8987" i="2" s="1"/>
  <c r="F8987" i="2"/>
  <c r="D8986" i="2"/>
  <c r="E8986" i="2" s="1"/>
  <c r="F8986" i="2"/>
  <c r="D8985" i="2"/>
  <c r="E8985" i="2" s="1"/>
  <c r="F8985" i="2"/>
  <c r="D8984" i="2"/>
  <c r="E8984" i="2" s="1"/>
  <c r="F8984" i="2"/>
  <c r="D8983" i="2"/>
  <c r="E8983" i="2" s="1"/>
  <c r="F8983" i="2"/>
  <c r="D8982" i="2"/>
  <c r="E8982" i="2" s="1"/>
  <c r="F8982" i="2"/>
  <c r="D8981" i="2"/>
  <c r="E8981" i="2" s="1"/>
  <c r="F8981" i="2"/>
  <c r="D8980" i="2"/>
  <c r="E8980" i="2" s="1"/>
  <c r="F8980" i="2"/>
  <c r="D8979" i="2"/>
  <c r="E8979" i="2" s="1"/>
  <c r="F8979" i="2"/>
  <c r="D8978" i="2"/>
  <c r="E8978" i="2" s="1"/>
  <c r="F8978" i="2"/>
  <c r="D8977" i="2"/>
  <c r="E8977" i="2" s="1"/>
  <c r="F8977" i="2"/>
  <c r="D8976" i="2"/>
  <c r="E8976" i="2" s="1"/>
  <c r="F8976" i="2"/>
  <c r="D8975" i="2"/>
  <c r="E8975" i="2" s="1"/>
  <c r="F8975" i="2"/>
  <c r="D8974" i="2"/>
  <c r="E8974" i="2" s="1"/>
  <c r="F8974" i="2"/>
  <c r="D8973" i="2"/>
  <c r="E8973" i="2" s="1"/>
  <c r="F8973" i="2"/>
  <c r="D8972" i="2"/>
  <c r="E8972" i="2" s="1"/>
  <c r="F8972" i="2"/>
  <c r="D8971" i="2"/>
  <c r="E8971" i="2" s="1"/>
  <c r="F8971" i="2"/>
  <c r="D8970" i="2"/>
  <c r="E8970" i="2" s="1"/>
  <c r="F8970" i="2"/>
  <c r="D8969" i="2"/>
  <c r="E8969" i="2" s="1"/>
  <c r="F8969" i="2"/>
  <c r="D8968" i="2"/>
  <c r="E8968" i="2" s="1"/>
  <c r="F8968" i="2"/>
  <c r="D8967" i="2"/>
  <c r="E8967" i="2" s="1"/>
  <c r="F8967" i="2"/>
  <c r="D8966" i="2"/>
  <c r="E8966" i="2" s="1"/>
  <c r="F8966" i="2"/>
  <c r="D8965" i="2"/>
  <c r="E8965" i="2" s="1"/>
  <c r="F8965" i="2"/>
  <c r="D8964" i="2"/>
  <c r="E8964" i="2" s="1"/>
  <c r="F8964" i="2"/>
  <c r="D8963" i="2"/>
  <c r="E8963" i="2" s="1"/>
  <c r="F8963" i="2"/>
  <c r="D8962" i="2"/>
  <c r="E8962" i="2" s="1"/>
  <c r="F8962" i="2"/>
  <c r="D8961" i="2"/>
  <c r="E8961" i="2" s="1"/>
  <c r="F8961" i="2"/>
  <c r="D8960" i="2"/>
  <c r="E8960" i="2" s="1"/>
  <c r="F8960" i="2"/>
  <c r="D8959" i="2"/>
  <c r="E8959" i="2" s="1"/>
  <c r="F8959" i="2"/>
  <c r="D8958" i="2"/>
  <c r="E8958" i="2" s="1"/>
  <c r="F8958" i="2"/>
  <c r="D8957" i="2"/>
  <c r="E8957" i="2" s="1"/>
  <c r="F8957" i="2"/>
  <c r="D8956" i="2"/>
  <c r="E8956" i="2" s="1"/>
  <c r="F8956" i="2"/>
  <c r="D8955" i="2"/>
  <c r="E8955" i="2" s="1"/>
  <c r="F8955" i="2"/>
  <c r="D8954" i="2"/>
  <c r="E8954" i="2" s="1"/>
  <c r="F8954" i="2"/>
  <c r="D8953" i="2"/>
  <c r="E8953" i="2" s="1"/>
  <c r="F8953" i="2"/>
  <c r="D8952" i="2"/>
  <c r="E8952" i="2" s="1"/>
  <c r="F8952" i="2"/>
  <c r="D8951" i="2"/>
  <c r="E8951" i="2" s="1"/>
  <c r="F8951" i="2"/>
  <c r="D8950" i="2"/>
  <c r="E8950" i="2" s="1"/>
  <c r="F8950" i="2"/>
  <c r="D8949" i="2"/>
  <c r="E8949" i="2" s="1"/>
  <c r="F8949" i="2"/>
  <c r="D8948" i="2"/>
  <c r="E8948" i="2" s="1"/>
  <c r="F8948" i="2"/>
  <c r="D8947" i="2"/>
  <c r="E8947" i="2" s="1"/>
  <c r="F8947" i="2"/>
  <c r="D8946" i="2"/>
  <c r="E8946" i="2" s="1"/>
  <c r="F8946" i="2"/>
  <c r="D8945" i="2"/>
  <c r="E8945" i="2" s="1"/>
  <c r="F8945" i="2"/>
  <c r="D8944" i="2"/>
  <c r="E8944" i="2" s="1"/>
  <c r="F8944" i="2"/>
  <c r="D8943" i="2"/>
  <c r="E8943" i="2" s="1"/>
  <c r="F8943" i="2"/>
  <c r="D8942" i="2"/>
  <c r="E8942" i="2" s="1"/>
  <c r="F8942" i="2"/>
  <c r="D8941" i="2"/>
  <c r="E8941" i="2" s="1"/>
  <c r="F8941" i="2"/>
  <c r="D8940" i="2"/>
  <c r="E8940" i="2" s="1"/>
  <c r="F8940" i="2"/>
  <c r="D8939" i="2"/>
  <c r="E8939" i="2" s="1"/>
  <c r="F8939" i="2"/>
  <c r="D8938" i="2"/>
  <c r="E8938" i="2" s="1"/>
  <c r="F8938" i="2"/>
  <c r="D8937" i="2"/>
  <c r="E8937" i="2" s="1"/>
  <c r="F8937" i="2"/>
  <c r="D8936" i="2"/>
  <c r="E8936" i="2" s="1"/>
  <c r="F8936" i="2"/>
  <c r="D8935" i="2"/>
  <c r="E8935" i="2" s="1"/>
  <c r="F8935" i="2"/>
  <c r="D8934" i="2"/>
  <c r="E8934" i="2" s="1"/>
  <c r="F8934" i="2"/>
  <c r="D8933" i="2"/>
  <c r="E8933" i="2" s="1"/>
  <c r="F8933" i="2"/>
  <c r="D8932" i="2"/>
  <c r="E8932" i="2" s="1"/>
  <c r="F8932" i="2"/>
  <c r="D8931" i="2"/>
  <c r="E8931" i="2" s="1"/>
  <c r="F8931" i="2"/>
  <c r="D8930" i="2"/>
  <c r="E8930" i="2" s="1"/>
  <c r="F8930" i="2"/>
  <c r="D8929" i="2"/>
  <c r="E8929" i="2" s="1"/>
  <c r="F8929" i="2"/>
  <c r="D8928" i="2"/>
  <c r="E8928" i="2" s="1"/>
  <c r="F8928" i="2"/>
  <c r="D8927" i="2"/>
  <c r="E8927" i="2" s="1"/>
  <c r="F8927" i="2"/>
  <c r="D8926" i="2"/>
  <c r="E8926" i="2" s="1"/>
  <c r="F8926" i="2"/>
  <c r="D8925" i="2"/>
  <c r="E8925" i="2" s="1"/>
  <c r="F8925" i="2"/>
  <c r="D8924" i="2"/>
  <c r="E8924" i="2" s="1"/>
  <c r="F8924" i="2"/>
  <c r="D8923" i="2"/>
  <c r="E8923" i="2" s="1"/>
  <c r="F8923" i="2"/>
  <c r="D8922" i="2"/>
  <c r="E8922" i="2" s="1"/>
  <c r="F8922" i="2"/>
  <c r="D8921" i="2"/>
  <c r="E8921" i="2" s="1"/>
  <c r="F8921" i="2"/>
  <c r="D8920" i="2"/>
  <c r="E8920" i="2" s="1"/>
  <c r="F8920" i="2"/>
  <c r="D8919" i="2"/>
  <c r="E8919" i="2" s="1"/>
  <c r="F8919" i="2"/>
  <c r="D8918" i="2"/>
  <c r="E8918" i="2" s="1"/>
  <c r="F8918" i="2"/>
  <c r="D8917" i="2"/>
  <c r="E8917" i="2" s="1"/>
  <c r="F8917" i="2"/>
  <c r="D8916" i="2"/>
  <c r="E8916" i="2" s="1"/>
  <c r="F8916" i="2"/>
  <c r="D8915" i="2"/>
  <c r="E8915" i="2" s="1"/>
  <c r="F8915" i="2"/>
  <c r="D8914" i="2"/>
  <c r="E8914" i="2" s="1"/>
  <c r="F8914" i="2"/>
  <c r="D8913" i="2"/>
  <c r="E8913" i="2" s="1"/>
  <c r="F8913" i="2"/>
  <c r="D8912" i="2"/>
  <c r="E8912" i="2" s="1"/>
  <c r="F8912" i="2"/>
  <c r="D8911" i="2"/>
  <c r="E8911" i="2" s="1"/>
  <c r="F8911" i="2"/>
  <c r="D8910" i="2"/>
  <c r="E8910" i="2" s="1"/>
  <c r="F8910" i="2"/>
  <c r="D8909" i="2"/>
  <c r="E8909" i="2" s="1"/>
  <c r="F8909" i="2"/>
  <c r="D8908" i="2"/>
  <c r="E8908" i="2" s="1"/>
  <c r="F8908" i="2"/>
  <c r="D8907" i="2"/>
  <c r="E8907" i="2" s="1"/>
  <c r="F8907" i="2"/>
  <c r="D8906" i="2"/>
  <c r="E8906" i="2" s="1"/>
  <c r="F8906" i="2"/>
  <c r="D8905" i="2"/>
  <c r="E8905" i="2" s="1"/>
  <c r="F8905" i="2"/>
  <c r="D8904" i="2"/>
  <c r="E8904" i="2" s="1"/>
  <c r="F8904" i="2"/>
  <c r="D8903" i="2"/>
  <c r="E8903" i="2" s="1"/>
  <c r="F8903" i="2"/>
  <c r="D8902" i="2"/>
  <c r="E8902" i="2" s="1"/>
  <c r="F8902" i="2"/>
  <c r="D8901" i="2"/>
  <c r="E8901" i="2" s="1"/>
  <c r="F8901" i="2"/>
  <c r="D8900" i="2"/>
  <c r="E8900" i="2" s="1"/>
  <c r="F8900" i="2"/>
  <c r="D8899" i="2"/>
  <c r="E8899" i="2" s="1"/>
  <c r="F8899" i="2"/>
  <c r="D8898" i="2"/>
  <c r="E8898" i="2" s="1"/>
  <c r="F8898" i="2"/>
  <c r="D8897" i="2"/>
  <c r="E8897" i="2" s="1"/>
  <c r="F8897" i="2"/>
  <c r="D8896" i="2"/>
  <c r="E8896" i="2" s="1"/>
  <c r="F8896" i="2"/>
  <c r="D8895" i="2"/>
  <c r="E8895" i="2" s="1"/>
  <c r="F8895" i="2"/>
  <c r="D8894" i="2"/>
  <c r="E8894" i="2" s="1"/>
  <c r="F8894" i="2"/>
  <c r="D8893" i="2"/>
  <c r="E8893" i="2" s="1"/>
  <c r="F8893" i="2"/>
  <c r="D8892" i="2"/>
  <c r="E8892" i="2" s="1"/>
  <c r="F8892" i="2"/>
  <c r="D8891" i="2"/>
  <c r="E8891" i="2" s="1"/>
  <c r="F8891" i="2"/>
  <c r="D8890" i="2"/>
  <c r="E8890" i="2" s="1"/>
  <c r="F8890" i="2"/>
  <c r="D8889" i="2"/>
  <c r="E8889" i="2" s="1"/>
  <c r="F8889" i="2"/>
  <c r="D8888" i="2"/>
  <c r="E8888" i="2" s="1"/>
  <c r="F8888" i="2"/>
  <c r="D8887" i="2"/>
  <c r="E8887" i="2" s="1"/>
  <c r="F8887" i="2"/>
  <c r="D8886" i="2"/>
  <c r="E8886" i="2" s="1"/>
  <c r="F8886" i="2"/>
  <c r="D8885" i="2"/>
  <c r="E8885" i="2" s="1"/>
  <c r="F8885" i="2"/>
  <c r="D8884" i="2"/>
  <c r="E8884" i="2" s="1"/>
  <c r="F8884" i="2"/>
  <c r="D8883" i="2"/>
  <c r="E8883" i="2" s="1"/>
  <c r="F8883" i="2"/>
  <c r="D8882" i="2"/>
  <c r="E8882" i="2" s="1"/>
  <c r="F8882" i="2"/>
  <c r="D8881" i="2"/>
  <c r="E8881" i="2" s="1"/>
  <c r="F8881" i="2"/>
  <c r="D8880" i="2"/>
  <c r="E8880" i="2" s="1"/>
  <c r="F8880" i="2"/>
  <c r="D8879" i="2"/>
  <c r="E8879" i="2" s="1"/>
  <c r="F8879" i="2"/>
  <c r="D8878" i="2"/>
  <c r="E8878" i="2" s="1"/>
  <c r="F8878" i="2"/>
  <c r="D8877" i="2"/>
  <c r="E8877" i="2" s="1"/>
  <c r="F8877" i="2"/>
  <c r="D8876" i="2"/>
  <c r="E8876" i="2" s="1"/>
  <c r="F8876" i="2"/>
  <c r="D8875" i="2"/>
  <c r="E8875" i="2" s="1"/>
  <c r="F8875" i="2"/>
  <c r="D8874" i="2"/>
  <c r="E8874" i="2" s="1"/>
  <c r="F8874" i="2"/>
  <c r="D8873" i="2"/>
  <c r="E8873" i="2" s="1"/>
  <c r="F8873" i="2"/>
  <c r="D8872" i="2"/>
  <c r="E8872" i="2" s="1"/>
  <c r="F8872" i="2"/>
  <c r="D8871" i="2"/>
  <c r="E8871" i="2" s="1"/>
  <c r="F8871" i="2"/>
  <c r="D8870" i="2"/>
  <c r="E8870" i="2" s="1"/>
  <c r="F8870" i="2"/>
  <c r="D8869" i="2"/>
  <c r="E8869" i="2" s="1"/>
  <c r="F8869" i="2"/>
  <c r="D8868" i="2"/>
  <c r="E8868" i="2" s="1"/>
  <c r="F8868" i="2"/>
  <c r="D8867" i="2"/>
  <c r="E8867" i="2" s="1"/>
  <c r="F8867" i="2"/>
  <c r="D8866" i="2"/>
  <c r="E8866" i="2" s="1"/>
  <c r="F8866" i="2"/>
  <c r="D8865" i="2"/>
  <c r="E8865" i="2" s="1"/>
  <c r="F8865" i="2"/>
  <c r="D8864" i="2"/>
  <c r="E8864" i="2" s="1"/>
  <c r="F8864" i="2"/>
  <c r="D8863" i="2"/>
  <c r="E8863" i="2" s="1"/>
  <c r="F8863" i="2"/>
  <c r="D8862" i="2"/>
  <c r="E8862" i="2" s="1"/>
  <c r="F8862" i="2"/>
  <c r="D8861" i="2"/>
  <c r="E8861" i="2" s="1"/>
  <c r="F8861" i="2"/>
  <c r="D8860" i="2"/>
  <c r="E8860" i="2" s="1"/>
  <c r="F8860" i="2"/>
  <c r="D8859" i="2"/>
  <c r="E8859" i="2" s="1"/>
  <c r="F8859" i="2"/>
  <c r="D8858" i="2"/>
  <c r="E8858" i="2" s="1"/>
  <c r="F8858" i="2"/>
  <c r="D8857" i="2"/>
  <c r="E8857" i="2" s="1"/>
  <c r="F8857" i="2"/>
  <c r="D8856" i="2"/>
  <c r="E8856" i="2" s="1"/>
  <c r="F8856" i="2"/>
  <c r="D8855" i="2"/>
  <c r="E8855" i="2" s="1"/>
  <c r="F8855" i="2"/>
  <c r="D8854" i="2"/>
  <c r="E8854" i="2" s="1"/>
  <c r="F8854" i="2"/>
  <c r="D8853" i="2"/>
  <c r="E8853" i="2" s="1"/>
  <c r="F8853" i="2"/>
  <c r="D8852" i="2"/>
  <c r="E8852" i="2" s="1"/>
  <c r="F8852" i="2"/>
  <c r="D8851" i="2"/>
  <c r="E8851" i="2" s="1"/>
  <c r="F8851" i="2"/>
  <c r="D8850" i="2"/>
  <c r="E8850" i="2" s="1"/>
  <c r="F8850" i="2"/>
  <c r="D8849" i="2"/>
  <c r="E8849" i="2" s="1"/>
  <c r="F8849" i="2"/>
  <c r="D8848" i="2"/>
  <c r="E8848" i="2" s="1"/>
  <c r="F8848" i="2"/>
  <c r="D8847" i="2"/>
  <c r="E8847" i="2" s="1"/>
  <c r="F8847" i="2"/>
  <c r="D8846" i="2"/>
  <c r="E8846" i="2" s="1"/>
  <c r="F8846" i="2"/>
  <c r="D8845" i="2"/>
  <c r="E8845" i="2" s="1"/>
  <c r="F8845" i="2"/>
  <c r="D8844" i="2"/>
  <c r="E8844" i="2" s="1"/>
  <c r="F8844" i="2"/>
  <c r="D8843" i="2"/>
  <c r="E8843" i="2" s="1"/>
  <c r="F8843" i="2"/>
  <c r="D8842" i="2"/>
  <c r="E8842" i="2" s="1"/>
  <c r="F8842" i="2"/>
  <c r="D8841" i="2"/>
  <c r="E8841" i="2" s="1"/>
  <c r="F8841" i="2"/>
  <c r="D8840" i="2"/>
  <c r="E8840" i="2" s="1"/>
  <c r="F8840" i="2"/>
  <c r="D8839" i="2"/>
  <c r="E8839" i="2" s="1"/>
  <c r="F8839" i="2"/>
  <c r="D8838" i="2"/>
  <c r="E8838" i="2" s="1"/>
  <c r="F8838" i="2"/>
  <c r="D8837" i="2"/>
  <c r="E8837" i="2" s="1"/>
  <c r="F8837" i="2"/>
  <c r="D8836" i="2"/>
  <c r="E8836" i="2" s="1"/>
  <c r="F8836" i="2"/>
  <c r="D8835" i="2"/>
  <c r="E8835" i="2" s="1"/>
  <c r="F8835" i="2"/>
  <c r="D8834" i="2"/>
  <c r="E8834" i="2" s="1"/>
  <c r="F8834" i="2"/>
  <c r="D8833" i="2"/>
  <c r="E8833" i="2" s="1"/>
  <c r="F8833" i="2"/>
  <c r="D8832" i="2"/>
  <c r="E8832" i="2" s="1"/>
  <c r="F8832" i="2"/>
  <c r="D8831" i="2"/>
  <c r="E8831" i="2" s="1"/>
  <c r="F8831" i="2"/>
  <c r="D8830" i="2"/>
  <c r="E8830" i="2" s="1"/>
  <c r="F8830" i="2"/>
  <c r="D8829" i="2"/>
  <c r="E8829" i="2" s="1"/>
  <c r="F8829" i="2"/>
  <c r="D8828" i="2"/>
  <c r="E8828" i="2" s="1"/>
  <c r="F8828" i="2"/>
  <c r="D8827" i="2"/>
  <c r="E8827" i="2" s="1"/>
  <c r="F8827" i="2"/>
  <c r="D8826" i="2"/>
  <c r="E8826" i="2" s="1"/>
  <c r="F8826" i="2"/>
  <c r="D8825" i="2"/>
  <c r="E8825" i="2" s="1"/>
  <c r="F8825" i="2"/>
  <c r="D8824" i="2"/>
  <c r="E8824" i="2" s="1"/>
  <c r="F8824" i="2"/>
  <c r="D8823" i="2"/>
  <c r="E8823" i="2" s="1"/>
  <c r="F8823" i="2"/>
  <c r="D8822" i="2"/>
  <c r="E8822" i="2" s="1"/>
  <c r="F8822" i="2"/>
  <c r="D8821" i="2"/>
  <c r="E8821" i="2" s="1"/>
  <c r="F8821" i="2"/>
  <c r="D8820" i="2"/>
  <c r="E8820" i="2" s="1"/>
  <c r="F8820" i="2"/>
  <c r="D8819" i="2"/>
  <c r="E8819" i="2" s="1"/>
  <c r="F8819" i="2"/>
  <c r="D8818" i="2"/>
  <c r="E8818" i="2" s="1"/>
  <c r="F8818" i="2"/>
  <c r="D8817" i="2"/>
  <c r="E8817" i="2" s="1"/>
  <c r="F8817" i="2"/>
  <c r="D8816" i="2"/>
  <c r="E8816" i="2" s="1"/>
  <c r="F8816" i="2"/>
  <c r="D8815" i="2"/>
  <c r="E8815" i="2" s="1"/>
  <c r="F8815" i="2"/>
  <c r="D8814" i="2"/>
  <c r="E8814" i="2" s="1"/>
  <c r="F8814" i="2"/>
  <c r="D8813" i="2"/>
  <c r="E8813" i="2" s="1"/>
  <c r="F8813" i="2"/>
  <c r="D8812" i="2"/>
  <c r="E8812" i="2" s="1"/>
  <c r="F8812" i="2"/>
  <c r="D8811" i="2"/>
  <c r="E8811" i="2" s="1"/>
  <c r="F8811" i="2"/>
  <c r="D8810" i="2"/>
  <c r="E8810" i="2" s="1"/>
  <c r="F8810" i="2"/>
  <c r="D8809" i="2"/>
  <c r="E8809" i="2" s="1"/>
  <c r="F8809" i="2"/>
  <c r="D8808" i="2"/>
  <c r="E8808" i="2" s="1"/>
  <c r="F8808" i="2"/>
  <c r="D8807" i="2"/>
  <c r="E8807" i="2" s="1"/>
  <c r="F8807" i="2"/>
  <c r="D8806" i="2"/>
  <c r="E8806" i="2" s="1"/>
  <c r="F8806" i="2"/>
  <c r="D8805" i="2"/>
  <c r="E8805" i="2" s="1"/>
  <c r="F8805" i="2"/>
  <c r="D8804" i="2"/>
  <c r="E8804" i="2" s="1"/>
  <c r="F8804" i="2"/>
  <c r="D8803" i="2"/>
  <c r="E8803" i="2" s="1"/>
  <c r="F8803" i="2"/>
  <c r="D8802" i="2"/>
  <c r="E8802" i="2" s="1"/>
  <c r="F8802" i="2"/>
  <c r="D8801" i="2"/>
  <c r="E8801" i="2" s="1"/>
  <c r="F8801" i="2"/>
  <c r="D8800" i="2"/>
  <c r="E8800" i="2" s="1"/>
  <c r="F8800" i="2"/>
  <c r="D8799" i="2"/>
  <c r="E8799" i="2" s="1"/>
  <c r="F8799" i="2"/>
  <c r="D8798" i="2"/>
  <c r="E8798" i="2" s="1"/>
  <c r="F8798" i="2"/>
  <c r="D8797" i="2"/>
  <c r="E8797" i="2" s="1"/>
  <c r="F8797" i="2"/>
  <c r="D8796" i="2"/>
  <c r="E8796" i="2" s="1"/>
  <c r="F8796" i="2"/>
  <c r="D8795" i="2"/>
  <c r="E8795" i="2" s="1"/>
  <c r="F8795" i="2"/>
  <c r="D8794" i="2"/>
  <c r="E8794" i="2" s="1"/>
  <c r="F8794" i="2"/>
  <c r="D8793" i="2"/>
  <c r="E8793" i="2" s="1"/>
  <c r="F8793" i="2"/>
  <c r="D8792" i="2"/>
  <c r="E8792" i="2" s="1"/>
  <c r="F8792" i="2"/>
  <c r="D8791" i="2"/>
  <c r="E8791" i="2" s="1"/>
  <c r="F8791" i="2"/>
  <c r="D8790" i="2"/>
  <c r="E8790" i="2" s="1"/>
  <c r="F8790" i="2"/>
  <c r="D8789" i="2"/>
  <c r="E8789" i="2" s="1"/>
  <c r="F8789" i="2"/>
  <c r="D8788" i="2"/>
  <c r="E8788" i="2" s="1"/>
  <c r="F8788" i="2"/>
  <c r="D8787" i="2"/>
  <c r="E8787" i="2" s="1"/>
  <c r="F8787" i="2"/>
  <c r="D8786" i="2"/>
  <c r="E8786" i="2" s="1"/>
  <c r="F8786" i="2"/>
  <c r="D8785" i="2"/>
  <c r="E8785" i="2" s="1"/>
  <c r="F8785" i="2"/>
  <c r="D8784" i="2"/>
  <c r="E8784" i="2" s="1"/>
  <c r="F8784" i="2"/>
  <c r="D8783" i="2"/>
  <c r="E8783" i="2" s="1"/>
  <c r="F8783" i="2"/>
  <c r="D8782" i="2"/>
  <c r="E8782" i="2" s="1"/>
  <c r="F8782" i="2"/>
  <c r="D8781" i="2"/>
  <c r="E8781" i="2" s="1"/>
  <c r="F8781" i="2"/>
  <c r="D8780" i="2"/>
  <c r="E8780" i="2" s="1"/>
  <c r="F8780" i="2"/>
  <c r="D8779" i="2"/>
  <c r="E8779" i="2" s="1"/>
  <c r="F8779" i="2"/>
  <c r="D8778" i="2"/>
  <c r="E8778" i="2" s="1"/>
  <c r="F8778" i="2"/>
  <c r="D8777" i="2"/>
  <c r="E8777" i="2" s="1"/>
  <c r="F8777" i="2"/>
  <c r="D8776" i="2"/>
  <c r="E8776" i="2" s="1"/>
  <c r="F8776" i="2"/>
  <c r="D8775" i="2"/>
  <c r="E8775" i="2" s="1"/>
  <c r="F8775" i="2"/>
  <c r="D8774" i="2"/>
  <c r="E8774" i="2" s="1"/>
  <c r="F8774" i="2"/>
  <c r="D8773" i="2"/>
  <c r="E8773" i="2" s="1"/>
  <c r="F8773" i="2"/>
  <c r="D8772" i="2"/>
  <c r="E8772" i="2" s="1"/>
  <c r="F8772" i="2"/>
  <c r="D8771" i="2"/>
  <c r="E8771" i="2" s="1"/>
  <c r="F8771" i="2"/>
  <c r="D8770" i="2"/>
  <c r="E8770" i="2" s="1"/>
  <c r="F8770" i="2"/>
  <c r="D8769" i="2"/>
  <c r="E8769" i="2" s="1"/>
  <c r="F8769" i="2"/>
  <c r="D8768" i="2"/>
  <c r="E8768" i="2" s="1"/>
  <c r="F8768" i="2"/>
  <c r="D8767" i="2"/>
  <c r="E8767" i="2" s="1"/>
  <c r="F8767" i="2"/>
  <c r="D8766" i="2"/>
  <c r="E8766" i="2" s="1"/>
  <c r="F8766" i="2"/>
  <c r="D8765" i="2"/>
  <c r="E8765" i="2" s="1"/>
  <c r="F8765" i="2"/>
  <c r="D8764" i="2"/>
  <c r="E8764" i="2" s="1"/>
  <c r="F8764" i="2"/>
  <c r="D8763" i="2"/>
  <c r="E8763" i="2" s="1"/>
  <c r="F8763" i="2"/>
  <c r="D8762" i="2"/>
  <c r="E8762" i="2" s="1"/>
  <c r="F8762" i="2"/>
  <c r="D8761" i="2"/>
  <c r="E8761" i="2" s="1"/>
  <c r="F8761" i="2"/>
  <c r="D8760" i="2"/>
  <c r="E8760" i="2" s="1"/>
  <c r="F8760" i="2"/>
  <c r="D8759" i="2"/>
  <c r="E8759" i="2" s="1"/>
  <c r="F8759" i="2"/>
  <c r="D8758" i="2"/>
  <c r="E8758" i="2" s="1"/>
  <c r="F8758" i="2"/>
  <c r="D8757" i="2"/>
  <c r="E8757" i="2" s="1"/>
  <c r="F8757" i="2"/>
  <c r="D8756" i="2"/>
  <c r="E8756" i="2" s="1"/>
  <c r="F8756" i="2"/>
  <c r="D8755" i="2"/>
  <c r="E8755" i="2" s="1"/>
  <c r="F8755" i="2"/>
  <c r="D8754" i="2"/>
  <c r="E8754" i="2" s="1"/>
  <c r="F8754" i="2"/>
  <c r="D8753" i="2"/>
  <c r="E8753" i="2" s="1"/>
  <c r="F8753" i="2"/>
  <c r="D8752" i="2"/>
  <c r="E8752" i="2" s="1"/>
  <c r="F8752" i="2"/>
  <c r="D8751" i="2"/>
  <c r="E8751" i="2" s="1"/>
  <c r="F8751" i="2"/>
  <c r="D8750" i="2"/>
  <c r="E8750" i="2" s="1"/>
  <c r="F8750" i="2"/>
  <c r="D8749" i="2"/>
  <c r="E8749" i="2" s="1"/>
  <c r="F8749" i="2"/>
  <c r="D8748" i="2"/>
  <c r="E8748" i="2" s="1"/>
  <c r="F8748" i="2"/>
  <c r="D8747" i="2"/>
  <c r="E8747" i="2" s="1"/>
  <c r="F8747" i="2"/>
  <c r="D8746" i="2"/>
  <c r="E8746" i="2" s="1"/>
  <c r="F8746" i="2"/>
  <c r="D8745" i="2"/>
  <c r="E8745" i="2" s="1"/>
  <c r="F8745" i="2"/>
  <c r="D8744" i="2"/>
  <c r="E8744" i="2" s="1"/>
  <c r="F8744" i="2"/>
  <c r="D8743" i="2"/>
  <c r="E8743" i="2" s="1"/>
  <c r="F8743" i="2"/>
  <c r="D8742" i="2"/>
  <c r="E8742" i="2" s="1"/>
  <c r="F8742" i="2"/>
  <c r="D8741" i="2"/>
  <c r="E8741" i="2" s="1"/>
  <c r="F8741" i="2"/>
  <c r="D8740" i="2"/>
  <c r="E8740" i="2" s="1"/>
  <c r="F8740" i="2"/>
  <c r="D8739" i="2"/>
  <c r="E8739" i="2" s="1"/>
  <c r="F8739" i="2"/>
  <c r="D8738" i="2"/>
  <c r="E8738" i="2" s="1"/>
  <c r="F8738" i="2"/>
  <c r="D8737" i="2"/>
  <c r="E8737" i="2" s="1"/>
  <c r="F8737" i="2"/>
  <c r="D8736" i="2"/>
  <c r="E8736" i="2" s="1"/>
  <c r="F8736" i="2"/>
  <c r="D8735" i="2"/>
  <c r="E8735" i="2" s="1"/>
  <c r="F8735" i="2"/>
  <c r="D8734" i="2"/>
  <c r="E8734" i="2" s="1"/>
  <c r="F8734" i="2"/>
  <c r="D8733" i="2"/>
  <c r="E8733" i="2" s="1"/>
  <c r="F8733" i="2"/>
  <c r="D8732" i="2"/>
  <c r="E8732" i="2" s="1"/>
  <c r="F8732" i="2"/>
  <c r="D8731" i="2"/>
  <c r="E8731" i="2" s="1"/>
  <c r="F8731" i="2"/>
  <c r="D8730" i="2"/>
  <c r="E8730" i="2" s="1"/>
  <c r="F8730" i="2"/>
  <c r="D8729" i="2"/>
  <c r="E8729" i="2" s="1"/>
  <c r="F8729" i="2"/>
  <c r="D8728" i="2"/>
  <c r="E8728" i="2" s="1"/>
  <c r="F8728" i="2"/>
  <c r="D8727" i="2"/>
  <c r="E8727" i="2" s="1"/>
  <c r="F8727" i="2"/>
  <c r="D8726" i="2"/>
  <c r="E8726" i="2" s="1"/>
  <c r="F8726" i="2"/>
  <c r="D8725" i="2"/>
  <c r="E8725" i="2" s="1"/>
  <c r="F8725" i="2"/>
  <c r="D8724" i="2"/>
  <c r="E8724" i="2" s="1"/>
  <c r="F8724" i="2"/>
  <c r="D8723" i="2"/>
  <c r="E8723" i="2" s="1"/>
  <c r="F8723" i="2"/>
  <c r="D8722" i="2"/>
  <c r="E8722" i="2" s="1"/>
  <c r="F8722" i="2"/>
  <c r="D8721" i="2"/>
  <c r="E8721" i="2" s="1"/>
  <c r="F8721" i="2"/>
  <c r="D8720" i="2"/>
  <c r="E8720" i="2" s="1"/>
  <c r="F8720" i="2"/>
  <c r="D8719" i="2"/>
  <c r="E8719" i="2" s="1"/>
  <c r="F8719" i="2"/>
  <c r="D8718" i="2"/>
  <c r="E8718" i="2" s="1"/>
  <c r="F8718" i="2"/>
  <c r="D8717" i="2"/>
  <c r="E8717" i="2" s="1"/>
  <c r="F8717" i="2"/>
  <c r="D8716" i="2"/>
  <c r="E8716" i="2" s="1"/>
  <c r="F8716" i="2"/>
  <c r="D8715" i="2"/>
  <c r="E8715" i="2" s="1"/>
  <c r="F8715" i="2"/>
  <c r="D8714" i="2"/>
  <c r="E8714" i="2" s="1"/>
  <c r="F8714" i="2"/>
  <c r="D8713" i="2"/>
  <c r="E8713" i="2" s="1"/>
  <c r="F8713" i="2"/>
  <c r="D8712" i="2"/>
  <c r="E8712" i="2" s="1"/>
  <c r="F8712" i="2"/>
  <c r="D8711" i="2"/>
  <c r="E8711" i="2" s="1"/>
  <c r="F8711" i="2"/>
  <c r="D8710" i="2"/>
  <c r="E8710" i="2" s="1"/>
  <c r="F8710" i="2"/>
  <c r="D8709" i="2"/>
  <c r="E8709" i="2" s="1"/>
  <c r="F8709" i="2"/>
  <c r="D8708" i="2"/>
  <c r="E8708" i="2" s="1"/>
  <c r="F8708" i="2"/>
  <c r="D8707" i="2"/>
  <c r="E8707" i="2" s="1"/>
  <c r="F8707" i="2"/>
  <c r="D8706" i="2"/>
  <c r="E8706" i="2" s="1"/>
  <c r="F8706" i="2"/>
  <c r="D8705" i="2"/>
  <c r="E8705" i="2" s="1"/>
  <c r="F8705" i="2"/>
  <c r="D8704" i="2"/>
  <c r="E8704" i="2" s="1"/>
  <c r="F8704" i="2"/>
  <c r="D8703" i="2"/>
  <c r="E8703" i="2" s="1"/>
  <c r="F8703" i="2"/>
  <c r="D8702" i="2"/>
  <c r="E8702" i="2" s="1"/>
  <c r="F8702" i="2"/>
  <c r="D8701" i="2"/>
  <c r="E8701" i="2" s="1"/>
  <c r="F8701" i="2"/>
  <c r="D8700" i="2"/>
  <c r="E8700" i="2" s="1"/>
  <c r="F8700" i="2"/>
  <c r="D8699" i="2"/>
  <c r="E8699" i="2" s="1"/>
  <c r="F8699" i="2"/>
  <c r="D8698" i="2"/>
  <c r="E8698" i="2" s="1"/>
  <c r="F8698" i="2"/>
  <c r="D8697" i="2"/>
  <c r="E8697" i="2" s="1"/>
  <c r="F8697" i="2"/>
  <c r="D8696" i="2"/>
  <c r="E8696" i="2" s="1"/>
  <c r="F8696" i="2"/>
  <c r="D8695" i="2"/>
  <c r="E8695" i="2" s="1"/>
  <c r="F8695" i="2"/>
  <c r="D8694" i="2"/>
  <c r="E8694" i="2" s="1"/>
  <c r="F8694" i="2"/>
  <c r="D8693" i="2"/>
  <c r="E8693" i="2" s="1"/>
  <c r="F8693" i="2"/>
  <c r="D8692" i="2"/>
  <c r="E8692" i="2" s="1"/>
  <c r="F8692" i="2"/>
  <c r="D8691" i="2"/>
  <c r="E8691" i="2" s="1"/>
  <c r="F8691" i="2"/>
  <c r="D8690" i="2"/>
  <c r="E8690" i="2" s="1"/>
  <c r="F8690" i="2"/>
  <c r="D8689" i="2"/>
  <c r="E8689" i="2" s="1"/>
  <c r="F8689" i="2"/>
  <c r="D8688" i="2"/>
  <c r="E8688" i="2" s="1"/>
  <c r="F8688" i="2"/>
  <c r="D8687" i="2"/>
  <c r="E8687" i="2" s="1"/>
  <c r="F8687" i="2"/>
  <c r="D8686" i="2"/>
  <c r="E8686" i="2" s="1"/>
  <c r="F8686" i="2"/>
  <c r="D8685" i="2"/>
  <c r="E8685" i="2" s="1"/>
  <c r="F8685" i="2"/>
  <c r="D8684" i="2"/>
  <c r="E8684" i="2" s="1"/>
  <c r="F8684" i="2"/>
  <c r="D8683" i="2"/>
  <c r="E8683" i="2" s="1"/>
  <c r="F8683" i="2"/>
  <c r="D8682" i="2"/>
  <c r="E8682" i="2" s="1"/>
  <c r="F8682" i="2"/>
  <c r="D8681" i="2"/>
  <c r="E8681" i="2" s="1"/>
  <c r="F8681" i="2"/>
  <c r="D8680" i="2"/>
  <c r="E8680" i="2" s="1"/>
  <c r="F8680" i="2"/>
  <c r="D8679" i="2"/>
  <c r="E8679" i="2" s="1"/>
  <c r="F8679" i="2"/>
  <c r="D8678" i="2"/>
  <c r="E8678" i="2" s="1"/>
  <c r="F8678" i="2"/>
  <c r="D8677" i="2"/>
  <c r="E8677" i="2" s="1"/>
  <c r="F8677" i="2"/>
  <c r="D8676" i="2"/>
  <c r="E8676" i="2" s="1"/>
  <c r="F8676" i="2"/>
  <c r="D8675" i="2"/>
  <c r="E8675" i="2" s="1"/>
  <c r="F8675" i="2"/>
  <c r="D8674" i="2"/>
  <c r="E8674" i="2" s="1"/>
  <c r="F8674" i="2"/>
  <c r="D8673" i="2"/>
  <c r="E8673" i="2" s="1"/>
  <c r="F8673" i="2"/>
  <c r="D8672" i="2"/>
  <c r="E8672" i="2" s="1"/>
  <c r="F8672" i="2"/>
  <c r="D8671" i="2"/>
  <c r="E8671" i="2" s="1"/>
  <c r="F8671" i="2"/>
  <c r="D8670" i="2"/>
  <c r="E8670" i="2" s="1"/>
  <c r="F8670" i="2"/>
  <c r="D8669" i="2"/>
  <c r="E8669" i="2" s="1"/>
  <c r="F8669" i="2"/>
  <c r="D8668" i="2"/>
  <c r="E8668" i="2" s="1"/>
  <c r="F8668" i="2"/>
  <c r="D8667" i="2"/>
  <c r="E8667" i="2" s="1"/>
  <c r="F8667" i="2"/>
  <c r="D8666" i="2"/>
  <c r="E8666" i="2" s="1"/>
  <c r="F8666" i="2"/>
  <c r="D8665" i="2"/>
  <c r="E8665" i="2" s="1"/>
  <c r="F8665" i="2"/>
  <c r="D8664" i="2"/>
  <c r="E8664" i="2" s="1"/>
  <c r="F8664" i="2"/>
  <c r="D8663" i="2"/>
  <c r="E8663" i="2" s="1"/>
  <c r="F8663" i="2"/>
  <c r="D8662" i="2"/>
  <c r="E8662" i="2" s="1"/>
  <c r="F8662" i="2"/>
  <c r="D8661" i="2"/>
  <c r="E8661" i="2" s="1"/>
  <c r="F8661" i="2"/>
  <c r="D8660" i="2"/>
  <c r="E8660" i="2" s="1"/>
  <c r="F8660" i="2"/>
  <c r="D8659" i="2"/>
  <c r="E8659" i="2" s="1"/>
  <c r="F8659" i="2"/>
  <c r="D8658" i="2"/>
  <c r="E8658" i="2" s="1"/>
  <c r="F8658" i="2"/>
  <c r="D8657" i="2"/>
  <c r="E8657" i="2" s="1"/>
  <c r="F8657" i="2"/>
  <c r="D8656" i="2"/>
  <c r="E8656" i="2" s="1"/>
  <c r="F8656" i="2"/>
  <c r="D8655" i="2"/>
  <c r="E8655" i="2" s="1"/>
  <c r="F8655" i="2"/>
  <c r="D8654" i="2"/>
  <c r="E8654" i="2" s="1"/>
  <c r="F8654" i="2"/>
  <c r="D8653" i="2"/>
  <c r="E8653" i="2" s="1"/>
  <c r="F8653" i="2"/>
  <c r="D8652" i="2"/>
  <c r="E8652" i="2" s="1"/>
  <c r="F8652" i="2"/>
  <c r="D8651" i="2"/>
  <c r="E8651" i="2" s="1"/>
  <c r="F8651" i="2"/>
  <c r="D8650" i="2"/>
  <c r="E8650" i="2" s="1"/>
  <c r="F8650" i="2"/>
  <c r="D8649" i="2"/>
  <c r="E8649" i="2" s="1"/>
  <c r="F8649" i="2"/>
  <c r="D8648" i="2"/>
  <c r="E8648" i="2" s="1"/>
  <c r="F8648" i="2"/>
  <c r="D8647" i="2"/>
  <c r="E8647" i="2" s="1"/>
  <c r="F8647" i="2"/>
  <c r="D8646" i="2"/>
  <c r="E8646" i="2" s="1"/>
  <c r="F8646" i="2"/>
  <c r="D8645" i="2"/>
  <c r="E8645" i="2" s="1"/>
  <c r="F8645" i="2"/>
  <c r="D8644" i="2"/>
  <c r="E8644" i="2" s="1"/>
  <c r="F8644" i="2"/>
  <c r="D8643" i="2"/>
  <c r="E8643" i="2" s="1"/>
  <c r="F8643" i="2"/>
  <c r="D8642" i="2"/>
  <c r="E8642" i="2" s="1"/>
  <c r="F8642" i="2"/>
  <c r="D8641" i="2"/>
  <c r="E8641" i="2" s="1"/>
  <c r="F8641" i="2"/>
  <c r="D8640" i="2"/>
  <c r="E8640" i="2" s="1"/>
  <c r="F8640" i="2"/>
  <c r="D8639" i="2"/>
  <c r="E8639" i="2" s="1"/>
  <c r="F8639" i="2"/>
  <c r="D8638" i="2"/>
  <c r="E8638" i="2" s="1"/>
  <c r="F8638" i="2"/>
  <c r="D8637" i="2"/>
  <c r="E8637" i="2" s="1"/>
  <c r="F8637" i="2"/>
  <c r="D8636" i="2"/>
  <c r="E8636" i="2" s="1"/>
  <c r="F8636" i="2"/>
  <c r="D8635" i="2"/>
  <c r="E8635" i="2" s="1"/>
  <c r="F8635" i="2"/>
  <c r="D8634" i="2"/>
  <c r="E8634" i="2" s="1"/>
  <c r="F8634" i="2"/>
  <c r="D8633" i="2"/>
  <c r="E8633" i="2" s="1"/>
  <c r="F8633" i="2"/>
  <c r="D8632" i="2"/>
  <c r="E8632" i="2" s="1"/>
  <c r="F8632" i="2"/>
  <c r="D8631" i="2"/>
  <c r="E8631" i="2" s="1"/>
  <c r="F8631" i="2"/>
  <c r="D8630" i="2"/>
  <c r="E8630" i="2" s="1"/>
  <c r="F8630" i="2"/>
  <c r="D8629" i="2"/>
  <c r="E8629" i="2" s="1"/>
  <c r="F8629" i="2"/>
  <c r="D8628" i="2"/>
  <c r="E8628" i="2" s="1"/>
  <c r="F8628" i="2"/>
  <c r="D8627" i="2"/>
  <c r="E8627" i="2" s="1"/>
  <c r="F8627" i="2"/>
  <c r="D8626" i="2"/>
  <c r="E8626" i="2" s="1"/>
  <c r="F8626" i="2"/>
  <c r="D8625" i="2"/>
  <c r="E8625" i="2" s="1"/>
  <c r="F8625" i="2"/>
  <c r="D8624" i="2"/>
  <c r="E8624" i="2" s="1"/>
  <c r="F8624" i="2"/>
  <c r="D8623" i="2"/>
  <c r="E8623" i="2" s="1"/>
  <c r="F8623" i="2"/>
  <c r="D8622" i="2"/>
  <c r="E8622" i="2" s="1"/>
  <c r="F8622" i="2"/>
  <c r="D8621" i="2"/>
  <c r="E8621" i="2" s="1"/>
  <c r="F8621" i="2"/>
  <c r="D8620" i="2"/>
  <c r="E8620" i="2" s="1"/>
  <c r="F8620" i="2"/>
  <c r="D8619" i="2"/>
  <c r="E8619" i="2" s="1"/>
  <c r="F8619" i="2"/>
  <c r="D8618" i="2"/>
  <c r="E8618" i="2" s="1"/>
  <c r="F8618" i="2"/>
  <c r="D8617" i="2"/>
  <c r="E8617" i="2" s="1"/>
  <c r="F8617" i="2"/>
  <c r="D8616" i="2"/>
  <c r="E8616" i="2" s="1"/>
  <c r="F8616" i="2"/>
  <c r="D8615" i="2"/>
  <c r="E8615" i="2" s="1"/>
  <c r="F8615" i="2"/>
  <c r="D8614" i="2"/>
  <c r="E8614" i="2" s="1"/>
  <c r="F8614" i="2"/>
  <c r="D8613" i="2"/>
  <c r="E8613" i="2" s="1"/>
  <c r="F8613" i="2"/>
  <c r="D8612" i="2"/>
  <c r="E8612" i="2" s="1"/>
  <c r="F8612" i="2"/>
  <c r="D8611" i="2"/>
  <c r="E8611" i="2" s="1"/>
  <c r="F8611" i="2"/>
  <c r="D8610" i="2"/>
  <c r="E8610" i="2" s="1"/>
  <c r="F8610" i="2"/>
  <c r="D8609" i="2"/>
  <c r="E8609" i="2" s="1"/>
  <c r="F8609" i="2"/>
  <c r="D8608" i="2"/>
  <c r="E8608" i="2" s="1"/>
  <c r="F8608" i="2"/>
  <c r="D8607" i="2"/>
  <c r="E8607" i="2" s="1"/>
  <c r="F8607" i="2"/>
  <c r="D8606" i="2"/>
  <c r="E8606" i="2" s="1"/>
  <c r="F8606" i="2"/>
  <c r="D8605" i="2"/>
  <c r="E8605" i="2" s="1"/>
  <c r="F8605" i="2"/>
  <c r="D8604" i="2"/>
  <c r="E8604" i="2" s="1"/>
  <c r="F8604" i="2"/>
  <c r="D8603" i="2"/>
  <c r="E8603" i="2" s="1"/>
  <c r="F8603" i="2"/>
  <c r="D8602" i="2"/>
  <c r="E8602" i="2" s="1"/>
  <c r="F8602" i="2"/>
  <c r="D8601" i="2"/>
  <c r="E8601" i="2" s="1"/>
  <c r="F8601" i="2"/>
  <c r="D8600" i="2"/>
  <c r="E8600" i="2" s="1"/>
  <c r="F8600" i="2"/>
  <c r="D8599" i="2"/>
  <c r="E8599" i="2" s="1"/>
  <c r="F8599" i="2"/>
  <c r="D8598" i="2"/>
  <c r="E8598" i="2" s="1"/>
  <c r="F8598" i="2"/>
  <c r="D8597" i="2"/>
  <c r="E8597" i="2" s="1"/>
  <c r="F8597" i="2"/>
  <c r="D8596" i="2"/>
  <c r="E8596" i="2" s="1"/>
  <c r="F8596" i="2"/>
  <c r="D8595" i="2"/>
  <c r="E8595" i="2" s="1"/>
  <c r="F8595" i="2"/>
  <c r="D8594" i="2"/>
  <c r="E8594" i="2" s="1"/>
  <c r="F8594" i="2"/>
  <c r="D8593" i="2"/>
  <c r="E8593" i="2" s="1"/>
  <c r="F8593" i="2"/>
  <c r="D8592" i="2"/>
  <c r="E8592" i="2" s="1"/>
  <c r="F8592" i="2"/>
  <c r="D8591" i="2"/>
  <c r="E8591" i="2" s="1"/>
  <c r="F8591" i="2"/>
  <c r="D8590" i="2"/>
  <c r="E8590" i="2" s="1"/>
  <c r="F8590" i="2"/>
  <c r="D8589" i="2"/>
  <c r="E8589" i="2" s="1"/>
  <c r="F8589" i="2"/>
  <c r="D8588" i="2"/>
  <c r="E8588" i="2" s="1"/>
  <c r="F8588" i="2"/>
  <c r="D8587" i="2"/>
  <c r="E8587" i="2" s="1"/>
  <c r="F8587" i="2"/>
  <c r="D8586" i="2"/>
  <c r="E8586" i="2" s="1"/>
  <c r="F8586" i="2"/>
  <c r="D8585" i="2"/>
  <c r="E8585" i="2" s="1"/>
  <c r="F8585" i="2"/>
  <c r="D8584" i="2"/>
  <c r="E8584" i="2" s="1"/>
  <c r="F8584" i="2"/>
  <c r="D8583" i="2"/>
  <c r="E8583" i="2" s="1"/>
  <c r="F8583" i="2"/>
  <c r="D8582" i="2"/>
  <c r="E8582" i="2" s="1"/>
  <c r="F8582" i="2"/>
  <c r="D8581" i="2"/>
  <c r="E8581" i="2" s="1"/>
  <c r="F8581" i="2"/>
  <c r="D8580" i="2"/>
  <c r="E8580" i="2" s="1"/>
  <c r="F8580" i="2"/>
  <c r="D8579" i="2"/>
  <c r="E8579" i="2" s="1"/>
  <c r="F8579" i="2"/>
  <c r="D8578" i="2"/>
  <c r="E8578" i="2" s="1"/>
  <c r="F8578" i="2"/>
  <c r="D8577" i="2"/>
  <c r="E8577" i="2" s="1"/>
  <c r="F8577" i="2"/>
  <c r="D8576" i="2"/>
  <c r="E8576" i="2" s="1"/>
  <c r="F8576" i="2"/>
  <c r="D8575" i="2"/>
  <c r="E8575" i="2" s="1"/>
  <c r="F8575" i="2"/>
  <c r="D8574" i="2"/>
  <c r="E8574" i="2" s="1"/>
  <c r="F8574" i="2"/>
  <c r="D8573" i="2"/>
  <c r="E8573" i="2" s="1"/>
  <c r="F8573" i="2"/>
  <c r="D8572" i="2"/>
  <c r="E8572" i="2" s="1"/>
  <c r="F8572" i="2"/>
  <c r="D8571" i="2"/>
  <c r="E8571" i="2" s="1"/>
  <c r="F8571" i="2"/>
  <c r="D8570" i="2"/>
  <c r="E8570" i="2" s="1"/>
  <c r="F8570" i="2"/>
  <c r="D8569" i="2"/>
  <c r="E8569" i="2" s="1"/>
  <c r="F8569" i="2"/>
  <c r="D8568" i="2"/>
  <c r="E8568" i="2" s="1"/>
  <c r="F8568" i="2"/>
  <c r="D8567" i="2"/>
  <c r="E8567" i="2" s="1"/>
  <c r="F8567" i="2"/>
  <c r="D8566" i="2"/>
  <c r="E8566" i="2" s="1"/>
  <c r="F8566" i="2"/>
  <c r="D8565" i="2"/>
  <c r="E8565" i="2" s="1"/>
  <c r="F8565" i="2"/>
  <c r="D8564" i="2"/>
  <c r="E8564" i="2" s="1"/>
  <c r="F8564" i="2"/>
  <c r="D8563" i="2"/>
  <c r="E8563" i="2" s="1"/>
  <c r="F8563" i="2"/>
  <c r="D8562" i="2"/>
  <c r="E8562" i="2" s="1"/>
  <c r="F8562" i="2"/>
  <c r="D8561" i="2"/>
  <c r="E8561" i="2" s="1"/>
  <c r="F8561" i="2"/>
  <c r="D8560" i="2"/>
  <c r="E8560" i="2" s="1"/>
  <c r="F8560" i="2"/>
  <c r="D8559" i="2"/>
  <c r="E8559" i="2" s="1"/>
  <c r="F8559" i="2"/>
  <c r="D8558" i="2"/>
  <c r="E8558" i="2" s="1"/>
  <c r="F8558" i="2"/>
  <c r="D8557" i="2"/>
  <c r="E8557" i="2" s="1"/>
  <c r="F8557" i="2"/>
  <c r="D8556" i="2"/>
  <c r="E8556" i="2" s="1"/>
  <c r="F8556" i="2"/>
  <c r="D8555" i="2"/>
  <c r="E8555" i="2" s="1"/>
  <c r="F8555" i="2"/>
  <c r="D8554" i="2"/>
  <c r="E8554" i="2" s="1"/>
  <c r="F8554" i="2"/>
  <c r="D8553" i="2"/>
  <c r="E8553" i="2" s="1"/>
  <c r="F8553" i="2"/>
  <c r="D8552" i="2"/>
  <c r="E8552" i="2" s="1"/>
  <c r="F8552" i="2"/>
  <c r="D8551" i="2"/>
  <c r="E8551" i="2" s="1"/>
  <c r="F8551" i="2"/>
  <c r="D8550" i="2"/>
  <c r="E8550" i="2" s="1"/>
  <c r="F8550" i="2"/>
  <c r="D8549" i="2"/>
  <c r="E8549" i="2" s="1"/>
  <c r="F8549" i="2"/>
  <c r="D8548" i="2"/>
  <c r="E8548" i="2" s="1"/>
  <c r="F8548" i="2"/>
  <c r="D8547" i="2"/>
  <c r="E8547" i="2" s="1"/>
  <c r="F8547" i="2"/>
  <c r="D8546" i="2"/>
  <c r="E8546" i="2" s="1"/>
  <c r="F8546" i="2"/>
  <c r="D8545" i="2"/>
  <c r="E8545" i="2" s="1"/>
  <c r="F8545" i="2"/>
  <c r="D8544" i="2"/>
  <c r="E8544" i="2" s="1"/>
  <c r="F8544" i="2"/>
  <c r="D8543" i="2"/>
  <c r="E8543" i="2" s="1"/>
  <c r="F8543" i="2"/>
  <c r="D8542" i="2"/>
  <c r="E8542" i="2" s="1"/>
  <c r="F8542" i="2"/>
  <c r="D8541" i="2"/>
  <c r="E8541" i="2" s="1"/>
  <c r="F8541" i="2"/>
  <c r="D8540" i="2"/>
  <c r="E8540" i="2" s="1"/>
  <c r="F8540" i="2"/>
  <c r="D8539" i="2"/>
  <c r="E8539" i="2" s="1"/>
  <c r="F8539" i="2"/>
  <c r="D8538" i="2"/>
  <c r="E8538" i="2" s="1"/>
  <c r="F8538" i="2"/>
  <c r="D8537" i="2"/>
  <c r="E8537" i="2" s="1"/>
  <c r="F8537" i="2"/>
  <c r="D8536" i="2"/>
  <c r="E8536" i="2" s="1"/>
  <c r="F8536" i="2"/>
  <c r="D8535" i="2"/>
  <c r="E8535" i="2" s="1"/>
  <c r="F8535" i="2"/>
  <c r="D8534" i="2"/>
  <c r="E8534" i="2" s="1"/>
  <c r="F8534" i="2"/>
  <c r="D8533" i="2"/>
  <c r="E8533" i="2" s="1"/>
  <c r="F8533" i="2"/>
  <c r="D8532" i="2"/>
  <c r="E8532" i="2" s="1"/>
  <c r="F8532" i="2"/>
  <c r="D8531" i="2"/>
  <c r="E8531" i="2" s="1"/>
  <c r="F8531" i="2"/>
  <c r="D8530" i="2"/>
  <c r="E8530" i="2" s="1"/>
  <c r="F8530" i="2"/>
  <c r="D8529" i="2"/>
  <c r="E8529" i="2" s="1"/>
  <c r="F8529" i="2"/>
  <c r="D8528" i="2"/>
  <c r="E8528" i="2" s="1"/>
  <c r="F8528" i="2"/>
  <c r="D8527" i="2"/>
  <c r="E8527" i="2" s="1"/>
  <c r="F8527" i="2"/>
  <c r="D8526" i="2"/>
  <c r="E8526" i="2" s="1"/>
  <c r="F8526" i="2"/>
  <c r="D8525" i="2"/>
  <c r="E8525" i="2" s="1"/>
  <c r="F8525" i="2"/>
  <c r="D8524" i="2"/>
  <c r="E8524" i="2" s="1"/>
  <c r="F8524" i="2"/>
  <c r="D8523" i="2"/>
  <c r="E8523" i="2" s="1"/>
  <c r="F8523" i="2"/>
  <c r="D8522" i="2"/>
  <c r="E8522" i="2" s="1"/>
  <c r="F8522" i="2"/>
  <c r="D8521" i="2"/>
  <c r="E8521" i="2" s="1"/>
  <c r="F8521" i="2"/>
  <c r="D8520" i="2"/>
  <c r="E8520" i="2" s="1"/>
  <c r="F8520" i="2"/>
  <c r="D8519" i="2"/>
  <c r="E8519" i="2" s="1"/>
  <c r="F8519" i="2"/>
  <c r="D8518" i="2"/>
  <c r="E8518" i="2" s="1"/>
  <c r="F8518" i="2"/>
  <c r="D8517" i="2"/>
  <c r="E8517" i="2" s="1"/>
  <c r="F8517" i="2"/>
  <c r="D8516" i="2"/>
  <c r="E8516" i="2" s="1"/>
  <c r="F8516" i="2"/>
  <c r="D8515" i="2"/>
  <c r="E8515" i="2" s="1"/>
  <c r="F8515" i="2"/>
  <c r="D8514" i="2"/>
  <c r="E8514" i="2" s="1"/>
  <c r="F8514" i="2"/>
  <c r="D8513" i="2"/>
  <c r="E8513" i="2" s="1"/>
  <c r="F8513" i="2"/>
  <c r="D8512" i="2"/>
  <c r="E8512" i="2" s="1"/>
  <c r="F8512" i="2"/>
  <c r="D8511" i="2"/>
  <c r="E8511" i="2" s="1"/>
  <c r="F8511" i="2"/>
  <c r="D8510" i="2"/>
  <c r="E8510" i="2" s="1"/>
  <c r="F8510" i="2"/>
  <c r="D8509" i="2"/>
  <c r="E8509" i="2" s="1"/>
  <c r="F8509" i="2"/>
  <c r="D8508" i="2"/>
  <c r="E8508" i="2" s="1"/>
  <c r="F8508" i="2"/>
  <c r="D8507" i="2"/>
  <c r="E8507" i="2" s="1"/>
  <c r="F8507" i="2"/>
  <c r="D8506" i="2"/>
  <c r="E8506" i="2" s="1"/>
  <c r="F8506" i="2"/>
  <c r="D8505" i="2"/>
  <c r="E8505" i="2" s="1"/>
  <c r="F8505" i="2"/>
  <c r="D8504" i="2"/>
  <c r="E8504" i="2" s="1"/>
  <c r="F8504" i="2"/>
  <c r="D8503" i="2"/>
  <c r="E8503" i="2" s="1"/>
  <c r="F8503" i="2"/>
  <c r="D8502" i="2"/>
  <c r="E8502" i="2" s="1"/>
  <c r="F8502" i="2"/>
  <c r="D8501" i="2"/>
  <c r="E8501" i="2" s="1"/>
  <c r="F8501" i="2"/>
  <c r="D8500" i="2"/>
  <c r="E8500" i="2" s="1"/>
  <c r="F8500" i="2"/>
  <c r="D8499" i="2"/>
  <c r="E8499" i="2" s="1"/>
  <c r="F8499" i="2"/>
  <c r="D8498" i="2"/>
  <c r="E8498" i="2" s="1"/>
  <c r="F8498" i="2"/>
  <c r="D8497" i="2"/>
  <c r="E8497" i="2" s="1"/>
  <c r="F8497" i="2"/>
  <c r="D8496" i="2"/>
  <c r="E8496" i="2" s="1"/>
  <c r="F8496" i="2"/>
  <c r="D8495" i="2"/>
  <c r="E8495" i="2" s="1"/>
  <c r="F8495" i="2"/>
  <c r="D8494" i="2"/>
  <c r="E8494" i="2" s="1"/>
  <c r="F8494" i="2"/>
  <c r="D8493" i="2"/>
  <c r="E8493" i="2" s="1"/>
  <c r="F8493" i="2"/>
  <c r="D8492" i="2"/>
  <c r="E8492" i="2" s="1"/>
  <c r="F8492" i="2"/>
  <c r="D8491" i="2"/>
  <c r="E8491" i="2" s="1"/>
  <c r="F8491" i="2"/>
  <c r="D8490" i="2"/>
  <c r="E8490" i="2" s="1"/>
  <c r="F8490" i="2"/>
  <c r="D8489" i="2"/>
  <c r="E8489" i="2" s="1"/>
  <c r="F8489" i="2"/>
  <c r="D8488" i="2"/>
  <c r="E8488" i="2" s="1"/>
  <c r="F8488" i="2"/>
  <c r="D8487" i="2"/>
  <c r="E8487" i="2" s="1"/>
  <c r="F8487" i="2"/>
  <c r="D8486" i="2"/>
  <c r="E8486" i="2" s="1"/>
  <c r="F8486" i="2"/>
  <c r="D8485" i="2"/>
  <c r="E8485" i="2" s="1"/>
  <c r="F8485" i="2"/>
  <c r="D8484" i="2"/>
  <c r="E8484" i="2" s="1"/>
  <c r="F8484" i="2"/>
  <c r="D8483" i="2"/>
  <c r="E8483" i="2" s="1"/>
  <c r="F8483" i="2"/>
  <c r="D8482" i="2"/>
  <c r="E8482" i="2" s="1"/>
  <c r="F8482" i="2"/>
  <c r="D8481" i="2"/>
  <c r="E8481" i="2" s="1"/>
  <c r="F8481" i="2"/>
  <c r="D8480" i="2"/>
  <c r="E8480" i="2" s="1"/>
  <c r="F8480" i="2"/>
  <c r="D8479" i="2"/>
  <c r="E8479" i="2" s="1"/>
  <c r="F8479" i="2"/>
  <c r="D8478" i="2"/>
  <c r="E8478" i="2" s="1"/>
  <c r="F8478" i="2"/>
  <c r="D8477" i="2"/>
  <c r="E8477" i="2" s="1"/>
  <c r="F8477" i="2"/>
  <c r="D8476" i="2"/>
  <c r="E8476" i="2" s="1"/>
  <c r="F8476" i="2"/>
  <c r="D8475" i="2"/>
  <c r="E8475" i="2" s="1"/>
  <c r="F8475" i="2"/>
  <c r="D8474" i="2"/>
  <c r="E8474" i="2" s="1"/>
  <c r="F8474" i="2"/>
  <c r="D8473" i="2"/>
  <c r="E8473" i="2" s="1"/>
  <c r="F8473" i="2"/>
  <c r="D8472" i="2"/>
  <c r="E8472" i="2" s="1"/>
  <c r="F8472" i="2"/>
  <c r="D8471" i="2"/>
  <c r="E8471" i="2" s="1"/>
  <c r="F8471" i="2"/>
  <c r="D8470" i="2"/>
  <c r="E8470" i="2" s="1"/>
  <c r="F8470" i="2"/>
  <c r="D8469" i="2"/>
  <c r="E8469" i="2" s="1"/>
  <c r="F8469" i="2"/>
  <c r="D8468" i="2"/>
  <c r="E8468" i="2" s="1"/>
  <c r="F8468" i="2"/>
  <c r="D8467" i="2"/>
  <c r="E8467" i="2" s="1"/>
  <c r="F8467" i="2"/>
  <c r="D8466" i="2"/>
  <c r="E8466" i="2" s="1"/>
  <c r="F8466" i="2"/>
  <c r="D8465" i="2"/>
  <c r="E8465" i="2" s="1"/>
  <c r="F8465" i="2"/>
  <c r="D8464" i="2"/>
  <c r="E8464" i="2" s="1"/>
  <c r="F8464" i="2"/>
  <c r="D8463" i="2"/>
  <c r="E8463" i="2" s="1"/>
  <c r="F8463" i="2"/>
  <c r="D8462" i="2"/>
  <c r="E8462" i="2" s="1"/>
  <c r="F8462" i="2"/>
  <c r="D8461" i="2"/>
  <c r="E8461" i="2" s="1"/>
  <c r="F8461" i="2"/>
  <c r="D8460" i="2"/>
  <c r="E8460" i="2" s="1"/>
  <c r="F8460" i="2"/>
  <c r="D8459" i="2"/>
  <c r="E8459" i="2" s="1"/>
  <c r="F8459" i="2"/>
  <c r="D8458" i="2"/>
  <c r="E8458" i="2" s="1"/>
  <c r="F8458" i="2"/>
  <c r="D8457" i="2"/>
  <c r="E8457" i="2" s="1"/>
  <c r="F8457" i="2"/>
  <c r="D8456" i="2"/>
  <c r="E8456" i="2" s="1"/>
  <c r="F8456" i="2"/>
  <c r="D8455" i="2"/>
  <c r="E8455" i="2" s="1"/>
  <c r="F8455" i="2"/>
  <c r="D8454" i="2"/>
  <c r="E8454" i="2" s="1"/>
  <c r="F8454" i="2"/>
  <c r="D8453" i="2"/>
  <c r="E8453" i="2" s="1"/>
  <c r="F8453" i="2"/>
  <c r="D8452" i="2"/>
  <c r="E8452" i="2" s="1"/>
  <c r="F8452" i="2"/>
  <c r="D8451" i="2"/>
  <c r="E8451" i="2" s="1"/>
  <c r="F8451" i="2"/>
  <c r="D8450" i="2"/>
  <c r="E8450" i="2" s="1"/>
  <c r="F8450" i="2"/>
  <c r="D8449" i="2"/>
  <c r="E8449" i="2" s="1"/>
  <c r="F8449" i="2"/>
  <c r="D8448" i="2"/>
  <c r="E8448" i="2" s="1"/>
  <c r="F8448" i="2"/>
  <c r="D8447" i="2"/>
  <c r="E8447" i="2" s="1"/>
  <c r="F8447" i="2"/>
  <c r="D8446" i="2"/>
  <c r="E8446" i="2" s="1"/>
  <c r="F8446" i="2"/>
  <c r="D8445" i="2"/>
  <c r="E8445" i="2" s="1"/>
  <c r="F8445" i="2"/>
  <c r="D8444" i="2"/>
  <c r="E8444" i="2" s="1"/>
  <c r="F8444" i="2"/>
  <c r="D8443" i="2"/>
  <c r="E8443" i="2" s="1"/>
  <c r="F8443" i="2"/>
  <c r="D8442" i="2"/>
  <c r="E8442" i="2" s="1"/>
  <c r="F8442" i="2"/>
  <c r="D8441" i="2"/>
  <c r="E8441" i="2" s="1"/>
  <c r="F8441" i="2"/>
  <c r="D8440" i="2"/>
  <c r="E8440" i="2" s="1"/>
  <c r="F8440" i="2"/>
  <c r="D8439" i="2"/>
  <c r="E8439" i="2" s="1"/>
  <c r="F8439" i="2"/>
  <c r="D8438" i="2"/>
  <c r="E8438" i="2" s="1"/>
  <c r="F8438" i="2"/>
  <c r="D8437" i="2"/>
  <c r="E8437" i="2" s="1"/>
  <c r="F8437" i="2"/>
  <c r="D8436" i="2"/>
  <c r="E8436" i="2" s="1"/>
  <c r="F8436" i="2"/>
  <c r="D8435" i="2"/>
  <c r="E8435" i="2" s="1"/>
  <c r="F8435" i="2"/>
  <c r="D8434" i="2"/>
  <c r="E8434" i="2" s="1"/>
  <c r="F8434" i="2"/>
  <c r="D8433" i="2"/>
  <c r="E8433" i="2" s="1"/>
  <c r="F8433" i="2"/>
  <c r="D8432" i="2"/>
  <c r="E8432" i="2" s="1"/>
  <c r="F8432" i="2"/>
  <c r="D8431" i="2"/>
  <c r="E8431" i="2" s="1"/>
  <c r="F8431" i="2"/>
  <c r="D8430" i="2"/>
  <c r="E8430" i="2" s="1"/>
  <c r="F8430" i="2"/>
  <c r="D8429" i="2"/>
  <c r="E8429" i="2" s="1"/>
  <c r="F8429" i="2"/>
  <c r="D8428" i="2"/>
  <c r="E8428" i="2" s="1"/>
  <c r="F8428" i="2"/>
  <c r="D8427" i="2"/>
  <c r="E8427" i="2" s="1"/>
  <c r="F8427" i="2"/>
  <c r="D8426" i="2"/>
  <c r="E8426" i="2" s="1"/>
  <c r="F8426" i="2"/>
  <c r="D8425" i="2"/>
  <c r="E8425" i="2" s="1"/>
  <c r="F8425" i="2"/>
  <c r="D8424" i="2"/>
  <c r="E8424" i="2" s="1"/>
  <c r="F8424" i="2"/>
  <c r="D8423" i="2"/>
  <c r="E8423" i="2" s="1"/>
  <c r="F8423" i="2"/>
  <c r="D8422" i="2"/>
  <c r="E8422" i="2" s="1"/>
  <c r="F8422" i="2"/>
  <c r="D8421" i="2"/>
  <c r="E8421" i="2" s="1"/>
  <c r="F8421" i="2"/>
  <c r="D8420" i="2"/>
  <c r="E8420" i="2" s="1"/>
  <c r="F8420" i="2"/>
  <c r="D8419" i="2"/>
  <c r="E8419" i="2" s="1"/>
  <c r="F8419" i="2"/>
  <c r="D8418" i="2"/>
  <c r="E8418" i="2" s="1"/>
  <c r="F8418" i="2"/>
  <c r="D8417" i="2"/>
  <c r="E8417" i="2" s="1"/>
  <c r="F8417" i="2"/>
  <c r="D8416" i="2"/>
  <c r="E8416" i="2" s="1"/>
  <c r="F8416" i="2"/>
  <c r="D8415" i="2"/>
  <c r="E8415" i="2" s="1"/>
  <c r="F8415" i="2"/>
  <c r="D8414" i="2"/>
  <c r="E8414" i="2" s="1"/>
  <c r="F8414" i="2"/>
  <c r="D8413" i="2"/>
  <c r="E8413" i="2" s="1"/>
  <c r="F8413" i="2"/>
  <c r="D8412" i="2"/>
  <c r="E8412" i="2" s="1"/>
  <c r="F8412" i="2"/>
  <c r="D8411" i="2"/>
  <c r="E8411" i="2" s="1"/>
  <c r="F8411" i="2"/>
  <c r="D8410" i="2"/>
  <c r="E8410" i="2" s="1"/>
  <c r="F8410" i="2"/>
  <c r="D8409" i="2"/>
  <c r="E8409" i="2" s="1"/>
  <c r="F8409" i="2"/>
  <c r="D8408" i="2"/>
  <c r="E8408" i="2" s="1"/>
  <c r="F8408" i="2"/>
  <c r="D8407" i="2"/>
  <c r="E8407" i="2" s="1"/>
  <c r="F8407" i="2"/>
  <c r="D8406" i="2"/>
  <c r="E8406" i="2" s="1"/>
  <c r="F8406" i="2"/>
  <c r="D8405" i="2"/>
  <c r="E8405" i="2" s="1"/>
  <c r="F8405" i="2"/>
  <c r="D8404" i="2"/>
  <c r="E8404" i="2" s="1"/>
  <c r="F8404" i="2"/>
  <c r="D8403" i="2"/>
  <c r="E8403" i="2" s="1"/>
  <c r="F8403" i="2"/>
  <c r="D8402" i="2"/>
  <c r="E8402" i="2" s="1"/>
  <c r="F8402" i="2"/>
  <c r="D8401" i="2"/>
  <c r="E8401" i="2" s="1"/>
  <c r="F8401" i="2"/>
  <c r="D8400" i="2"/>
  <c r="E8400" i="2" s="1"/>
  <c r="F8400" i="2"/>
  <c r="D8399" i="2"/>
  <c r="E8399" i="2" s="1"/>
  <c r="F8399" i="2"/>
  <c r="D8398" i="2"/>
  <c r="E8398" i="2" s="1"/>
  <c r="F8398" i="2"/>
  <c r="D8397" i="2"/>
  <c r="E8397" i="2" s="1"/>
  <c r="F8397" i="2"/>
  <c r="D8396" i="2"/>
  <c r="E8396" i="2" s="1"/>
  <c r="F8396" i="2"/>
  <c r="D8395" i="2"/>
  <c r="E8395" i="2" s="1"/>
  <c r="F8395" i="2"/>
  <c r="D8394" i="2"/>
  <c r="E8394" i="2" s="1"/>
  <c r="F8394" i="2"/>
  <c r="D8393" i="2"/>
  <c r="E8393" i="2" s="1"/>
  <c r="F8393" i="2"/>
  <c r="D8392" i="2"/>
  <c r="E8392" i="2" s="1"/>
  <c r="F8392" i="2"/>
  <c r="D8391" i="2"/>
  <c r="E8391" i="2" s="1"/>
  <c r="F8391" i="2"/>
  <c r="D8390" i="2"/>
  <c r="E8390" i="2" s="1"/>
  <c r="F8390" i="2"/>
  <c r="D8389" i="2"/>
  <c r="E8389" i="2" s="1"/>
  <c r="F8389" i="2"/>
  <c r="D8388" i="2"/>
  <c r="E8388" i="2" s="1"/>
  <c r="F8388" i="2"/>
  <c r="D8387" i="2"/>
  <c r="E8387" i="2" s="1"/>
  <c r="F8387" i="2"/>
  <c r="D8386" i="2"/>
  <c r="E8386" i="2" s="1"/>
  <c r="F8386" i="2"/>
  <c r="D8385" i="2"/>
  <c r="E8385" i="2" s="1"/>
  <c r="F8385" i="2"/>
  <c r="D8384" i="2"/>
  <c r="E8384" i="2" s="1"/>
  <c r="F8384" i="2"/>
  <c r="D8383" i="2"/>
  <c r="E8383" i="2" s="1"/>
  <c r="F8383" i="2"/>
  <c r="D8382" i="2"/>
  <c r="E8382" i="2" s="1"/>
  <c r="F8382" i="2"/>
  <c r="D8381" i="2"/>
  <c r="E8381" i="2" s="1"/>
  <c r="F8381" i="2"/>
  <c r="D8380" i="2"/>
  <c r="E8380" i="2" s="1"/>
  <c r="F8380" i="2"/>
  <c r="D8379" i="2"/>
  <c r="E8379" i="2" s="1"/>
  <c r="F8379" i="2"/>
  <c r="D8378" i="2"/>
  <c r="E8378" i="2" s="1"/>
  <c r="F8378" i="2"/>
  <c r="D8377" i="2"/>
  <c r="E8377" i="2" s="1"/>
  <c r="F8377" i="2"/>
  <c r="D8376" i="2"/>
  <c r="E8376" i="2" s="1"/>
  <c r="F8376" i="2"/>
  <c r="D8375" i="2"/>
  <c r="E8375" i="2" s="1"/>
  <c r="F8375" i="2"/>
  <c r="D8374" i="2"/>
  <c r="E8374" i="2" s="1"/>
  <c r="F8374" i="2"/>
  <c r="D8373" i="2"/>
  <c r="E8373" i="2" s="1"/>
  <c r="F8373" i="2"/>
  <c r="D8372" i="2"/>
  <c r="E8372" i="2" s="1"/>
  <c r="F8372" i="2"/>
  <c r="D8371" i="2"/>
  <c r="E8371" i="2" s="1"/>
  <c r="F8371" i="2"/>
  <c r="D8370" i="2"/>
  <c r="E8370" i="2" s="1"/>
  <c r="F8370" i="2"/>
  <c r="D8369" i="2"/>
  <c r="E8369" i="2" s="1"/>
  <c r="F8369" i="2"/>
  <c r="D8368" i="2"/>
  <c r="E8368" i="2" s="1"/>
  <c r="F8368" i="2"/>
  <c r="D8367" i="2"/>
  <c r="E8367" i="2" s="1"/>
  <c r="F8367" i="2"/>
  <c r="D8366" i="2"/>
  <c r="E8366" i="2" s="1"/>
  <c r="F8366" i="2"/>
  <c r="D8365" i="2"/>
  <c r="E8365" i="2" s="1"/>
  <c r="F8365" i="2"/>
  <c r="D8364" i="2"/>
  <c r="E8364" i="2" s="1"/>
  <c r="F8364" i="2"/>
  <c r="D8363" i="2"/>
  <c r="E8363" i="2" s="1"/>
  <c r="F8363" i="2"/>
  <c r="D8362" i="2"/>
  <c r="E8362" i="2" s="1"/>
  <c r="F8362" i="2"/>
  <c r="D8361" i="2"/>
  <c r="E8361" i="2" s="1"/>
  <c r="F8361" i="2"/>
  <c r="D8360" i="2"/>
  <c r="E8360" i="2" s="1"/>
  <c r="F8360" i="2"/>
  <c r="D8359" i="2"/>
  <c r="E8359" i="2" s="1"/>
  <c r="F8359" i="2"/>
  <c r="D8358" i="2"/>
  <c r="E8358" i="2" s="1"/>
  <c r="F8358" i="2"/>
  <c r="D8357" i="2"/>
  <c r="E8357" i="2" s="1"/>
  <c r="F8357" i="2"/>
  <c r="D8356" i="2"/>
  <c r="E8356" i="2" s="1"/>
  <c r="F8356" i="2"/>
  <c r="D8355" i="2"/>
  <c r="E8355" i="2" s="1"/>
  <c r="F8355" i="2"/>
  <c r="D8354" i="2"/>
  <c r="E8354" i="2" s="1"/>
  <c r="F8354" i="2"/>
  <c r="D8353" i="2"/>
  <c r="E8353" i="2" s="1"/>
  <c r="F8353" i="2"/>
  <c r="D8352" i="2"/>
  <c r="E8352" i="2" s="1"/>
  <c r="F8352" i="2"/>
  <c r="D8351" i="2"/>
  <c r="E8351" i="2" s="1"/>
  <c r="F8351" i="2"/>
  <c r="D8350" i="2"/>
  <c r="E8350" i="2" s="1"/>
  <c r="F8350" i="2"/>
  <c r="D8349" i="2"/>
  <c r="E8349" i="2" s="1"/>
  <c r="F8349" i="2"/>
  <c r="D8348" i="2"/>
  <c r="E8348" i="2" s="1"/>
  <c r="F8348" i="2"/>
  <c r="D8347" i="2"/>
  <c r="E8347" i="2" s="1"/>
  <c r="F8347" i="2"/>
  <c r="D8346" i="2"/>
  <c r="E8346" i="2" s="1"/>
  <c r="F8346" i="2"/>
  <c r="D8345" i="2"/>
  <c r="E8345" i="2" s="1"/>
  <c r="F8345" i="2"/>
  <c r="D8344" i="2"/>
  <c r="E8344" i="2" s="1"/>
  <c r="F8344" i="2"/>
  <c r="D8343" i="2"/>
  <c r="E8343" i="2" s="1"/>
  <c r="F8343" i="2"/>
  <c r="D8342" i="2"/>
  <c r="E8342" i="2" s="1"/>
  <c r="F8342" i="2"/>
  <c r="D8341" i="2"/>
  <c r="E8341" i="2" s="1"/>
  <c r="F8341" i="2"/>
  <c r="D8340" i="2"/>
  <c r="E8340" i="2" s="1"/>
  <c r="F8340" i="2"/>
  <c r="D8339" i="2"/>
  <c r="E8339" i="2" s="1"/>
  <c r="F8339" i="2"/>
  <c r="D8338" i="2"/>
  <c r="E8338" i="2" s="1"/>
  <c r="F8338" i="2"/>
  <c r="D8337" i="2"/>
  <c r="E8337" i="2" s="1"/>
  <c r="F8337" i="2"/>
  <c r="D8336" i="2"/>
  <c r="E8336" i="2" s="1"/>
  <c r="F8336" i="2"/>
  <c r="D8335" i="2"/>
  <c r="E8335" i="2" s="1"/>
  <c r="F8335" i="2"/>
  <c r="D8334" i="2"/>
  <c r="E8334" i="2" s="1"/>
  <c r="F8334" i="2"/>
  <c r="D8333" i="2"/>
  <c r="E8333" i="2" s="1"/>
  <c r="F8333" i="2"/>
  <c r="D8332" i="2"/>
  <c r="E8332" i="2" s="1"/>
  <c r="F8332" i="2"/>
  <c r="D8331" i="2"/>
  <c r="E8331" i="2" s="1"/>
  <c r="F8331" i="2"/>
  <c r="D8330" i="2"/>
  <c r="E8330" i="2" s="1"/>
  <c r="F8330" i="2"/>
  <c r="D8329" i="2"/>
  <c r="E8329" i="2" s="1"/>
  <c r="F8329" i="2"/>
  <c r="D8328" i="2"/>
  <c r="E8328" i="2" s="1"/>
  <c r="F8328" i="2"/>
  <c r="D8327" i="2"/>
  <c r="E8327" i="2" s="1"/>
  <c r="F8327" i="2"/>
  <c r="D8326" i="2"/>
  <c r="E8326" i="2" s="1"/>
  <c r="F8326" i="2"/>
  <c r="D8325" i="2"/>
  <c r="E8325" i="2" s="1"/>
  <c r="F8325" i="2"/>
  <c r="D8324" i="2"/>
  <c r="E8324" i="2" s="1"/>
  <c r="F8324" i="2"/>
  <c r="D8323" i="2"/>
  <c r="E8323" i="2" s="1"/>
  <c r="F8323" i="2"/>
  <c r="D8322" i="2"/>
  <c r="E8322" i="2" s="1"/>
  <c r="F8322" i="2"/>
  <c r="D8321" i="2"/>
  <c r="E8321" i="2" s="1"/>
  <c r="F8321" i="2"/>
  <c r="D8320" i="2"/>
  <c r="E8320" i="2" s="1"/>
  <c r="F8320" i="2"/>
  <c r="D8319" i="2"/>
  <c r="E8319" i="2" s="1"/>
  <c r="F8319" i="2"/>
  <c r="D8318" i="2"/>
  <c r="E8318" i="2" s="1"/>
  <c r="F8318" i="2"/>
  <c r="D8317" i="2"/>
  <c r="E8317" i="2" s="1"/>
  <c r="F8317" i="2"/>
  <c r="D8316" i="2"/>
  <c r="E8316" i="2" s="1"/>
  <c r="F8316" i="2"/>
  <c r="D8315" i="2"/>
  <c r="E8315" i="2" s="1"/>
  <c r="F8315" i="2"/>
  <c r="D8314" i="2"/>
  <c r="E8314" i="2" s="1"/>
  <c r="F8314" i="2"/>
  <c r="D8313" i="2"/>
  <c r="E8313" i="2" s="1"/>
  <c r="F8313" i="2"/>
  <c r="D8312" i="2"/>
  <c r="E8312" i="2" s="1"/>
  <c r="F8312" i="2"/>
  <c r="D8311" i="2"/>
  <c r="E8311" i="2" s="1"/>
  <c r="F8311" i="2"/>
  <c r="D8310" i="2"/>
  <c r="E8310" i="2" s="1"/>
  <c r="F8310" i="2"/>
  <c r="D8309" i="2"/>
  <c r="E8309" i="2" s="1"/>
  <c r="F8309" i="2"/>
  <c r="D8308" i="2"/>
  <c r="E8308" i="2" s="1"/>
  <c r="F8308" i="2"/>
  <c r="D8307" i="2"/>
  <c r="E8307" i="2" s="1"/>
  <c r="F8307" i="2"/>
  <c r="D8306" i="2"/>
  <c r="E8306" i="2" s="1"/>
  <c r="F8306" i="2"/>
  <c r="D8305" i="2"/>
  <c r="E8305" i="2" s="1"/>
  <c r="F8305" i="2"/>
  <c r="D8304" i="2"/>
  <c r="E8304" i="2" s="1"/>
  <c r="F8304" i="2"/>
  <c r="D8303" i="2"/>
  <c r="E8303" i="2" s="1"/>
  <c r="F8303" i="2"/>
  <c r="D8302" i="2"/>
  <c r="E8302" i="2" s="1"/>
  <c r="F8302" i="2"/>
  <c r="D8301" i="2"/>
  <c r="E8301" i="2" s="1"/>
  <c r="F8301" i="2"/>
  <c r="D8300" i="2"/>
  <c r="E8300" i="2" s="1"/>
  <c r="F8300" i="2"/>
  <c r="D8299" i="2"/>
  <c r="E8299" i="2" s="1"/>
  <c r="F8299" i="2"/>
  <c r="D8298" i="2"/>
  <c r="E8298" i="2" s="1"/>
  <c r="F8298" i="2"/>
  <c r="D8297" i="2"/>
  <c r="E8297" i="2" s="1"/>
  <c r="F8297" i="2"/>
  <c r="D8296" i="2"/>
  <c r="E8296" i="2" s="1"/>
  <c r="F8296" i="2"/>
  <c r="D8295" i="2"/>
  <c r="E8295" i="2" s="1"/>
  <c r="F8295" i="2"/>
  <c r="D8294" i="2"/>
  <c r="E8294" i="2" s="1"/>
  <c r="F8294" i="2"/>
  <c r="D8293" i="2"/>
  <c r="E8293" i="2" s="1"/>
  <c r="F8293" i="2"/>
  <c r="D8292" i="2"/>
  <c r="E8292" i="2" s="1"/>
  <c r="F8292" i="2"/>
  <c r="D8291" i="2"/>
  <c r="E8291" i="2" s="1"/>
  <c r="F8291" i="2"/>
  <c r="D8290" i="2"/>
  <c r="E8290" i="2" s="1"/>
  <c r="F8290" i="2"/>
  <c r="D8289" i="2"/>
  <c r="E8289" i="2" s="1"/>
  <c r="F8289" i="2"/>
  <c r="D8288" i="2"/>
  <c r="E8288" i="2" s="1"/>
  <c r="F8288" i="2"/>
  <c r="D8287" i="2"/>
  <c r="E8287" i="2" s="1"/>
  <c r="F8287" i="2"/>
  <c r="D8286" i="2"/>
  <c r="E8286" i="2" s="1"/>
  <c r="F8286" i="2"/>
  <c r="D8285" i="2"/>
  <c r="E8285" i="2" s="1"/>
  <c r="F8285" i="2"/>
  <c r="D8284" i="2"/>
  <c r="E8284" i="2" s="1"/>
  <c r="F8284" i="2"/>
  <c r="D8283" i="2"/>
  <c r="E8283" i="2" s="1"/>
  <c r="F8283" i="2"/>
  <c r="D8282" i="2"/>
  <c r="E8282" i="2" s="1"/>
  <c r="F8282" i="2"/>
  <c r="D8281" i="2"/>
  <c r="E8281" i="2" s="1"/>
  <c r="F8281" i="2"/>
  <c r="D8280" i="2"/>
  <c r="E8280" i="2" s="1"/>
  <c r="F8280" i="2"/>
  <c r="D8279" i="2"/>
  <c r="E8279" i="2" s="1"/>
  <c r="F8279" i="2"/>
  <c r="D8278" i="2"/>
  <c r="E8278" i="2" s="1"/>
  <c r="F8278" i="2"/>
  <c r="D8277" i="2"/>
  <c r="E8277" i="2" s="1"/>
  <c r="F8277" i="2"/>
  <c r="D8276" i="2"/>
  <c r="E8276" i="2" s="1"/>
  <c r="F8276" i="2"/>
  <c r="D8275" i="2"/>
  <c r="E8275" i="2" s="1"/>
  <c r="F8275" i="2"/>
  <c r="D8274" i="2"/>
  <c r="E8274" i="2" s="1"/>
  <c r="F8274" i="2"/>
  <c r="D8273" i="2"/>
  <c r="E8273" i="2" s="1"/>
  <c r="F8273" i="2"/>
  <c r="D8272" i="2"/>
  <c r="E8272" i="2" s="1"/>
  <c r="F8272" i="2"/>
  <c r="D8271" i="2"/>
  <c r="E8271" i="2" s="1"/>
  <c r="F8271" i="2"/>
  <c r="D8270" i="2"/>
  <c r="E8270" i="2" s="1"/>
  <c r="F8270" i="2"/>
  <c r="D8269" i="2"/>
  <c r="E8269" i="2" s="1"/>
  <c r="F8269" i="2"/>
  <c r="D8268" i="2"/>
  <c r="E8268" i="2" s="1"/>
  <c r="F8268" i="2"/>
  <c r="D8267" i="2"/>
  <c r="E8267" i="2" s="1"/>
  <c r="F8267" i="2"/>
  <c r="D8266" i="2"/>
  <c r="E8266" i="2" s="1"/>
  <c r="F8266" i="2"/>
  <c r="D8265" i="2"/>
  <c r="E8265" i="2" s="1"/>
  <c r="F8265" i="2"/>
  <c r="D8264" i="2"/>
  <c r="E8264" i="2" s="1"/>
  <c r="F8264" i="2"/>
  <c r="D8263" i="2"/>
  <c r="E8263" i="2" s="1"/>
  <c r="F8263" i="2"/>
  <c r="D8262" i="2"/>
  <c r="E8262" i="2" s="1"/>
  <c r="F8262" i="2"/>
  <c r="D8261" i="2"/>
  <c r="E8261" i="2" s="1"/>
  <c r="F8261" i="2"/>
  <c r="D8260" i="2"/>
  <c r="E8260" i="2" s="1"/>
  <c r="F8260" i="2"/>
  <c r="D8259" i="2"/>
  <c r="E8259" i="2" s="1"/>
  <c r="F8259" i="2"/>
  <c r="D8258" i="2"/>
  <c r="E8258" i="2" s="1"/>
  <c r="F8258" i="2"/>
  <c r="D8257" i="2"/>
  <c r="E8257" i="2" s="1"/>
  <c r="F8257" i="2"/>
  <c r="D8256" i="2"/>
  <c r="E8256" i="2" s="1"/>
  <c r="F8256" i="2"/>
  <c r="D8255" i="2"/>
  <c r="E8255" i="2" s="1"/>
  <c r="F8255" i="2"/>
  <c r="D8254" i="2"/>
  <c r="E8254" i="2" s="1"/>
  <c r="F8254" i="2"/>
  <c r="D8253" i="2"/>
  <c r="E8253" i="2" s="1"/>
  <c r="F8253" i="2"/>
  <c r="D8252" i="2"/>
  <c r="E8252" i="2" s="1"/>
  <c r="F8252" i="2"/>
  <c r="D8251" i="2"/>
  <c r="E8251" i="2" s="1"/>
  <c r="F8251" i="2"/>
  <c r="D8250" i="2"/>
  <c r="E8250" i="2" s="1"/>
  <c r="F8250" i="2"/>
  <c r="D8249" i="2"/>
  <c r="E8249" i="2" s="1"/>
  <c r="F8249" i="2"/>
  <c r="D8248" i="2"/>
  <c r="E8248" i="2" s="1"/>
  <c r="F8248" i="2"/>
  <c r="D8247" i="2"/>
  <c r="E8247" i="2" s="1"/>
  <c r="F8247" i="2"/>
  <c r="D8246" i="2"/>
  <c r="E8246" i="2" s="1"/>
  <c r="F8246" i="2"/>
  <c r="D8245" i="2"/>
  <c r="E8245" i="2" s="1"/>
  <c r="F8245" i="2"/>
  <c r="D8244" i="2"/>
  <c r="E8244" i="2" s="1"/>
  <c r="F8244" i="2"/>
  <c r="D8243" i="2"/>
  <c r="E8243" i="2" s="1"/>
  <c r="F8243" i="2"/>
  <c r="D8242" i="2"/>
  <c r="E8242" i="2" s="1"/>
  <c r="F8242" i="2"/>
  <c r="D8241" i="2"/>
  <c r="E8241" i="2" s="1"/>
  <c r="F8241" i="2"/>
  <c r="D8240" i="2"/>
  <c r="E8240" i="2" s="1"/>
  <c r="F8240" i="2"/>
  <c r="D8239" i="2"/>
  <c r="E8239" i="2" s="1"/>
  <c r="F8239" i="2"/>
  <c r="D8238" i="2"/>
  <c r="E8238" i="2" s="1"/>
  <c r="F8238" i="2"/>
  <c r="D8237" i="2"/>
  <c r="E8237" i="2" s="1"/>
  <c r="F8237" i="2"/>
  <c r="D8236" i="2"/>
  <c r="E8236" i="2" s="1"/>
  <c r="F8236" i="2"/>
  <c r="D8235" i="2"/>
  <c r="E8235" i="2" s="1"/>
  <c r="F8235" i="2"/>
  <c r="D8234" i="2"/>
  <c r="E8234" i="2" s="1"/>
  <c r="F8234" i="2"/>
  <c r="D8233" i="2"/>
  <c r="E8233" i="2" s="1"/>
  <c r="F8233" i="2"/>
  <c r="D8232" i="2"/>
  <c r="E8232" i="2" s="1"/>
  <c r="F8232" i="2"/>
  <c r="D8231" i="2"/>
  <c r="E8231" i="2" s="1"/>
  <c r="F8231" i="2"/>
  <c r="D8230" i="2"/>
  <c r="E8230" i="2" s="1"/>
  <c r="F8230" i="2"/>
  <c r="D8229" i="2"/>
  <c r="E8229" i="2" s="1"/>
  <c r="F8229" i="2"/>
  <c r="D8228" i="2"/>
  <c r="E8228" i="2" s="1"/>
  <c r="F8228" i="2"/>
  <c r="D8227" i="2"/>
  <c r="E8227" i="2" s="1"/>
  <c r="F8227" i="2"/>
  <c r="D8226" i="2"/>
  <c r="E8226" i="2" s="1"/>
  <c r="F8226" i="2"/>
  <c r="D8225" i="2"/>
  <c r="E8225" i="2" s="1"/>
  <c r="F8225" i="2"/>
  <c r="D8224" i="2"/>
  <c r="E8224" i="2" s="1"/>
  <c r="F8224" i="2"/>
  <c r="D8223" i="2"/>
  <c r="E8223" i="2" s="1"/>
  <c r="F8223" i="2"/>
  <c r="D8222" i="2"/>
  <c r="E8222" i="2" s="1"/>
  <c r="F8222" i="2"/>
  <c r="D8221" i="2"/>
  <c r="E8221" i="2" s="1"/>
  <c r="F8221" i="2"/>
  <c r="D8220" i="2"/>
  <c r="E8220" i="2" s="1"/>
  <c r="F8220" i="2"/>
  <c r="D8219" i="2"/>
  <c r="E8219" i="2" s="1"/>
  <c r="F8219" i="2"/>
  <c r="D8218" i="2"/>
  <c r="E8218" i="2" s="1"/>
  <c r="F8218" i="2"/>
  <c r="D8217" i="2"/>
  <c r="E8217" i="2" s="1"/>
  <c r="F8217" i="2"/>
  <c r="D8216" i="2"/>
  <c r="E8216" i="2" s="1"/>
  <c r="F8216" i="2"/>
  <c r="D8215" i="2"/>
  <c r="E8215" i="2" s="1"/>
  <c r="F8215" i="2"/>
  <c r="D8214" i="2"/>
  <c r="E8214" i="2" s="1"/>
  <c r="F8214" i="2"/>
  <c r="D8213" i="2"/>
  <c r="E8213" i="2" s="1"/>
  <c r="F8213" i="2"/>
  <c r="D8212" i="2"/>
  <c r="E8212" i="2" s="1"/>
  <c r="F8212" i="2"/>
  <c r="D8211" i="2"/>
  <c r="E8211" i="2" s="1"/>
  <c r="F8211" i="2"/>
  <c r="D8210" i="2"/>
  <c r="E8210" i="2" s="1"/>
  <c r="F8210" i="2"/>
  <c r="D8209" i="2"/>
  <c r="E8209" i="2" s="1"/>
  <c r="F8209" i="2"/>
  <c r="D8208" i="2"/>
  <c r="E8208" i="2" s="1"/>
  <c r="F8208" i="2"/>
  <c r="D8207" i="2"/>
  <c r="E8207" i="2" s="1"/>
  <c r="F8207" i="2"/>
  <c r="D8206" i="2"/>
  <c r="E8206" i="2" s="1"/>
  <c r="F8206" i="2"/>
  <c r="D8205" i="2"/>
  <c r="E8205" i="2" s="1"/>
  <c r="F8205" i="2"/>
  <c r="D8204" i="2"/>
  <c r="E8204" i="2" s="1"/>
  <c r="F8204" i="2"/>
  <c r="D8203" i="2"/>
  <c r="E8203" i="2" s="1"/>
  <c r="F8203" i="2"/>
  <c r="D8202" i="2"/>
  <c r="E8202" i="2" s="1"/>
  <c r="F8202" i="2"/>
  <c r="D8201" i="2"/>
  <c r="E8201" i="2" s="1"/>
  <c r="F8201" i="2"/>
  <c r="D8200" i="2"/>
  <c r="E8200" i="2" s="1"/>
  <c r="F8200" i="2"/>
  <c r="D8199" i="2"/>
  <c r="E8199" i="2" s="1"/>
  <c r="F8199" i="2"/>
  <c r="D8198" i="2"/>
  <c r="E8198" i="2" s="1"/>
  <c r="F8198" i="2"/>
  <c r="D8197" i="2"/>
  <c r="E8197" i="2" s="1"/>
  <c r="F8197" i="2"/>
  <c r="D8196" i="2"/>
  <c r="E8196" i="2" s="1"/>
  <c r="F8196" i="2"/>
  <c r="D8195" i="2"/>
  <c r="E8195" i="2" s="1"/>
  <c r="F8195" i="2"/>
  <c r="D8194" i="2"/>
  <c r="E8194" i="2" s="1"/>
  <c r="F8194" i="2"/>
  <c r="D8193" i="2"/>
  <c r="E8193" i="2" s="1"/>
  <c r="F8193" i="2"/>
  <c r="D8192" i="2"/>
  <c r="E8192" i="2" s="1"/>
  <c r="F8192" i="2"/>
  <c r="D8191" i="2"/>
  <c r="E8191" i="2" s="1"/>
  <c r="F8191" i="2"/>
  <c r="D8190" i="2"/>
  <c r="E8190" i="2" s="1"/>
  <c r="F8190" i="2"/>
  <c r="D8189" i="2"/>
  <c r="E8189" i="2" s="1"/>
  <c r="F8189" i="2"/>
  <c r="D8188" i="2"/>
  <c r="E8188" i="2" s="1"/>
  <c r="F8188" i="2"/>
  <c r="D8187" i="2"/>
  <c r="E8187" i="2" s="1"/>
  <c r="F8187" i="2"/>
  <c r="D8186" i="2"/>
  <c r="E8186" i="2" s="1"/>
  <c r="F8186" i="2"/>
  <c r="D8185" i="2"/>
  <c r="E8185" i="2" s="1"/>
  <c r="F8185" i="2"/>
  <c r="D8184" i="2"/>
  <c r="E8184" i="2" s="1"/>
  <c r="F8184" i="2"/>
  <c r="D8183" i="2"/>
  <c r="E8183" i="2" s="1"/>
  <c r="F8183" i="2"/>
  <c r="D8182" i="2"/>
  <c r="E8182" i="2" s="1"/>
  <c r="F8182" i="2"/>
  <c r="D8181" i="2"/>
  <c r="E8181" i="2" s="1"/>
  <c r="F8181" i="2"/>
  <c r="D8180" i="2"/>
  <c r="E8180" i="2" s="1"/>
  <c r="F8180" i="2"/>
  <c r="D8179" i="2"/>
  <c r="E8179" i="2" s="1"/>
  <c r="F8179" i="2"/>
  <c r="D8178" i="2"/>
  <c r="E8178" i="2" s="1"/>
  <c r="F8178" i="2"/>
  <c r="D8177" i="2"/>
  <c r="E8177" i="2" s="1"/>
  <c r="F8177" i="2"/>
  <c r="D8176" i="2"/>
  <c r="E8176" i="2" s="1"/>
  <c r="F8176" i="2"/>
  <c r="D8175" i="2"/>
  <c r="E8175" i="2" s="1"/>
  <c r="F8175" i="2"/>
  <c r="D8174" i="2"/>
  <c r="E8174" i="2" s="1"/>
  <c r="F8174" i="2"/>
  <c r="D8173" i="2"/>
  <c r="E8173" i="2" s="1"/>
  <c r="F8173" i="2"/>
  <c r="D8172" i="2"/>
  <c r="E8172" i="2" s="1"/>
  <c r="F8172" i="2"/>
  <c r="D8171" i="2"/>
  <c r="E8171" i="2" s="1"/>
  <c r="F8171" i="2"/>
  <c r="D8170" i="2"/>
  <c r="E8170" i="2" s="1"/>
  <c r="F8170" i="2"/>
  <c r="D8169" i="2"/>
  <c r="E8169" i="2" s="1"/>
  <c r="F8169" i="2"/>
  <c r="D8168" i="2"/>
  <c r="E8168" i="2" s="1"/>
  <c r="F8168" i="2"/>
  <c r="D8167" i="2"/>
  <c r="E8167" i="2" s="1"/>
  <c r="F8167" i="2"/>
  <c r="D8166" i="2"/>
  <c r="E8166" i="2" s="1"/>
  <c r="F8166" i="2"/>
  <c r="D8165" i="2"/>
  <c r="E8165" i="2" s="1"/>
  <c r="F8165" i="2"/>
  <c r="D8164" i="2"/>
  <c r="E8164" i="2" s="1"/>
  <c r="F8164" i="2"/>
  <c r="D8163" i="2"/>
  <c r="E8163" i="2" s="1"/>
  <c r="F8163" i="2"/>
  <c r="D8162" i="2"/>
  <c r="E8162" i="2" s="1"/>
  <c r="F8162" i="2"/>
  <c r="D8161" i="2"/>
  <c r="E8161" i="2" s="1"/>
  <c r="F8161" i="2"/>
  <c r="D8160" i="2"/>
  <c r="E8160" i="2" s="1"/>
  <c r="F8160" i="2"/>
  <c r="D8159" i="2"/>
  <c r="E8159" i="2" s="1"/>
  <c r="F8159" i="2"/>
  <c r="D8158" i="2"/>
  <c r="E8158" i="2" s="1"/>
  <c r="F8158" i="2"/>
  <c r="D8157" i="2"/>
  <c r="E8157" i="2" s="1"/>
  <c r="F8157" i="2"/>
  <c r="D8156" i="2"/>
  <c r="E8156" i="2" s="1"/>
  <c r="F8156" i="2"/>
  <c r="D8155" i="2"/>
  <c r="E8155" i="2" s="1"/>
  <c r="F8155" i="2"/>
  <c r="D8154" i="2"/>
  <c r="E8154" i="2" s="1"/>
  <c r="F8154" i="2"/>
  <c r="D8153" i="2"/>
  <c r="E8153" i="2" s="1"/>
  <c r="F8153" i="2"/>
  <c r="D8152" i="2"/>
  <c r="E8152" i="2" s="1"/>
  <c r="F8152" i="2"/>
  <c r="D8151" i="2"/>
  <c r="E8151" i="2" s="1"/>
  <c r="F8151" i="2"/>
  <c r="D8150" i="2"/>
  <c r="E8150" i="2" s="1"/>
  <c r="F8150" i="2"/>
  <c r="D8149" i="2"/>
  <c r="E8149" i="2" s="1"/>
  <c r="F8149" i="2"/>
  <c r="D8148" i="2"/>
  <c r="E8148" i="2" s="1"/>
  <c r="F8148" i="2"/>
  <c r="D8147" i="2"/>
  <c r="E8147" i="2" s="1"/>
  <c r="F8147" i="2"/>
  <c r="D8146" i="2"/>
  <c r="E8146" i="2" s="1"/>
  <c r="F8146" i="2"/>
  <c r="D8145" i="2"/>
  <c r="E8145" i="2" s="1"/>
  <c r="F8145" i="2"/>
  <c r="D8144" i="2"/>
  <c r="E8144" i="2" s="1"/>
  <c r="F8144" i="2"/>
  <c r="D8143" i="2"/>
  <c r="E8143" i="2" s="1"/>
  <c r="F8143" i="2"/>
  <c r="D8142" i="2"/>
  <c r="E8142" i="2" s="1"/>
  <c r="F8142" i="2"/>
  <c r="D8141" i="2"/>
  <c r="E8141" i="2" s="1"/>
  <c r="F8141" i="2"/>
  <c r="D8140" i="2"/>
  <c r="E8140" i="2" s="1"/>
  <c r="F8140" i="2"/>
  <c r="D8139" i="2"/>
  <c r="E8139" i="2" s="1"/>
  <c r="F8139" i="2"/>
  <c r="D8138" i="2"/>
  <c r="E8138" i="2" s="1"/>
  <c r="F8138" i="2"/>
  <c r="D8137" i="2"/>
  <c r="E8137" i="2" s="1"/>
  <c r="F8137" i="2"/>
  <c r="D8136" i="2"/>
  <c r="E8136" i="2" s="1"/>
  <c r="F8136" i="2"/>
  <c r="D8135" i="2"/>
  <c r="E8135" i="2" s="1"/>
  <c r="F8135" i="2"/>
  <c r="D8134" i="2"/>
  <c r="E8134" i="2" s="1"/>
  <c r="F8134" i="2"/>
  <c r="D8133" i="2"/>
  <c r="E8133" i="2" s="1"/>
  <c r="F8133" i="2"/>
  <c r="D8132" i="2"/>
  <c r="E8132" i="2" s="1"/>
  <c r="F8132" i="2"/>
  <c r="D8131" i="2"/>
  <c r="E8131" i="2" s="1"/>
  <c r="F8131" i="2"/>
  <c r="D8130" i="2"/>
  <c r="E8130" i="2" s="1"/>
  <c r="F8130" i="2"/>
  <c r="D8129" i="2"/>
  <c r="E8129" i="2" s="1"/>
  <c r="F8129" i="2"/>
  <c r="D8128" i="2"/>
  <c r="E8128" i="2" s="1"/>
  <c r="F8128" i="2"/>
  <c r="D8127" i="2"/>
  <c r="E8127" i="2" s="1"/>
  <c r="F8127" i="2"/>
  <c r="D8126" i="2"/>
  <c r="E8126" i="2" s="1"/>
  <c r="F8126" i="2"/>
  <c r="D8125" i="2"/>
  <c r="E8125" i="2" s="1"/>
  <c r="F8125" i="2"/>
  <c r="D8124" i="2"/>
  <c r="E8124" i="2" s="1"/>
  <c r="F8124" i="2"/>
  <c r="D8123" i="2"/>
  <c r="E8123" i="2" s="1"/>
  <c r="F8123" i="2"/>
  <c r="D8122" i="2"/>
  <c r="E8122" i="2" s="1"/>
  <c r="F8122" i="2"/>
  <c r="D8121" i="2"/>
  <c r="E8121" i="2" s="1"/>
  <c r="F8121" i="2"/>
  <c r="D8120" i="2"/>
  <c r="E8120" i="2" s="1"/>
  <c r="F8120" i="2"/>
  <c r="D8119" i="2"/>
  <c r="E8119" i="2" s="1"/>
  <c r="F8119" i="2"/>
  <c r="D8118" i="2"/>
  <c r="E8118" i="2" s="1"/>
  <c r="F8118" i="2"/>
  <c r="D8117" i="2"/>
  <c r="E8117" i="2" s="1"/>
  <c r="F8117" i="2"/>
  <c r="D8116" i="2"/>
  <c r="E8116" i="2" s="1"/>
  <c r="F8116" i="2"/>
  <c r="D8115" i="2"/>
  <c r="E8115" i="2" s="1"/>
  <c r="F8115" i="2"/>
  <c r="D8114" i="2"/>
  <c r="E8114" i="2" s="1"/>
  <c r="F8114" i="2"/>
  <c r="D8113" i="2"/>
  <c r="E8113" i="2" s="1"/>
  <c r="F8113" i="2"/>
  <c r="D8112" i="2"/>
  <c r="E8112" i="2" s="1"/>
  <c r="F8112" i="2"/>
  <c r="D8111" i="2"/>
  <c r="E8111" i="2" s="1"/>
  <c r="F8111" i="2"/>
  <c r="D8110" i="2"/>
  <c r="E8110" i="2" s="1"/>
  <c r="F8110" i="2"/>
  <c r="D8109" i="2"/>
  <c r="E8109" i="2" s="1"/>
  <c r="F8109" i="2"/>
  <c r="D8108" i="2"/>
  <c r="E8108" i="2" s="1"/>
  <c r="F8108" i="2"/>
  <c r="D8107" i="2"/>
  <c r="E8107" i="2" s="1"/>
  <c r="F8107" i="2"/>
  <c r="D8106" i="2"/>
  <c r="E8106" i="2" s="1"/>
  <c r="F8106" i="2"/>
  <c r="D8105" i="2"/>
  <c r="E8105" i="2" s="1"/>
  <c r="F8105" i="2"/>
  <c r="D8104" i="2"/>
  <c r="E8104" i="2" s="1"/>
  <c r="F8104" i="2"/>
  <c r="D8103" i="2"/>
  <c r="E8103" i="2" s="1"/>
  <c r="F8103" i="2"/>
  <c r="D8102" i="2"/>
  <c r="E8102" i="2" s="1"/>
  <c r="F8102" i="2"/>
  <c r="D8101" i="2"/>
  <c r="E8101" i="2" s="1"/>
  <c r="F8101" i="2"/>
  <c r="D8100" i="2"/>
  <c r="E8100" i="2" s="1"/>
  <c r="F8100" i="2"/>
  <c r="D8099" i="2"/>
  <c r="E8099" i="2" s="1"/>
  <c r="F8099" i="2"/>
  <c r="D8098" i="2"/>
  <c r="E8098" i="2" s="1"/>
  <c r="F8098" i="2"/>
  <c r="D8097" i="2"/>
  <c r="E8097" i="2" s="1"/>
  <c r="F8097" i="2"/>
  <c r="D8096" i="2"/>
  <c r="E8096" i="2" s="1"/>
  <c r="F8096" i="2"/>
  <c r="D8095" i="2"/>
  <c r="E8095" i="2" s="1"/>
  <c r="F8095" i="2"/>
  <c r="D8094" i="2"/>
  <c r="E8094" i="2" s="1"/>
  <c r="F8094" i="2"/>
  <c r="D8093" i="2"/>
  <c r="E8093" i="2" s="1"/>
  <c r="F8093" i="2"/>
  <c r="D8092" i="2"/>
  <c r="E8092" i="2" s="1"/>
  <c r="F8092" i="2"/>
  <c r="D8091" i="2"/>
  <c r="E8091" i="2" s="1"/>
  <c r="F8091" i="2"/>
  <c r="D8090" i="2"/>
  <c r="E8090" i="2" s="1"/>
  <c r="F8090" i="2"/>
  <c r="D8089" i="2"/>
  <c r="E8089" i="2" s="1"/>
  <c r="F8089" i="2"/>
  <c r="D8088" i="2"/>
  <c r="E8088" i="2" s="1"/>
  <c r="F8088" i="2"/>
  <c r="D8087" i="2"/>
  <c r="E8087" i="2" s="1"/>
  <c r="F8087" i="2"/>
  <c r="D8086" i="2"/>
  <c r="E8086" i="2" s="1"/>
  <c r="F8086" i="2"/>
  <c r="D8085" i="2"/>
  <c r="E8085" i="2" s="1"/>
  <c r="F8085" i="2"/>
  <c r="D8084" i="2"/>
  <c r="E8084" i="2" s="1"/>
  <c r="F8084" i="2"/>
  <c r="D8083" i="2"/>
  <c r="E8083" i="2" s="1"/>
  <c r="F8083" i="2"/>
  <c r="D8082" i="2"/>
  <c r="E8082" i="2" s="1"/>
  <c r="F8082" i="2"/>
  <c r="D8081" i="2"/>
  <c r="E8081" i="2" s="1"/>
  <c r="F8081" i="2"/>
  <c r="D8080" i="2"/>
  <c r="E8080" i="2" s="1"/>
  <c r="F8080" i="2"/>
  <c r="D8079" i="2"/>
  <c r="E8079" i="2" s="1"/>
  <c r="F8079" i="2"/>
  <c r="D8078" i="2"/>
  <c r="E8078" i="2" s="1"/>
  <c r="F8078" i="2"/>
  <c r="D8077" i="2"/>
  <c r="E8077" i="2" s="1"/>
  <c r="F8077" i="2"/>
  <c r="D8076" i="2"/>
  <c r="E8076" i="2" s="1"/>
  <c r="F8076" i="2"/>
  <c r="D8075" i="2"/>
  <c r="E8075" i="2" s="1"/>
  <c r="F8075" i="2"/>
  <c r="D8074" i="2"/>
  <c r="E8074" i="2" s="1"/>
  <c r="F8074" i="2"/>
  <c r="D8073" i="2"/>
  <c r="E8073" i="2" s="1"/>
  <c r="F8073" i="2"/>
  <c r="D8072" i="2"/>
  <c r="E8072" i="2" s="1"/>
  <c r="F8072" i="2"/>
  <c r="D8071" i="2"/>
  <c r="E8071" i="2" s="1"/>
  <c r="F8071" i="2"/>
  <c r="D8070" i="2"/>
  <c r="E8070" i="2" s="1"/>
  <c r="F8070" i="2"/>
  <c r="D8069" i="2"/>
  <c r="E8069" i="2" s="1"/>
  <c r="F8069" i="2"/>
  <c r="D8068" i="2"/>
  <c r="E8068" i="2" s="1"/>
  <c r="F8068" i="2"/>
  <c r="D8067" i="2"/>
  <c r="E8067" i="2" s="1"/>
  <c r="F8067" i="2"/>
  <c r="D8066" i="2"/>
  <c r="E8066" i="2" s="1"/>
  <c r="F8066" i="2"/>
  <c r="D8065" i="2"/>
  <c r="E8065" i="2" s="1"/>
  <c r="F8065" i="2"/>
  <c r="D8064" i="2"/>
  <c r="E8064" i="2" s="1"/>
  <c r="F8064" i="2"/>
  <c r="D8063" i="2"/>
  <c r="E8063" i="2" s="1"/>
  <c r="F8063" i="2"/>
  <c r="D8062" i="2"/>
  <c r="E8062" i="2" s="1"/>
  <c r="F8062" i="2"/>
  <c r="D8061" i="2"/>
  <c r="E8061" i="2" s="1"/>
  <c r="F8061" i="2"/>
  <c r="D8060" i="2"/>
  <c r="E8060" i="2" s="1"/>
  <c r="F8060" i="2"/>
  <c r="D8059" i="2"/>
  <c r="E8059" i="2" s="1"/>
  <c r="F8059" i="2"/>
  <c r="D8058" i="2"/>
  <c r="E8058" i="2" s="1"/>
  <c r="F8058" i="2"/>
  <c r="D8057" i="2"/>
  <c r="E8057" i="2" s="1"/>
  <c r="F8057" i="2"/>
  <c r="D8056" i="2"/>
  <c r="E8056" i="2" s="1"/>
  <c r="F8056" i="2"/>
  <c r="D8055" i="2"/>
  <c r="E8055" i="2" s="1"/>
  <c r="F8055" i="2"/>
  <c r="D8054" i="2"/>
  <c r="E8054" i="2" s="1"/>
  <c r="F8054" i="2"/>
  <c r="D8053" i="2"/>
  <c r="E8053" i="2" s="1"/>
  <c r="F8053" i="2"/>
  <c r="D8052" i="2"/>
  <c r="E8052" i="2" s="1"/>
  <c r="F8052" i="2"/>
  <c r="D8051" i="2"/>
  <c r="E8051" i="2" s="1"/>
  <c r="F8051" i="2"/>
  <c r="D8050" i="2"/>
  <c r="E8050" i="2" s="1"/>
  <c r="F8050" i="2"/>
  <c r="D8049" i="2"/>
  <c r="E8049" i="2" s="1"/>
  <c r="F8049" i="2"/>
  <c r="D8048" i="2"/>
  <c r="E8048" i="2" s="1"/>
  <c r="F8048" i="2"/>
  <c r="D8047" i="2"/>
  <c r="E8047" i="2" s="1"/>
  <c r="F8047" i="2"/>
  <c r="D8046" i="2"/>
  <c r="E8046" i="2" s="1"/>
  <c r="F8046" i="2"/>
  <c r="D8045" i="2"/>
  <c r="E8045" i="2" s="1"/>
  <c r="F8045" i="2"/>
  <c r="D8044" i="2"/>
  <c r="E8044" i="2" s="1"/>
  <c r="F8044" i="2"/>
  <c r="D8043" i="2"/>
  <c r="E8043" i="2" s="1"/>
  <c r="F8043" i="2"/>
  <c r="D8042" i="2"/>
  <c r="E8042" i="2" s="1"/>
  <c r="F8042" i="2"/>
  <c r="D8041" i="2"/>
  <c r="E8041" i="2" s="1"/>
  <c r="F8041" i="2"/>
  <c r="D8040" i="2"/>
  <c r="E8040" i="2" s="1"/>
  <c r="F8040" i="2"/>
  <c r="D8039" i="2"/>
  <c r="E8039" i="2" s="1"/>
  <c r="F8039" i="2"/>
  <c r="D8038" i="2"/>
  <c r="E8038" i="2" s="1"/>
  <c r="F8038" i="2"/>
  <c r="D8037" i="2"/>
  <c r="E8037" i="2" s="1"/>
  <c r="F8037" i="2"/>
  <c r="D8036" i="2"/>
  <c r="E8036" i="2" s="1"/>
  <c r="F8036" i="2"/>
  <c r="D8035" i="2"/>
  <c r="E8035" i="2" s="1"/>
  <c r="F8035" i="2"/>
  <c r="D8034" i="2"/>
  <c r="E8034" i="2" s="1"/>
  <c r="F8034" i="2"/>
  <c r="D8033" i="2"/>
  <c r="E8033" i="2" s="1"/>
  <c r="F8033" i="2"/>
  <c r="D8032" i="2"/>
  <c r="E8032" i="2" s="1"/>
  <c r="F8032" i="2"/>
  <c r="D8031" i="2"/>
  <c r="E8031" i="2" s="1"/>
  <c r="F8031" i="2"/>
  <c r="D8030" i="2"/>
  <c r="E8030" i="2" s="1"/>
  <c r="F8030" i="2"/>
  <c r="D8029" i="2"/>
  <c r="E8029" i="2" s="1"/>
  <c r="F8029" i="2"/>
  <c r="D8028" i="2"/>
  <c r="E8028" i="2" s="1"/>
  <c r="F8028" i="2"/>
  <c r="D8027" i="2"/>
  <c r="E8027" i="2" s="1"/>
  <c r="F8027" i="2"/>
  <c r="D8026" i="2"/>
  <c r="E8026" i="2" s="1"/>
  <c r="F8026" i="2"/>
  <c r="D8025" i="2"/>
  <c r="E8025" i="2" s="1"/>
  <c r="F8025" i="2"/>
  <c r="D8024" i="2"/>
  <c r="E8024" i="2" s="1"/>
  <c r="F8024" i="2"/>
  <c r="D8023" i="2"/>
  <c r="E8023" i="2" s="1"/>
  <c r="F8023" i="2"/>
  <c r="D8022" i="2"/>
  <c r="E8022" i="2" s="1"/>
  <c r="F8022" i="2"/>
  <c r="D8021" i="2"/>
  <c r="E8021" i="2" s="1"/>
  <c r="F8021" i="2"/>
  <c r="D8020" i="2"/>
  <c r="E8020" i="2" s="1"/>
  <c r="F8020" i="2"/>
  <c r="D8019" i="2"/>
  <c r="E8019" i="2" s="1"/>
  <c r="F8019" i="2"/>
  <c r="D8018" i="2"/>
  <c r="E8018" i="2" s="1"/>
  <c r="F8018" i="2"/>
  <c r="D8017" i="2"/>
  <c r="E8017" i="2" s="1"/>
  <c r="F8017" i="2"/>
  <c r="D8016" i="2"/>
  <c r="E8016" i="2" s="1"/>
  <c r="F8016" i="2"/>
  <c r="D8015" i="2"/>
  <c r="E8015" i="2" s="1"/>
  <c r="F8015" i="2"/>
  <c r="D8014" i="2"/>
  <c r="E8014" i="2" s="1"/>
  <c r="F8014" i="2"/>
  <c r="D8013" i="2"/>
  <c r="E8013" i="2" s="1"/>
  <c r="F8013" i="2"/>
  <c r="D8012" i="2"/>
  <c r="E8012" i="2" s="1"/>
  <c r="F8012" i="2"/>
  <c r="D8011" i="2"/>
  <c r="E8011" i="2" s="1"/>
  <c r="F8011" i="2"/>
  <c r="D8010" i="2"/>
  <c r="E8010" i="2" s="1"/>
  <c r="F8010" i="2"/>
  <c r="D8009" i="2"/>
  <c r="E8009" i="2" s="1"/>
  <c r="F8009" i="2"/>
  <c r="D8008" i="2"/>
  <c r="E8008" i="2" s="1"/>
  <c r="F8008" i="2"/>
  <c r="D8007" i="2"/>
  <c r="E8007" i="2" s="1"/>
  <c r="F8007" i="2"/>
  <c r="D8006" i="2"/>
  <c r="E8006" i="2" s="1"/>
  <c r="F8006" i="2"/>
  <c r="D8005" i="2"/>
  <c r="E8005" i="2" s="1"/>
  <c r="F8005" i="2"/>
  <c r="D8004" i="2"/>
  <c r="E8004" i="2" s="1"/>
  <c r="F8004" i="2"/>
  <c r="D8003" i="2"/>
  <c r="E8003" i="2" s="1"/>
  <c r="F8003" i="2"/>
  <c r="D8002" i="2"/>
  <c r="E8002" i="2" s="1"/>
  <c r="F8002" i="2"/>
  <c r="D8001" i="2"/>
  <c r="E8001" i="2" s="1"/>
  <c r="F8001" i="2"/>
  <c r="D8000" i="2"/>
  <c r="E8000" i="2" s="1"/>
  <c r="F8000" i="2"/>
  <c r="D7999" i="2"/>
  <c r="E7999" i="2" s="1"/>
  <c r="F7999" i="2"/>
  <c r="D7998" i="2"/>
  <c r="E7998" i="2" s="1"/>
  <c r="F7998" i="2"/>
  <c r="D7997" i="2"/>
  <c r="E7997" i="2" s="1"/>
  <c r="F7997" i="2"/>
  <c r="D7996" i="2"/>
  <c r="E7996" i="2" s="1"/>
  <c r="F7996" i="2"/>
  <c r="D7995" i="2"/>
  <c r="E7995" i="2" s="1"/>
  <c r="F7995" i="2"/>
  <c r="D7994" i="2"/>
  <c r="E7994" i="2" s="1"/>
  <c r="F7994" i="2"/>
  <c r="D7993" i="2"/>
  <c r="E7993" i="2" s="1"/>
  <c r="F7993" i="2"/>
  <c r="D7992" i="2"/>
  <c r="E7992" i="2" s="1"/>
  <c r="F7992" i="2"/>
  <c r="D7991" i="2"/>
  <c r="E7991" i="2" s="1"/>
  <c r="F7991" i="2"/>
  <c r="D7990" i="2"/>
  <c r="E7990" i="2" s="1"/>
  <c r="F7990" i="2"/>
  <c r="D7989" i="2"/>
  <c r="E7989" i="2" s="1"/>
  <c r="F7989" i="2"/>
  <c r="D7988" i="2"/>
  <c r="E7988" i="2" s="1"/>
  <c r="F7988" i="2"/>
  <c r="D7987" i="2"/>
  <c r="E7987" i="2" s="1"/>
  <c r="F7987" i="2"/>
  <c r="D7986" i="2"/>
  <c r="E7986" i="2" s="1"/>
  <c r="F7986" i="2"/>
  <c r="D7985" i="2"/>
  <c r="E7985" i="2" s="1"/>
  <c r="F7985" i="2"/>
  <c r="D7984" i="2"/>
  <c r="E7984" i="2" s="1"/>
  <c r="F7984" i="2"/>
  <c r="D7983" i="2"/>
  <c r="E7983" i="2" s="1"/>
  <c r="F7983" i="2"/>
  <c r="D7982" i="2"/>
  <c r="E7982" i="2" s="1"/>
  <c r="F7982" i="2"/>
  <c r="D7981" i="2"/>
  <c r="E7981" i="2" s="1"/>
  <c r="F7981" i="2"/>
  <c r="D7980" i="2"/>
  <c r="E7980" i="2" s="1"/>
  <c r="F7980" i="2"/>
  <c r="D7979" i="2"/>
  <c r="E7979" i="2" s="1"/>
  <c r="F7979" i="2"/>
  <c r="D7978" i="2"/>
  <c r="E7978" i="2" s="1"/>
  <c r="F7978" i="2"/>
  <c r="D7977" i="2"/>
  <c r="E7977" i="2" s="1"/>
  <c r="F7977" i="2"/>
  <c r="D7976" i="2"/>
  <c r="E7976" i="2" s="1"/>
  <c r="F7976" i="2"/>
  <c r="D7975" i="2"/>
  <c r="E7975" i="2" s="1"/>
  <c r="F7975" i="2"/>
  <c r="D7974" i="2"/>
  <c r="E7974" i="2" s="1"/>
  <c r="F7974" i="2"/>
  <c r="D7973" i="2"/>
  <c r="E7973" i="2" s="1"/>
  <c r="F7973" i="2"/>
  <c r="D7972" i="2"/>
  <c r="E7972" i="2" s="1"/>
  <c r="F7972" i="2"/>
  <c r="D7971" i="2"/>
  <c r="E7971" i="2" s="1"/>
  <c r="F7971" i="2"/>
  <c r="D7970" i="2"/>
  <c r="E7970" i="2" s="1"/>
  <c r="F7970" i="2"/>
  <c r="D7969" i="2"/>
  <c r="E7969" i="2" s="1"/>
  <c r="F7969" i="2"/>
  <c r="D7968" i="2"/>
  <c r="E7968" i="2" s="1"/>
  <c r="F7968" i="2"/>
  <c r="D7967" i="2"/>
  <c r="E7967" i="2" s="1"/>
  <c r="F7967" i="2"/>
  <c r="D7966" i="2"/>
  <c r="E7966" i="2" s="1"/>
  <c r="F7966" i="2"/>
  <c r="D7965" i="2"/>
  <c r="E7965" i="2" s="1"/>
  <c r="F7965" i="2"/>
  <c r="D7964" i="2"/>
  <c r="E7964" i="2" s="1"/>
  <c r="F7964" i="2"/>
  <c r="D7963" i="2"/>
  <c r="E7963" i="2" s="1"/>
  <c r="F7963" i="2"/>
  <c r="D7962" i="2"/>
  <c r="E7962" i="2" s="1"/>
  <c r="F7962" i="2"/>
  <c r="D7961" i="2"/>
  <c r="E7961" i="2" s="1"/>
  <c r="F7961" i="2"/>
  <c r="D7960" i="2"/>
  <c r="E7960" i="2" s="1"/>
  <c r="F7960" i="2"/>
  <c r="D7959" i="2"/>
  <c r="E7959" i="2" s="1"/>
  <c r="F7959" i="2"/>
  <c r="D7958" i="2"/>
  <c r="E7958" i="2" s="1"/>
  <c r="F7958" i="2"/>
  <c r="D7957" i="2"/>
  <c r="E7957" i="2" s="1"/>
  <c r="F7957" i="2"/>
  <c r="D7956" i="2"/>
  <c r="E7956" i="2" s="1"/>
  <c r="F7956" i="2"/>
  <c r="D7955" i="2"/>
  <c r="E7955" i="2" s="1"/>
  <c r="F7955" i="2"/>
  <c r="D7954" i="2"/>
  <c r="E7954" i="2" s="1"/>
  <c r="F7954" i="2"/>
  <c r="D7953" i="2"/>
  <c r="E7953" i="2" s="1"/>
  <c r="F7953" i="2"/>
  <c r="D7952" i="2"/>
  <c r="E7952" i="2" s="1"/>
  <c r="F7952" i="2"/>
  <c r="D7951" i="2"/>
  <c r="E7951" i="2" s="1"/>
  <c r="F7951" i="2"/>
  <c r="D7950" i="2"/>
  <c r="E7950" i="2" s="1"/>
  <c r="F7950" i="2"/>
  <c r="D7949" i="2"/>
  <c r="E7949" i="2" s="1"/>
  <c r="F7949" i="2"/>
  <c r="D7948" i="2"/>
  <c r="E7948" i="2" s="1"/>
  <c r="F7948" i="2"/>
  <c r="D7947" i="2"/>
  <c r="E7947" i="2" s="1"/>
  <c r="F7947" i="2"/>
  <c r="D7946" i="2"/>
  <c r="E7946" i="2" s="1"/>
  <c r="F7946" i="2"/>
  <c r="D7945" i="2"/>
  <c r="E7945" i="2" s="1"/>
  <c r="F7945" i="2"/>
  <c r="D7944" i="2"/>
  <c r="E7944" i="2" s="1"/>
  <c r="F7944" i="2"/>
  <c r="D7943" i="2"/>
  <c r="E7943" i="2" s="1"/>
  <c r="F7943" i="2"/>
  <c r="D7942" i="2"/>
  <c r="E7942" i="2" s="1"/>
  <c r="F7942" i="2"/>
  <c r="D7941" i="2"/>
  <c r="E7941" i="2" s="1"/>
  <c r="F7941" i="2"/>
  <c r="D7940" i="2"/>
  <c r="E7940" i="2" s="1"/>
  <c r="F7940" i="2"/>
  <c r="D7939" i="2"/>
  <c r="E7939" i="2" s="1"/>
  <c r="F7939" i="2"/>
  <c r="D7938" i="2"/>
  <c r="E7938" i="2" s="1"/>
  <c r="F7938" i="2"/>
  <c r="D7937" i="2"/>
  <c r="E7937" i="2" s="1"/>
  <c r="F7937" i="2"/>
  <c r="D7936" i="2"/>
  <c r="E7936" i="2" s="1"/>
  <c r="F7936" i="2"/>
  <c r="D7935" i="2"/>
  <c r="E7935" i="2" s="1"/>
  <c r="F7935" i="2"/>
  <c r="D7934" i="2"/>
  <c r="E7934" i="2" s="1"/>
  <c r="F7934" i="2"/>
  <c r="D7933" i="2"/>
  <c r="E7933" i="2" s="1"/>
  <c r="F7933" i="2"/>
  <c r="D7932" i="2"/>
  <c r="E7932" i="2" s="1"/>
  <c r="F7932" i="2"/>
  <c r="D7931" i="2"/>
  <c r="E7931" i="2" s="1"/>
  <c r="F7931" i="2"/>
  <c r="D7930" i="2"/>
  <c r="E7930" i="2" s="1"/>
  <c r="F7930" i="2"/>
  <c r="D7929" i="2"/>
  <c r="E7929" i="2" s="1"/>
  <c r="F7929" i="2"/>
  <c r="D7928" i="2"/>
  <c r="E7928" i="2" s="1"/>
  <c r="F7928" i="2"/>
  <c r="D7927" i="2"/>
  <c r="E7927" i="2" s="1"/>
  <c r="F7927" i="2"/>
  <c r="D7926" i="2"/>
  <c r="E7926" i="2" s="1"/>
  <c r="F7926" i="2"/>
  <c r="D7925" i="2"/>
  <c r="E7925" i="2" s="1"/>
  <c r="F7925" i="2"/>
  <c r="D7924" i="2"/>
  <c r="E7924" i="2" s="1"/>
  <c r="F7924" i="2"/>
  <c r="D7923" i="2"/>
  <c r="E7923" i="2" s="1"/>
  <c r="F7923" i="2"/>
  <c r="D7922" i="2"/>
  <c r="E7922" i="2" s="1"/>
  <c r="F7922" i="2"/>
  <c r="D7921" i="2"/>
  <c r="E7921" i="2" s="1"/>
  <c r="F7921" i="2"/>
  <c r="D7920" i="2"/>
  <c r="E7920" i="2" s="1"/>
  <c r="F7920" i="2"/>
  <c r="D7919" i="2"/>
  <c r="E7919" i="2" s="1"/>
  <c r="F7919" i="2"/>
  <c r="D7918" i="2"/>
  <c r="E7918" i="2" s="1"/>
  <c r="F7918" i="2"/>
  <c r="D7917" i="2"/>
  <c r="E7917" i="2" s="1"/>
  <c r="F7917" i="2"/>
  <c r="D7916" i="2"/>
  <c r="E7916" i="2" s="1"/>
  <c r="F7916" i="2"/>
  <c r="D7915" i="2"/>
  <c r="E7915" i="2" s="1"/>
  <c r="F7915" i="2"/>
  <c r="D7914" i="2"/>
  <c r="E7914" i="2" s="1"/>
  <c r="F7914" i="2"/>
  <c r="D7913" i="2"/>
  <c r="E7913" i="2" s="1"/>
  <c r="F7913" i="2"/>
  <c r="D7912" i="2"/>
  <c r="E7912" i="2" s="1"/>
  <c r="F7912" i="2"/>
  <c r="D7911" i="2"/>
  <c r="E7911" i="2" s="1"/>
  <c r="F7911" i="2"/>
  <c r="D7910" i="2"/>
  <c r="E7910" i="2" s="1"/>
  <c r="F7910" i="2"/>
  <c r="D7909" i="2"/>
  <c r="E7909" i="2" s="1"/>
  <c r="F7909" i="2"/>
  <c r="D7908" i="2"/>
  <c r="E7908" i="2" s="1"/>
  <c r="F7908" i="2"/>
  <c r="D7907" i="2"/>
  <c r="E7907" i="2" s="1"/>
  <c r="F7907" i="2"/>
  <c r="D7906" i="2"/>
  <c r="E7906" i="2" s="1"/>
  <c r="F7906" i="2"/>
  <c r="D7905" i="2"/>
  <c r="E7905" i="2" s="1"/>
  <c r="F7905" i="2"/>
  <c r="D7904" i="2"/>
  <c r="E7904" i="2" s="1"/>
  <c r="F7904" i="2"/>
  <c r="D7903" i="2"/>
  <c r="E7903" i="2" s="1"/>
  <c r="F7903" i="2"/>
  <c r="D7902" i="2"/>
  <c r="E7902" i="2" s="1"/>
  <c r="F7902" i="2"/>
  <c r="D7901" i="2"/>
  <c r="E7901" i="2" s="1"/>
  <c r="F7901" i="2"/>
  <c r="D7900" i="2"/>
  <c r="E7900" i="2" s="1"/>
  <c r="F7900" i="2"/>
  <c r="D7899" i="2"/>
  <c r="E7899" i="2" s="1"/>
  <c r="F7899" i="2"/>
  <c r="D7898" i="2"/>
  <c r="E7898" i="2" s="1"/>
  <c r="F7898" i="2"/>
  <c r="D7897" i="2"/>
  <c r="E7897" i="2" s="1"/>
  <c r="F7897" i="2"/>
  <c r="D7896" i="2"/>
  <c r="E7896" i="2" s="1"/>
  <c r="F7896" i="2"/>
  <c r="D7895" i="2"/>
  <c r="E7895" i="2" s="1"/>
  <c r="F7895" i="2"/>
  <c r="D7894" i="2"/>
  <c r="E7894" i="2" s="1"/>
  <c r="F7894" i="2"/>
  <c r="D7893" i="2"/>
  <c r="E7893" i="2" s="1"/>
  <c r="F7893" i="2"/>
  <c r="D7892" i="2"/>
  <c r="E7892" i="2" s="1"/>
  <c r="F7892" i="2"/>
  <c r="D7891" i="2"/>
  <c r="E7891" i="2" s="1"/>
  <c r="F7891" i="2"/>
  <c r="D7890" i="2"/>
  <c r="E7890" i="2" s="1"/>
  <c r="F7890" i="2"/>
  <c r="D7889" i="2"/>
  <c r="E7889" i="2" s="1"/>
  <c r="F7889" i="2"/>
  <c r="D7888" i="2"/>
  <c r="E7888" i="2" s="1"/>
  <c r="F7888" i="2"/>
  <c r="D7887" i="2"/>
  <c r="E7887" i="2" s="1"/>
  <c r="F7887" i="2"/>
  <c r="D7886" i="2"/>
  <c r="E7886" i="2" s="1"/>
  <c r="F7886" i="2"/>
  <c r="D7885" i="2"/>
  <c r="E7885" i="2" s="1"/>
  <c r="F7885" i="2"/>
  <c r="D7884" i="2"/>
  <c r="E7884" i="2" s="1"/>
  <c r="F7884" i="2"/>
  <c r="D7883" i="2"/>
  <c r="E7883" i="2" s="1"/>
  <c r="F7883" i="2"/>
  <c r="D7882" i="2"/>
  <c r="E7882" i="2" s="1"/>
  <c r="F7882" i="2"/>
  <c r="D7881" i="2"/>
  <c r="E7881" i="2" s="1"/>
  <c r="F7881" i="2"/>
  <c r="D7880" i="2"/>
  <c r="E7880" i="2" s="1"/>
  <c r="F7880" i="2"/>
  <c r="D7879" i="2"/>
  <c r="E7879" i="2" s="1"/>
  <c r="F7879" i="2"/>
  <c r="D7878" i="2"/>
  <c r="E7878" i="2" s="1"/>
  <c r="F7878" i="2"/>
  <c r="D7877" i="2"/>
  <c r="E7877" i="2" s="1"/>
  <c r="F7877" i="2"/>
  <c r="D7876" i="2"/>
  <c r="E7876" i="2" s="1"/>
  <c r="F7876" i="2"/>
  <c r="D7875" i="2"/>
  <c r="E7875" i="2" s="1"/>
  <c r="F7875" i="2"/>
  <c r="D7874" i="2"/>
  <c r="E7874" i="2" s="1"/>
  <c r="F7874" i="2"/>
  <c r="D7873" i="2"/>
  <c r="E7873" i="2" s="1"/>
  <c r="F7873" i="2"/>
  <c r="D7872" i="2"/>
  <c r="E7872" i="2" s="1"/>
  <c r="F7872" i="2"/>
  <c r="D7871" i="2"/>
  <c r="E7871" i="2" s="1"/>
  <c r="F7871" i="2"/>
  <c r="D7870" i="2"/>
  <c r="E7870" i="2" s="1"/>
  <c r="F7870" i="2"/>
  <c r="D7869" i="2"/>
  <c r="E7869" i="2" s="1"/>
  <c r="F7869" i="2"/>
  <c r="D7868" i="2"/>
  <c r="E7868" i="2" s="1"/>
  <c r="F7868" i="2"/>
  <c r="D7867" i="2"/>
  <c r="E7867" i="2" s="1"/>
  <c r="F7867" i="2"/>
  <c r="D7866" i="2"/>
  <c r="E7866" i="2" s="1"/>
  <c r="F7866" i="2"/>
  <c r="D7865" i="2"/>
  <c r="E7865" i="2" s="1"/>
  <c r="F7865" i="2"/>
  <c r="D7864" i="2"/>
  <c r="E7864" i="2" s="1"/>
  <c r="F7864" i="2"/>
  <c r="D7863" i="2"/>
  <c r="E7863" i="2" s="1"/>
  <c r="F7863" i="2"/>
  <c r="D7862" i="2"/>
  <c r="E7862" i="2" s="1"/>
  <c r="F7862" i="2"/>
  <c r="D7861" i="2"/>
  <c r="E7861" i="2" s="1"/>
  <c r="F7861" i="2"/>
  <c r="D7860" i="2"/>
  <c r="E7860" i="2" s="1"/>
  <c r="F7860" i="2"/>
  <c r="D7859" i="2"/>
  <c r="E7859" i="2" s="1"/>
  <c r="F7859" i="2"/>
  <c r="D7858" i="2"/>
  <c r="E7858" i="2" s="1"/>
  <c r="F7858" i="2"/>
  <c r="D7857" i="2"/>
  <c r="E7857" i="2" s="1"/>
  <c r="F7857" i="2"/>
  <c r="D7856" i="2"/>
  <c r="E7856" i="2" s="1"/>
  <c r="F7856" i="2"/>
  <c r="D7855" i="2"/>
  <c r="E7855" i="2" s="1"/>
  <c r="F7855" i="2"/>
  <c r="D7854" i="2"/>
  <c r="E7854" i="2" s="1"/>
  <c r="F7854" i="2"/>
  <c r="D7853" i="2"/>
  <c r="E7853" i="2" s="1"/>
  <c r="F7853" i="2"/>
  <c r="D7852" i="2"/>
  <c r="E7852" i="2" s="1"/>
  <c r="F7852" i="2"/>
  <c r="D7851" i="2"/>
  <c r="E7851" i="2" s="1"/>
  <c r="F7851" i="2"/>
  <c r="D7850" i="2"/>
  <c r="E7850" i="2" s="1"/>
  <c r="F7850" i="2"/>
  <c r="D7849" i="2"/>
  <c r="E7849" i="2" s="1"/>
  <c r="F7849" i="2"/>
  <c r="D7848" i="2"/>
  <c r="E7848" i="2" s="1"/>
  <c r="F7848" i="2"/>
  <c r="D7847" i="2"/>
  <c r="E7847" i="2" s="1"/>
  <c r="F7847" i="2"/>
  <c r="D7846" i="2"/>
  <c r="E7846" i="2" s="1"/>
  <c r="F7846" i="2"/>
  <c r="D7845" i="2"/>
  <c r="E7845" i="2" s="1"/>
  <c r="F7845" i="2"/>
  <c r="D7844" i="2"/>
  <c r="E7844" i="2" s="1"/>
  <c r="F7844" i="2"/>
  <c r="D7843" i="2"/>
  <c r="E7843" i="2" s="1"/>
  <c r="F7843" i="2"/>
  <c r="D7842" i="2"/>
  <c r="E7842" i="2" s="1"/>
  <c r="F7842" i="2"/>
  <c r="D7841" i="2"/>
  <c r="E7841" i="2" s="1"/>
  <c r="F7841" i="2"/>
  <c r="D7840" i="2"/>
  <c r="E7840" i="2" s="1"/>
  <c r="F7840" i="2"/>
  <c r="D7839" i="2"/>
  <c r="E7839" i="2" s="1"/>
  <c r="F7839" i="2"/>
  <c r="D7838" i="2"/>
  <c r="E7838" i="2" s="1"/>
  <c r="F7838" i="2"/>
  <c r="D7837" i="2"/>
  <c r="E7837" i="2" s="1"/>
  <c r="F7837" i="2"/>
  <c r="D7836" i="2"/>
  <c r="E7836" i="2" s="1"/>
  <c r="F7836" i="2"/>
  <c r="D7835" i="2"/>
  <c r="E7835" i="2" s="1"/>
  <c r="F7835" i="2"/>
  <c r="D7834" i="2"/>
  <c r="E7834" i="2" s="1"/>
  <c r="F7834" i="2"/>
  <c r="D7833" i="2"/>
  <c r="E7833" i="2" s="1"/>
  <c r="F7833" i="2"/>
  <c r="D7832" i="2"/>
  <c r="E7832" i="2" s="1"/>
  <c r="F7832" i="2"/>
  <c r="D7831" i="2"/>
  <c r="E7831" i="2" s="1"/>
  <c r="F7831" i="2"/>
  <c r="D7830" i="2"/>
  <c r="E7830" i="2" s="1"/>
  <c r="F7830" i="2"/>
  <c r="D7829" i="2"/>
  <c r="E7829" i="2" s="1"/>
  <c r="F7829" i="2"/>
  <c r="D7828" i="2"/>
  <c r="E7828" i="2" s="1"/>
  <c r="F7828" i="2"/>
  <c r="D7827" i="2"/>
  <c r="E7827" i="2" s="1"/>
  <c r="F7827" i="2"/>
  <c r="D7826" i="2"/>
  <c r="E7826" i="2" s="1"/>
  <c r="F7826" i="2"/>
  <c r="D7825" i="2"/>
  <c r="E7825" i="2" s="1"/>
  <c r="F7825" i="2"/>
  <c r="D7824" i="2"/>
  <c r="E7824" i="2" s="1"/>
  <c r="F7824" i="2"/>
  <c r="D7823" i="2"/>
  <c r="E7823" i="2" s="1"/>
  <c r="F7823" i="2"/>
  <c r="D7822" i="2"/>
  <c r="E7822" i="2" s="1"/>
  <c r="F7822" i="2"/>
  <c r="D7821" i="2"/>
  <c r="E7821" i="2" s="1"/>
  <c r="F7821" i="2"/>
  <c r="D7820" i="2"/>
  <c r="E7820" i="2" s="1"/>
  <c r="F7820" i="2"/>
  <c r="D7819" i="2"/>
  <c r="E7819" i="2" s="1"/>
  <c r="F7819" i="2"/>
  <c r="D7818" i="2"/>
  <c r="E7818" i="2" s="1"/>
  <c r="F7818" i="2"/>
  <c r="D7817" i="2"/>
  <c r="E7817" i="2" s="1"/>
  <c r="F7817" i="2"/>
  <c r="D7816" i="2"/>
  <c r="E7816" i="2" s="1"/>
  <c r="F7816" i="2"/>
  <c r="D7815" i="2"/>
  <c r="E7815" i="2" s="1"/>
  <c r="F7815" i="2"/>
  <c r="D7814" i="2"/>
  <c r="E7814" i="2" s="1"/>
  <c r="F7814" i="2"/>
  <c r="D7813" i="2"/>
  <c r="E7813" i="2" s="1"/>
  <c r="F7813" i="2"/>
  <c r="D7812" i="2"/>
  <c r="E7812" i="2" s="1"/>
  <c r="F7812" i="2"/>
  <c r="D7811" i="2"/>
  <c r="E7811" i="2" s="1"/>
  <c r="F7811" i="2"/>
  <c r="D7810" i="2"/>
  <c r="E7810" i="2" s="1"/>
  <c r="F7810" i="2"/>
  <c r="D7809" i="2"/>
  <c r="E7809" i="2" s="1"/>
  <c r="F7809" i="2"/>
  <c r="D7808" i="2"/>
  <c r="E7808" i="2" s="1"/>
  <c r="F7808" i="2"/>
  <c r="D7807" i="2"/>
  <c r="E7807" i="2" s="1"/>
  <c r="F7807" i="2"/>
  <c r="D7806" i="2"/>
  <c r="E7806" i="2" s="1"/>
  <c r="F7806" i="2"/>
  <c r="D7805" i="2"/>
  <c r="E7805" i="2" s="1"/>
  <c r="F7805" i="2"/>
  <c r="D7804" i="2"/>
  <c r="E7804" i="2" s="1"/>
  <c r="F7804" i="2"/>
  <c r="D7803" i="2"/>
  <c r="E7803" i="2" s="1"/>
  <c r="F7803" i="2"/>
  <c r="D7802" i="2"/>
  <c r="E7802" i="2" s="1"/>
  <c r="F7802" i="2"/>
  <c r="D7801" i="2"/>
  <c r="E7801" i="2" s="1"/>
  <c r="F7801" i="2"/>
  <c r="D7800" i="2"/>
  <c r="E7800" i="2" s="1"/>
  <c r="F7800" i="2"/>
  <c r="D7799" i="2"/>
  <c r="E7799" i="2" s="1"/>
  <c r="F7799" i="2"/>
  <c r="D7798" i="2"/>
  <c r="E7798" i="2" s="1"/>
  <c r="F7798" i="2"/>
  <c r="D7797" i="2"/>
  <c r="E7797" i="2" s="1"/>
  <c r="F7797" i="2"/>
  <c r="D7796" i="2"/>
  <c r="E7796" i="2" s="1"/>
  <c r="F7796" i="2"/>
  <c r="D7795" i="2"/>
  <c r="E7795" i="2" s="1"/>
  <c r="F7795" i="2"/>
  <c r="D7794" i="2"/>
  <c r="E7794" i="2" s="1"/>
  <c r="F7794" i="2"/>
  <c r="D7793" i="2"/>
  <c r="E7793" i="2" s="1"/>
  <c r="F7793" i="2"/>
  <c r="D7792" i="2"/>
  <c r="E7792" i="2" s="1"/>
  <c r="F7792" i="2"/>
  <c r="D7791" i="2"/>
  <c r="E7791" i="2" s="1"/>
  <c r="F7791" i="2"/>
  <c r="D7790" i="2"/>
  <c r="E7790" i="2" s="1"/>
  <c r="F7790" i="2"/>
  <c r="D7789" i="2"/>
  <c r="E7789" i="2" s="1"/>
  <c r="F7789" i="2"/>
  <c r="D7788" i="2"/>
  <c r="E7788" i="2" s="1"/>
  <c r="F7788" i="2"/>
  <c r="D7787" i="2"/>
  <c r="E7787" i="2" s="1"/>
  <c r="F7787" i="2"/>
  <c r="D7786" i="2"/>
  <c r="E7786" i="2" s="1"/>
  <c r="F7786" i="2"/>
  <c r="D7785" i="2"/>
  <c r="E7785" i="2" s="1"/>
  <c r="F7785" i="2"/>
  <c r="D7784" i="2"/>
  <c r="E7784" i="2" s="1"/>
  <c r="F7784" i="2"/>
  <c r="D7783" i="2"/>
  <c r="E7783" i="2" s="1"/>
  <c r="F7783" i="2"/>
  <c r="D7782" i="2"/>
  <c r="E7782" i="2" s="1"/>
  <c r="F7782" i="2"/>
  <c r="D7781" i="2"/>
  <c r="E7781" i="2" s="1"/>
  <c r="F7781" i="2"/>
  <c r="D7780" i="2"/>
  <c r="E7780" i="2" s="1"/>
  <c r="F7780" i="2"/>
  <c r="D7779" i="2"/>
  <c r="E7779" i="2" s="1"/>
  <c r="F7779" i="2"/>
  <c r="D7778" i="2"/>
  <c r="E7778" i="2" s="1"/>
  <c r="F7778" i="2"/>
  <c r="D7777" i="2"/>
  <c r="E7777" i="2" s="1"/>
  <c r="F7777" i="2"/>
  <c r="D7776" i="2"/>
  <c r="E7776" i="2" s="1"/>
  <c r="F7776" i="2"/>
  <c r="D7775" i="2"/>
  <c r="E7775" i="2" s="1"/>
  <c r="F7775" i="2"/>
  <c r="D7774" i="2"/>
  <c r="E7774" i="2" s="1"/>
  <c r="F7774" i="2"/>
  <c r="D7773" i="2"/>
  <c r="E7773" i="2" s="1"/>
  <c r="F7773" i="2"/>
  <c r="D7772" i="2"/>
  <c r="E7772" i="2" s="1"/>
  <c r="F7772" i="2"/>
  <c r="D7771" i="2"/>
  <c r="E7771" i="2" s="1"/>
  <c r="F7771" i="2"/>
  <c r="D7770" i="2"/>
  <c r="E7770" i="2" s="1"/>
  <c r="F7770" i="2"/>
  <c r="D7769" i="2"/>
  <c r="E7769" i="2" s="1"/>
  <c r="F7769" i="2"/>
  <c r="D7768" i="2"/>
  <c r="E7768" i="2" s="1"/>
  <c r="F7768" i="2"/>
  <c r="D7767" i="2"/>
  <c r="E7767" i="2" s="1"/>
  <c r="F7767" i="2"/>
  <c r="D7766" i="2"/>
  <c r="E7766" i="2" s="1"/>
  <c r="F7766" i="2"/>
  <c r="D7765" i="2"/>
  <c r="E7765" i="2" s="1"/>
  <c r="F7765" i="2"/>
  <c r="D7764" i="2"/>
  <c r="E7764" i="2" s="1"/>
  <c r="F7764" i="2"/>
  <c r="D7763" i="2"/>
  <c r="E7763" i="2" s="1"/>
  <c r="F7763" i="2"/>
  <c r="D7762" i="2"/>
  <c r="E7762" i="2" s="1"/>
  <c r="F7762" i="2"/>
  <c r="D7761" i="2"/>
  <c r="E7761" i="2" s="1"/>
  <c r="F7761" i="2"/>
  <c r="D7760" i="2"/>
  <c r="E7760" i="2" s="1"/>
  <c r="F7760" i="2"/>
  <c r="D7759" i="2"/>
  <c r="E7759" i="2" s="1"/>
  <c r="F7759" i="2"/>
  <c r="D7758" i="2"/>
  <c r="E7758" i="2" s="1"/>
  <c r="F7758" i="2"/>
  <c r="D7757" i="2"/>
  <c r="E7757" i="2" s="1"/>
  <c r="F7757" i="2"/>
  <c r="D7756" i="2"/>
  <c r="E7756" i="2" s="1"/>
  <c r="F7756" i="2"/>
  <c r="D7755" i="2"/>
  <c r="E7755" i="2" s="1"/>
  <c r="F7755" i="2"/>
  <c r="D7754" i="2"/>
  <c r="E7754" i="2" s="1"/>
  <c r="F7754" i="2"/>
  <c r="D7753" i="2"/>
  <c r="E7753" i="2" s="1"/>
  <c r="F7753" i="2"/>
  <c r="D7752" i="2"/>
  <c r="E7752" i="2" s="1"/>
  <c r="F7752" i="2"/>
  <c r="D7751" i="2"/>
  <c r="E7751" i="2" s="1"/>
  <c r="F7751" i="2"/>
  <c r="D7750" i="2"/>
  <c r="E7750" i="2" s="1"/>
  <c r="F7750" i="2"/>
  <c r="D7749" i="2"/>
  <c r="E7749" i="2" s="1"/>
  <c r="F7749" i="2"/>
  <c r="D7748" i="2"/>
  <c r="E7748" i="2" s="1"/>
  <c r="F7748" i="2"/>
  <c r="D7747" i="2"/>
  <c r="E7747" i="2" s="1"/>
  <c r="F7747" i="2"/>
  <c r="D7746" i="2"/>
  <c r="E7746" i="2" s="1"/>
  <c r="F7746" i="2"/>
  <c r="D7745" i="2"/>
  <c r="E7745" i="2" s="1"/>
  <c r="F7745" i="2"/>
  <c r="D7744" i="2"/>
  <c r="E7744" i="2" s="1"/>
  <c r="F7744" i="2"/>
  <c r="D7743" i="2"/>
  <c r="E7743" i="2" s="1"/>
  <c r="F7743" i="2"/>
  <c r="D7742" i="2"/>
  <c r="E7742" i="2" s="1"/>
  <c r="F7742" i="2"/>
  <c r="D7741" i="2"/>
  <c r="E7741" i="2" s="1"/>
  <c r="F7741" i="2"/>
  <c r="D7740" i="2"/>
  <c r="E7740" i="2" s="1"/>
  <c r="F7740" i="2"/>
  <c r="D7739" i="2"/>
  <c r="E7739" i="2" s="1"/>
  <c r="F7739" i="2"/>
  <c r="D7738" i="2"/>
  <c r="E7738" i="2" s="1"/>
  <c r="F7738" i="2"/>
  <c r="D7737" i="2"/>
  <c r="E7737" i="2" s="1"/>
  <c r="F7737" i="2"/>
  <c r="D7736" i="2"/>
  <c r="E7736" i="2" s="1"/>
  <c r="F7736" i="2"/>
  <c r="D7735" i="2"/>
  <c r="E7735" i="2" s="1"/>
  <c r="F7735" i="2"/>
  <c r="D7734" i="2"/>
  <c r="E7734" i="2" s="1"/>
  <c r="F7734" i="2"/>
  <c r="D7733" i="2"/>
  <c r="E7733" i="2" s="1"/>
  <c r="F7733" i="2"/>
  <c r="D7732" i="2"/>
  <c r="E7732" i="2" s="1"/>
  <c r="F7732" i="2"/>
  <c r="D7731" i="2"/>
  <c r="E7731" i="2" s="1"/>
  <c r="F7731" i="2"/>
  <c r="D7730" i="2"/>
  <c r="E7730" i="2" s="1"/>
  <c r="F7730" i="2"/>
  <c r="D7729" i="2"/>
  <c r="E7729" i="2" s="1"/>
  <c r="F7729" i="2"/>
  <c r="D7728" i="2"/>
  <c r="E7728" i="2" s="1"/>
  <c r="F7728" i="2"/>
  <c r="D7727" i="2"/>
  <c r="E7727" i="2" s="1"/>
  <c r="F7727" i="2"/>
  <c r="D7726" i="2"/>
  <c r="E7726" i="2" s="1"/>
  <c r="F7726" i="2"/>
  <c r="D7725" i="2"/>
  <c r="E7725" i="2" s="1"/>
  <c r="F7725" i="2"/>
  <c r="D7724" i="2"/>
  <c r="E7724" i="2" s="1"/>
  <c r="F7724" i="2"/>
  <c r="D7723" i="2"/>
  <c r="E7723" i="2" s="1"/>
  <c r="F7723" i="2"/>
  <c r="D7722" i="2"/>
  <c r="E7722" i="2" s="1"/>
  <c r="F7722" i="2"/>
  <c r="D7721" i="2"/>
  <c r="E7721" i="2" s="1"/>
  <c r="F7721" i="2"/>
  <c r="D7720" i="2"/>
  <c r="E7720" i="2" s="1"/>
  <c r="F7720" i="2"/>
  <c r="D7719" i="2"/>
  <c r="E7719" i="2" s="1"/>
  <c r="F7719" i="2"/>
  <c r="D7718" i="2"/>
  <c r="E7718" i="2" s="1"/>
  <c r="F7718" i="2"/>
  <c r="D7717" i="2"/>
  <c r="E7717" i="2" s="1"/>
  <c r="F7717" i="2"/>
  <c r="D7716" i="2"/>
  <c r="E7716" i="2" s="1"/>
  <c r="F7716" i="2"/>
  <c r="D7715" i="2"/>
  <c r="E7715" i="2" s="1"/>
  <c r="F7715" i="2"/>
  <c r="D7714" i="2"/>
  <c r="E7714" i="2" s="1"/>
  <c r="F7714" i="2"/>
  <c r="D7713" i="2"/>
  <c r="E7713" i="2" s="1"/>
  <c r="F7713" i="2"/>
  <c r="D7712" i="2"/>
  <c r="E7712" i="2" s="1"/>
  <c r="F7712" i="2"/>
  <c r="D7711" i="2"/>
  <c r="E7711" i="2" s="1"/>
  <c r="F7711" i="2"/>
  <c r="D7710" i="2"/>
  <c r="E7710" i="2" s="1"/>
  <c r="F7710" i="2"/>
  <c r="D7709" i="2"/>
  <c r="E7709" i="2" s="1"/>
  <c r="F7709" i="2"/>
  <c r="D7708" i="2"/>
  <c r="E7708" i="2" s="1"/>
  <c r="F7708" i="2"/>
  <c r="D7707" i="2"/>
  <c r="E7707" i="2" s="1"/>
  <c r="F7707" i="2"/>
  <c r="D7706" i="2"/>
  <c r="E7706" i="2" s="1"/>
  <c r="F7706" i="2"/>
  <c r="D7705" i="2"/>
  <c r="E7705" i="2" s="1"/>
  <c r="F7705" i="2"/>
  <c r="D7704" i="2"/>
  <c r="E7704" i="2" s="1"/>
  <c r="F7704" i="2"/>
  <c r="D7703" i="2"/>
  <c r="E7703" i="2" s="1"/>
  <c r="F7703" i="2"/>
  <c r="D7702" i="2"/>
  <c r="E7702" i="2" s="1"/>
  <c r="F7702" i="2"/>
  <c r="D7701" i="2"/>
  <c r="E7701" i="2" s="1"/>
  <c r="F7701" i="2"/>
  <c r="D7700" i="2"/>
  <c r="E7700" i="2" s="1"/>
  <c r="F7700" i="2"/>
  <c r="D7699" i="2"/>
  <c r="E7699" i="2" s="1"/>
  <c r="F7699" i="2"/>
  <c r="D7698" i="2"/>
  <c r="E7698" i="2" s="1"/>
  <c r="F7698" i="2"/>
  <c r="D7697" i="2"/>
  <c r="E7697" i="2" s="1"/>
  <c r="F7697" i="2"/>
  <c r="D7696" i="2"/>
  <c r="E7696" i="2" s="1"/>
  <c r="F7696" i="2"/>
  <c r="D7695" i="2"/>
  <c r="E7695" i="2" s="1"/>
  <c r="F7695" i="2"/>
  <c r="D7694" i="2"/>
  <c r="E7694" i="2" s="1"/>
  <c r="F7694" i="2"/>
  <c r="D7693" i="2"/>
  <c r="E7693" i="2" s="1"/>
  <c r="F7693" i="2"/>
  <c r="D7692" i="2"/>
  <c r="E7692" i="2" s="1"/>
  <c r="F7692" i="2"/>
  <c r="D7691" i="2"/>
  <c r="E7691" i="2" s="1"/>
  <c r="F7691" i="2"/>
  <c r="D7690" i="2"/>
  <c r="E7690" i="2" s="1"/>
  <c r="F7690" i="2"/>
  <c r="D7689" i="2"/>
  <c r="E7689" i="2" s="1"/>
  <c r="F7689" i="2"/>
  <c r="D7688" i="2"/>
  <c r="E7688" i="2" s="1"/>
  <c r="F7688" i="2"/>
  <c r="D7687" i="2"/>
  <c r="E7687" i="2" s="1"/>
  <c r="F7687" i="2"/>
  <c r="D7686" i="2"/>
  <c r="E7686" i="2" s="1"/>
  <c r="F7686" i="2"/>
  <c r="D7685" i="2"/>
  <c r="E7685" i="2" s="1"/>
  <c r="F7685" i="2"/>
  <c r="D7684" i="2"/>
  <c r="E7684" i="2" s="1"/>
  <c r="F7684" i="2"/>
  <c r="D7683" i="2"/>
  <c r="E7683" i="2" s="1"/>
  <c r="F7683" i="2"/>
  <c r="D7682" i="2"/>
  <c r="E7682" i="2" s="1"/>
  <c r="F7682" i="2"/>
  <c r="D7681" i="2"/>
  <c r="E7681" i="2" s="1"/>
  <c r="F7681" i="2"/>
  <c r="D7680" i="2"/>
  <c r="E7680" i="2" s="1"/>
  <c r="F7680" i="2"/>
  <c r="D7679" i="2"/>
  <c r="E7679" i="2" s="1"/>
  <c r="F7679" i="2"/>
  <c r="D7678" i="2"/>
  <c r="E7678" i="2" s="1"/>
  <c r="F7678" i="2"/>
  <c r="D7677" i="2"/>
  <c r="E7677" i="2" s="1"/>
  <c r="F7677" i="2"/>
  <c r="D7676" i="2"/>
  <c r="E7676" i="2" s="1"/>
  <c r="F7676" i="2"/>
  <c r="D7675" i="2"/>
  <c r="E7675" i="2" s="1"/>
  <c r="F7675" i="2"/>
  <c r="D7674" i="2"/>
  <c r="E7674" i="2" s="1"/>
  <c r="F7674" i="2"/>
  <c r="D7673" i="2"/>
  <c r="E7673" i="2" s="1"/>
  <c r="F7673" i="2"/>
  <c r="D7672" i="2"/>
  <c r="E7672" i="2" s="1"/>
  <c r="F7672" i="2"/>
  <c r="D7671" i="2"/>
  <c r="E7671" i="2" s="1"/>
  <c r="F7671" i="2"/>
  <c r="D7670" i="2"/>
  <c r="E7670" i="2" s="1"/>
  <c r="F7670" i="2"/>
  <c r="D7669" i="2"/>
  <c r="E7669" i="2" s="1"/>
  <c r="F7669" i="2"/>
  <c r="D7668" i="2"/>
  <c r="E7668" i="2" s="1"/>
  <c r="F7668" i="2"/>
  <c r="D7667" i="2"/>
  <c r="E7667" i="2" s="1"/>
  <c r="F7667" i="2"/>
  <c r="D7666" i="2"/>
  <c r="E7666" i="2" s="1"/>
  <c r="F7666" i="2"/>
  <c r="D7665" i="2"/>
  <c r="E7665" i="2" s="1"/>
  <c r="F7665" i="2"/>
  <c r="D7664" i="2"/>
  <c r="E7664" i="2" s="1"/>
  <c r="F7664" i="2"/>
  <c r="D7663" i="2"/>
  <c r="E7663" i="2" s="1"/>
  <c r="F7663" i="2"/>
  <c r="D7662" i="2"/>
  <c r="E7662" i="2" s="1"/>
  <c r="F7662" i="2"/>
  <c r="D7661" i="2"/>
  <c r="E7661" i="2" s="1"/>
  <c r="F7661" i="2"/>
  <c r="D7660" i="2"/>
  <c r="E7660" i="2" s="1"/>
  <c r="F7660" i="2"/>
  <c r="D7659" i="2"/>
  <c r="E7659" i="2" s="1"/>
  <c r="F7659" i="2"/>
  <c r="D7658" i="2"/>
  <c r="E7658" i="2" s="1"/>
  <c r="F7658" i="2"/>
  <c r="D7657" i="2"/>
  <c r="E7657" i="2" s="1"/>
  <c r="F7657" i="2"/>
  <c r="D7656" i="2"/>
  <c r="E7656" i="2" s="1"/>
  <c r="F7656" i="2"/>
  <c r="D7655" i="2"/>
  <c r="E7655" i="2" s="1"/>
  <c r="F7655" i="2"/>
  <c r="D7654" i="2"/>
  <c r="E7654" i="2" s="1"/>
  <c r="F7654" i="2"/>
  <c r="D7653" i="2"/>
  <c r="E7653" i="2" s="1"/>
  <c r="F7653" i="2"/>
  <c r="D7652" i="2"/>
  <c r="E7652" i="2" s="1"/>
  <c r="F7652" i="2"/>
  <c r="D7651" i="2"/>
  <c r="E7651" i="2" s="1"/>
  <c r="F7651" i="2"/>
  <c r="D7650" i="2"/>
  <c r="E7650" i="2" s="1"/>
  <c r="F7650" i="2"/>
  <c r="D7649" i="2"/>
  <c r="E7649" i="2" s="1"/>
  <c r="F7649" i="2"/>
  <c r="D7648" i="2"/>
  <c r="E7648" i="2" s="1"/>
  <c r="F7648" i="2"/>
  <c r="D7647" i="2"/>
  <c r="E7647" i="2" s="1"/>
  <c r="F7647" i="2"/>
  <c r="D7646" i="2"/>
  <c r="E7646" i="2" s="1"/>
  <c r="F7646" i="2"/>
  <c r="D7645" i="2"/>
  <c r="E7645" i="2" s="1"/>
  <c r="F7645" i="2"/>
  <c r="D7644" i="2"/>
  <c r="E7644" i="2" s="1"/>
  <c r="F7644" i="2"/>
  <c r="D7643" i="2"/>
  <c r="E7643" i="2" s="1"/>
  <c r="F7643" i="2"/>
  <c r="D7642" i="2"/>
  <c r="E7642" i="2" s="1"/>
  <c r="F7642" i="2"/>
  <c r="D7641" i="2"/>
  <c r="E7641" i="2" s="1"/>
  <c r="F7641" i="2"/>
  <c r="D7640" i="2"/>
  <c r="E7640" i="2" s="1"/>
  <c r="F7640" i="2"/>
  <c r="D7639" i="2"/>
  <c r="E7639" i="2" s="1"/>
  <c r="F7639" i="2"/>
  <c r="D7638" i="2"/>
  <c r="E7638" i="2" s="1"/>
  <c r="F7638" i="2"/>
  <c r="D7637" i="2"/>
  <c r="E7637" i="2" s="1"/>
  <c r="F7637" i="2"/>
  <c r="D7636" i="2"/>
  <c r="E7636" i="2" s="1"/>
  <c r="F7636" i="2"/>
  <c r="D7635" i="2"/>
  <c r="E7635" i="2" s="1"/>
  <c r="F7635" i="2"/>
  <c r="D7634" i="2"/>
  <c r="E7634" i="2" s="1"/>
  <c r="F7634" i="2"/>
  <c r="D7633" i="2"/>
  <c r="E7633" i="2" s="1"/>
  <c r="F7633" i="2"/>
  <c r="D7632" i="2"/>
  <c r="E7632" i="2" s="1"/>
  <c r="F7632" i="2"/>
  <c r="D7631" i="2"/>
  <c r="E7631" i="2" s="1"/>
  <c r="F7631" i="2"/>
  <c r="D7630" i="2"/>
  <c r="E7630" i="2" s="1"/>
  <c r="F7630" i="2"/>
  <c r="D7629" i="2"/>
  <c r="E7629" i="2" s="1"/>
  <c r="F7629" i="2"/>
  <c r="D7628" i="2"/>
  <c r="E7628" i="2" s="1"/>
  <c r="F7628" i="2"/>
  <c r="D7627" i="2"/>
  <c r="E7627" i="2" s="1"/>
  <c r="F7627" i="2"/>
  <c r="D7626" i="2"/>
  <c r="E7626" i="2" s="1"/>
  <c r="F7626" i="2"/>
  <c r="D7625" i="2"/>
  <c r="E7625" i="2" s="1"/>
  <c r="F7625" i="2"/>
  <c r="D7624" i="2"/>
  <c r="E7624" i="2" s="1"/>
  <c r="F7624" i="2"/>
  <c r="D7623" i="2"/>
  <c r="E7623" i="2" s="1"/>
  <c r="F7623" i="2"/>
  <c r="D7622" i="2"/>
  <c r="E7622" i="2" s="1"/>
  <c r="F7622" i="2"/>
  <c r="D7621" i="2"/>
  <c r="E7621" i="2" s="1"/>
  <c r="F7621" i="2"/>
  <c r="D7620" i="2"/>
  <c r="E7620" i="2" s="1"/>
  <c r="F7620" i="2"/>
  <c r="D7619" i="2"/>
  <c r="E7619" i="2" s="1"/>
  <c r="F7619" i="2"/>
  <c r="D7618" i="2"/>
  <c r="E7618" i="2" s="1"/>
  <c r="F7618" i="2"/>
  <c r="D7617" i="2"/>
  <c r="E7617" i="2" s="1"/>
  <c r="F7617" i="2"/>
  <c r="D7616" i="2"/>
  <c r="E7616" i="2" s="1"/>
  <c r="F7616" i="2"/>
  <c r="D7615" i="2"/>
  <c r="E7615" i="2" s="1"/>
  <c r="F7615" i="2"/>
  <c r="D7614" i="2"/>
  <c r="E7614" i="2" s="1"/>
  <c r="F7614" i="2"/>
  <c r="D7613" i="2"/>
  <c r="E7613" i="2" s="1"/>
  <c r="F7613" i="2"/>
  <c r="D7612" i="2"/>
  <c r="E7612" i="2" s="1"/>
  <c r="F7612" i="2"/>
  <c r="D7611" i="2"/>
  <c r="E7611" i="2" s="1"/>
  <c r="F7611" i="2"/>
  <c r="D7610" i="2"/>
  <c r="E7610" i="2" s="1"/>
  <c r="F7610" i="2"/>
  <c r="D7609" i="2"/>
  <c r="E7609" i="2" s="1"/>
  <c r="F7609" i="2"/>
  <c r="D7608" i="2"/>
  <c r="E7608" i="2" s="1"/>
  <c r="F7608" i="2"/>
  <c r="D7607" i="2"/>
  <c r="E7607" i="2" s="1"/>
  <c r="F7607" i="2"/>
  <c r="D7606" i="2"/>
  <c r="E7606" i="2" s="1"/>
  <c r="F7606" i="2"/>
  <c r="D7605" i="2"/>
  <c r="E7605" i="2" s="1"/>
  <c r="F7605" i="2"/>
  <c r="D7604" i="2"/>
  <c r="E7604" i="2" s="1"/>
  <c r="F7604" i="2"/>
  <c r="D7603" i="2"/>
  <c r="E7603" i="2" s="1"/>
  <c r="F7603" i="2"/>
  <c r="D7602" i="2"/>
  <c r="E7602" i="2" s="1"/>
  <c r="F7602" i="2"/>
  <c r="D7601" i="2"/>
  <c r="E7601" i="2" s="1"/>
  <c r="F7601" i="2"/>
  <c r="D7600" i="2"/>
  <c r="E7600" i="2" s="1"/>
  <c r="F7600" i="2"/>
  <c r="D7599" i="2"/>
  <c r="E7599" i="2" s="1"/>
  <c r="F7599" i="2"/>
  <c r="D7598" i="2"/>
  <c r="E7598" i="2" s="1"/>
  <c r="F7598" i="2"/>
  <c r="D7597" i="2"/>
  <c r="E7597" i="2" s="1"/>
  <c r="F7597" i="2"/>
  <c r="D7596" i="2"/>
  <c r="E7596" i="2" s="1"/>
  <c r="F7596" i="2"/>
  <c r="D7595" i="2"/>
  <c r="E7595" i="2" s="1"/>
  <c r="F7595" i="2"/>
  <c r="D7594" i="2"/>
  <c r="E7594" i="2" s="1"/>
  <c r="F7594" i="2"/>
  <c r="D7593" i="2"/>
  <c r="E7593" i="2" s="1"/>
  <c r="F7593" i="2"/>
  <c r="D7592" i="2"/>
  <c r="E7592" i="2" s="1"/>
  <c r="F7592" i="2"/>
  <c r="D7591" i="2"/>
  <c r="E7591" i="2" s="1"/>
  <c r="F7591" i="2"/>
  <c r="D7590" i="2"/>
  <c r="E7590" i="2" s="1"/>
  <c r="F7590" i="2"/>
  <c r="D7589" i="2"/>
  <c r="E7589" i="2" s="1"/>
  <c r="F7589" i="2"/>
  <c r="D7588" i="2"/>
  <c r="E7588" i="2" s="1"/>
  <c r="F7588" i="2"/>
  <c r="D7587" i="2"/>
  <c r="E7587" i="2" s="1"/>
  <c r="F7587" i="2"/>
  <c r="D7586" i="2"/>
  <c r="E7586" i="2" s="1"/>
  <c r="F7586" i="2"/>
  <c r="D7585" i="2"/>
  <c r="E7585" i="2" s="1"/>
  <c r="F7585" i="2"/>
  <c r="D7584" i="2"/>
  <c r="E7584" i="2" s="1"/>
  <c r="F7584" i="2"/>
  <c r="D7583" i="2"/>
  <c r="E7583" i="2" s="1"/>
  <c r="F7583" i="2"/>
  <c r="D7582" i="2"/>
  <c r="E7582" i="2" s="1"/>
  <c r="F7582" i="2"/>
  <c r="D7581" i="2"/>
  <c r="E7581" i="2" s="1"/>
  <c r="F7581" i="2"/>
  <c r="D7580" i="2"/>
  <c r="E7580" i="2" s="1"/>
  <c r="F7580" i="2"/>
  <c r="D7579" i="2"/>
  <c r="E7579" i="2" s="1"/>
  <c r="F7579" i="2"/>
  <c r="D7578" i="2"/>
  <c r="E7578" i="2" s="1"/>
  <c r="F7578" i="2"/>
  <c r="D7577" i="2"/>
  <c r="E7577" i="2" s="1"/>
  <c r="F7577" i="2"/>
  <c r="D7576" i="2"/>
  <c r="E7576" i="2" s="1"/>
  <c r="F7576" i="2"/>
  <c r="D7575" i="2"/>
  <c r="E7575" i="2" s="1"/>
  <c r="F7575" i="2"/>
  <c r="D7574" i="2"/>
  <c r="E7574" i="2" s="1"/>
  <c r="F7574" i="2"/>
  <c r="D7573" i="2"/>
  <c r="E7573" i="2" s="1"/>
  <c r="F7573" i="2"/>
  <c r="D7572" i="2"/>
  <c r="E7572" i="2" s="1"/>
  <c r="F7572" i="2"/>
  <c r="D7571" i="2"/>
  <c r="E7571" i="2" s="1"/>
  <c r="F7571" i="2"/>
  <c r="D7570" i="2"/>
  <c r="E7570" i="2" s="1"/>
  <c r="F7570" i="2"/>
  <c r="D7569" i="2"/>
  <c r="E7569" i="2" s="1"/>
  <c r="F7569" i="2"/>
  <c r="D7568" i="2"/>
  <c r="E7568" i="2" s="1"/>
  <c r="F7568" i="2"/>
  <c r="D7567" i="2"/>
  <c r="E7567" i="2" s="1"/>
  <c r="F7567" i="2"/>
  <c r="D7566" i="2"/>
  <c r="E7566" i="2" s="1"/>
  <c r="F7566" i="2"/>
  <c r="D7565" i="2"/>
  <c r="E7565" i="2" s="1"/>
  <c r="F7565" i="2"/>
  <c r="D7564" i="2"/>
  <c r="E7564" i="2" s="1"/>
  <c r="F7564" i="2"/>
  <c r="D7563" i="2"/>
  <c r="E7563" i="2" s="1"/>
  <c r="F7563" i="2"/>
  <c r="D7562" i="2"/>
  <c r="E7562" i="2" s="1"/>
  <c r="F7562" i="2"/>
  <c r="D7561" i="2"/>
  <c r="E7561" i="2" s="1"/>
  <c r="F7561" i="2"/>
  <c r="D7560" i="2"/>
  <c r="E7560" i="2" s="1"/>
  <c r="F7560" i="2"/>
  <c r="D7559" i="2"/>
  <c r="E7559" i="2" s="1"/>
  <c r="F7559" i="2"/>
  <c r="D7558" i="2"/>
  <c r="E7558" i="2" s="1"/>
  <c r="F7558" i="2"/>
  <c r="D7557" i="2"/>
  <c r="E7557" i="2" s="1"/>
  <c r="F7557" i="2"/>
  <c r="D7556" i="2"/>
  <c r="E7556" i="2" s="1"/>
  <c r="F7556" i="2"/>
  <c r="D7555" i="2"/>
  <c r="E7555" i="2" s="1"/>
  <c r="F7555" i="2"/>
  <c r="D7554" i="2"/>
  <c r="E7554" i="2" s="1"/>
  <c r="F7554" i="2"/>
  <c r="D7553" i="2"/>
  <c r="E7553" i="2" s="1"/>
  <c r="F7553" i="2"/>
  <c r="D7552" i="2"/>
  <c r="E7552" i="2" s="1"/>
  <c r="F7552" i="2"/>
  <c r="D7551" i="2"/>
  <c r="E7551" i="2" s="1"/>
  <c r="F7551" i="2"/>
  <c r="D7550" i="2"/>
  <c r="E7550" i="2" s="1"/>
  <c r="F7550" i="2"/>
  <c r="D7549" i="2"/>
  <c r="E7549" i="2" s="1"/>
  <c r="F7549" i="2"/>
  <c r="D7548" i="2"/>
  <c r="E7548" i="2" s="1"/>
  <c r="F7548" i="2"/>
  <c r="D7547" i="2"/>
  <c r="E7547" i="2" s="1"/>
  <c r="F7547" i="2"/>
  <c r="D7546" i="2"/>
  <c r="E7546" i="2" s="1"/>
  <c r="F7546" i="2"/>
  <c r="D7545" i="2"/>
  <c r="E7545" i="2" s="1"/>
  <c r="F7545" i="2"/>
  <c r="D7544" i="2"/>
  <c r="E7544" i="2" s="1"/>
  <c r="F7544" i="2"/>
  <c r="D7543" i="2"/>
  <c r="E7543" i="2" s="1"/>
  <c r="F7543" i="2"/>
  <c r="D7542" i="2"/>
  <c r="E7542" i="2" s="1"/>
  <c r="F7542" i="2"/>
  <c r="D7541" i="2"/>
  <c r="E7541" i="2" s="1"/>
  <c r="F7541" i="2"/>
  <c r="D7540" i="2"/>
  <c r="E7540" i="2" s="1"/>
  <c r="F7540" i="2"/>
  <c r="D7539" i="2"/>
  <c r="E7539" i="2" s="1"/>
  <c r="F7539" i="2"/>
  <c r="D7538" i="2"/>
  <c r="E7538" i="2" s="1"/>
  <c r="F7538" i="2"/>
  <c r="D7537" i="2"/>
  <c r="E7537" i="2" s="1"/>
  <c r="F7537" i="2"/>
  <c r="D7536" i="2"/>
  <c r="E7536" i="2" s="1"/>
  <c r="F7536" i="2"/>
  <c r="D7535" i="2"/>
  <c r="E7535" i="2" s="1"/>
  <c r="F7535" i="2"/>
  <c r="D7534" i="2"/>
  <c r="E7534" i="2" s="1"/>
  <c r="F7534" i="2"/>
  <c r="D7533" i="2"/>
  <c r="E7533" i="2" s="1"/>
  <c r="F7533" i="2"/>
  <c r="D7532" i="2"/>
  <c r="E7532" i="2" s="1"/>
  <c r="F7532" i="2"/>
  <c r="D7531" i="2"/>
  <c r="E7531" i="2" s="1"/>
  <c r="F7531" i="2"/>
  <c r="D7530" i="2"/>
  <c r="E7530" i="2" s="1"/>
  <c r="F7530" i="2"/>
  <c r="D7529" i="2"/>
  <c r="E7529" i="2" s="1"/>
  <c r="F7529" i="2"/>
  <c r="D7528" i="2"/>
  <c r="E7528" i="2" s="1"/>
  <c r="F7528" i="2"/>
  <c r="D7527" i="2"/>
  <c r="E7527" i="2" s="1"/>
  <c r="F7527" i="2"/>
  <c r="D7526" i="2"/>
  <c r="E7526" i="2" s="1"/>
  <c r="F7526" i="2"/>
  <c r="D7525" i="2"/>
  <c r="E7525" i="2" s="1"/>
  <c r="F7525" i="2"/>
  <c r="D7524" i="2"/>
  <c r="E7524" i="2" s="1"/>
  <c r="F7524" i="2"/>
  <c r="D7523" i="2"/>
  <c r="E7523" i="2" s="1"/>
  <c r="F7523" i="2"/>
  <c r="D7522" i="2"/>
  <c r="E7522" i="2" s="1"/>
  <c r="F7522" i="2"/>
  <c r="D7521" i="2"/>
  <c r="E7521" i="2" s="1"/>
  <c r="F7521" i="2"/>
  <c r="D7520" i="2"/>
  <c r="E7520" i="2" s="1"/>
  <c r="F7520" i="2"/>
  <c r="D7519" i="2"/>
  <c r="E7519" i="2" s="1"/>
  <c r="F7519" i="2"/>
  <c r="D7518" i="2"/>
  <c r="E7518" i="2" s="1"/>
  <c r="F7518" i="2"/>
  <c r="D7517" i="2"/>
  <c r="E7517" i="2" s="1"/>
  <c r="F7517" i="2"/>
  <c r="D7516" i="2"/>
  <c r="E7516" i="2" s="1"/>
  <c r="F7516" i="2"/>
  <c r="D7515" i="2"/>
  <c r="E7515" i="2" s="1"/>
  <c r="F7515" i="2"/>
  <c r="D7514" i="2"/>
  <c r="E7514" i="2" s="1"/>
  <c r="F7514" i="2"/>
  <c r="D7513" i="2"/>
  <c r="E7513" i="2" s="1"/>
  <c r="F7513" i="2"/>
  <c r="D7512" i="2"/>
  <c r="E7512" i="2" s="1"/>
  <c r="F7512" i="2"/>
  <c r="D7511" i="2"/>
  <c r="E7511" i="2" s="1"/>
  <c r="F7511" i="2"/>
  <c r="D7510" i="2"/>
  <c r="E7510" i="2" s="1"/>
  <c r="F7510" i="2"/>
  <c r="D7509" i="2"/>
  <c r="E7509" i="2" s="1"/>
  <c r="F7509" i="2"/>
  <c r="D7508" i="2"/>
  <c r="E7508" i="2" s="1"/>
  <c r="F7508" i="2"/>
  <c r="D7507" i="2"/>
  <c r="E7507" i="2" s="1"/>
  <c r="F7507" i="2"/>
  <c r="D7506" i="2"/>
  <c r="E7506" i="2" s="1"/>
  <c r="F7506" i="2"/>
  <c r="D7505" i="2"/>
  <c r="E7505" i="2" s="1"/>
  <c r="F7505" i="2"/>
  <c r="D7504" i="2"/>
  <c r="E7504" i="2" s="1"/>
  <c r="F7504" i="2"/>
  <c r="D7503" i="2"/>
  <c r="E7503" i="2" s="1"/>
  <c r="F7503" i="2"/>
  <c r="D7502" i="2"/>
  <c r="E7502" i="2" s="1"/>
  <c r="F7502" i="2"/>
  <c r="D7501" i="2"/>
  <c r="E7501" i="2" s="1"/>
  <c r="F7501" i="2"/>
  <c r="D7500" i="2"/>
  <c r="E7500" i="2" s="1"/>
  <c r="F7500" i="2"/>
  <c r="D7499" i="2"/>
  <c r="E7499" i="2" s="1"/>
  <c r="F7499" i="2"/>
  <c r="D7498" i="2"/>
  <c r="E7498" i="2" s="1"/>
  <c r="F7498" i="2"/>
  <c r="D7497" i="2"/>
  <c r="E7497" i="2" s="1"/>
  <c r="F7497" i="2"/>
  <c r="D7496" i="2"/>
  <c r="E7496" i="2" s="1"/>
  <c r="F7496" i="2"/>
  <c r="D7495" i="2"/>
  <c r="E7495" i="2" s="1"/>
  <c r="F7495" i="2"/>
  <c r="D7494" i="2"/>
  <c r="E7494" i="2" s="1"/>
  <c r="F7494" i="2"/>
  <c r="D7493" i="2"/>
  <c r="E7493" i="2" s="1"/>
  <c r="F7493" i="2"/>
  <c r="D7492" i="2"/>
  <c r="E7492" i="2" s="1"/>
  <c r="F7492" i="2"/>
  <c r="D7491" i="2"/>
  <c r="E7491" i="2" s="1"/>
  <c r="F7491" i="2"/>
  <c r="D7490" i="2"/>
  <c r="E7490" i="2" s="1"/>
  <c r="F7490" i="2"/>
  <c r="D7489" i="2"/>
  <c r="E7489" i="2" s="1"/>
  <c r="F7489" i="2"/>
  <c r="D7488" i="2"/>
  <c r="E7488" i="2" s="1"/>
  <c r="F7488" i="2"/>
  <c r="D7487" i="2"/>
  <c r="E7487" i="2" s="1"/>
  <c r="F7487" i="2"/>
  <c r="D7486" i="2"/>
  <c r="E7486" i="2" s="1"/>
  <c r="F7486" i="2"/>
  <c r="D7485" i="2"/>
  <c r="E7485" i="2" s="1"/>
  <c r="F7485" i="2"/>
  <c r="D7484" i="2"/>
  <c r="E7484" i="2" s="1"/>
  <c r="F7484" i="2"/>
  <c r="D7483" i="2"/>
  <c r="E7483" i="2" s="1"/>
  <c r="F7483" i="2"/>
  <c r="D7482" i="2"/>
  <c r="E7482" i="2" s="1"/>
  <c r="F7482" i="2"/>
  <c r="D7481" i="2"/>
  <c r="E7481" i="2" s="1"/>
  <c r="F7481" i="2"/>
  <c r="D7480" i="2"/>
  <c r="E7480" i="2" s="1"/>
  <c r="F7480" i="2"/>
  <c r="D7479" i="2"/>
  <c r="E7479" i="2" s="1"/>
  <c r="F7479" i="2"/>
  <c r="D7478" i="2"/>
  <c r="E7478" i="2" s="1"/>
  <c r="F7478" i="2"/>
  <c r="D7477" i="2"/>
  <c r="E7477" i="2" s="1"/>
  <c r="F7477" i="2"/>
  <c r="D7476" i="2"/>
  <c r="E7476" i="2" s="1"/>
  <c r="F7476" i="2"/>
  <c r="D7475" i="2"/>
  <c r="E7475" i="2" s="1"/>
  <c r="F7475" i="2"/>
  <c r="D7474" i="2"/>
  <c r="E7474" i="2" s="1"/>
  <c r="F7474" i="2"/>
  <c r="D7473" i="2"/>
  <c r="E7473" i="2" s="1"/>
  <c r="F7473" i="2"/>
  <c r="D7472" i="2"/>
  <c r="E7472" i="2" s="1"/>
  <c r="F7472" i="2"/>
  <c r="D7471" i="2"/>
  <c r="E7471" i="2" s="1"/>
  <c r="F7471" i="2"/>
  <c r="D7470" i="2"/>
  <c r="E7470" i="2" s="1"/>
  <c r="F7470" i="2"/>
  <c r="D7469" i="2"/>
  <c r="E7469" i="2" s="1"/>
  <c r="F7469" i="2"/>
  <c r="D7468" i="2"/>
  <c r="E7468" i="2" s="1"/>
  <c r="F7468" i="2"/>
  <c r="D7467" i="2"/>
  <c r="E7467" i="2" s="1"/>
  <c r="F7467" i="2"/>
  <c r="D7466" i="2"/>
  <c r="E7466" i="2" s="1"/>
  <c r="F7466" i="2"/>
  <c r="D7465" i="2"/>
  <c r="E7465" i="2" s="1"/>
  <c r="F7465" i="2"/>
  <c r="D7464" i="2"/>
  <c r="E7464" i="2" s="1"/>
  <c r="F7464" i="2"/>
  <c r="D7463" i="2"/>
  <c r="E7463" i="2" s="1"/>
  <c r="F7463" i="2"/>
  <c r="D7462" i="2"/>
  <c r="E7462" i="2" s="1"/>
  <c r="F7462" i="2"/>
  <c r="D7461" i="2"/>
  <c r="E7461" i="2" s="1"/>
  <c r="F7461" i="2"/>
  <c r="D7460" i="2"/>
  <c r="E7460" i="2" s="1"/>
  <c r="F7460" i="2"/>
  <c r="D7459" i="2"/>
  <c r="E7459" i="2" s="1"/>
  <c r="F7459" i="2"/>
  <c r="D7458" i="2"/>
  <c r="E7458" i="2" s="1"/>
  <c r="F7458" i="2"/>
  <c r="D7457" i="2"/>
  <c r="E7457" i="2" s="1"/>
  <c r="F7457" i="2"/>
  <c r="D7456" i="2"/>
  <c r="E7456" i="2" s="1"/>
  <c r="F7456" i="2"/>
  <c r="D7455" i="2"/>
  <c r="E7455" i="2" s="1"/>
  <c r="F7455" i="2"/>
  <c r="D7454" i="2"/>
  <c r="E7454" i="2" s="1"/>
  <c r="F7454" i="2"/>
  <c r="D7453" i="2"/>
  <c r="E7453" i="2" s="1"/>
  <c r="F7453" i="2"/>
  <c r="D7452" i="2"/>
  <c r="E7452" i="2" s="1"/>
  <c r="F7452" i="2"/>
  <c r="D7451" i="2"/>
  <c r="E7451" i="2" s="1"/>
  <c r="F7451" i="2"/>
  <c r="D7450" i="2"/>
  <c r="E7450" i="2" s="1"/>
  <c r="F7450" i="2"/>
  <c r="D7449" i="2"/>
  <c r="E7449" i="2" s="1"/>
  <c r="F7449" i="2"/>
  <c r="D7448" i="2"/>
  <c r="E7448" i="2" s="1"/>
  <c r="F7448" i="2"/>
  <c r="D7447" i="2"/>
  <c r="E7447" i="2" s="1"/>
  <c r="F7447" i="2"/>
  <c r="D7446" i="2"/>
  <c r="E7446" i="2" s="1"/>
  <c r="F7446" i="2"/>
  <c r="D7445" i="2"/>
  <c r="E7445" i="2" s="1"/>
  <c r="F7445" i="2"/>
  <c r="D7444" i="2"/>
  <c r="E7444" i="2" s="1"/>
  <c r="F7444" i="2"/>
  <c r="D7443" i="2"/>
  <c r="E7443" i="2" s="1"/>
  <c r="F7443" i="2"/>
  <c r="D7442" i="2"/>
  <c r="E7442" i="2" s="1"/>
  <c r="F7442" i="2"/>
  <c r="D7441" i="2"/>
  <c r="E7441" i="2" s="1"/>
  <c r="F7441" i="2"/>
  <c r="D7440" i="2"/>
  <c r="E7440" i="2" s="1"/>
  <c r="F7440" i="2"/>
  <c r="D7439" i="2"/>
  <c r="E7439" i="2" s="1"/>
  <c r="F7439" i="2"/>
  <c r="D7438" i="2"/>
  <c r="E7438" i="2" s="1"/>
  <c r="F7438" i="2"/>
  <c r="D7437" i="2"/>
  <c r="E7437" i="2" s="1"/>
  <c r="F7437" i="2"/>
  <c r="D7436" i="2"/>
  <c r="E7436" i="2" s="1"/>
  <c r="F7436" i="2"/>
  <c r="D7435" i="2"/>
  <c r="E7435" i="2" s="1"/>
  <c r="F7435" i="2"/>
  <c r="D7434" i="2"/>
  <c r="E7434" i="2" s="1"/>
  <c r="F7434" i="2"/>
  <c r="D7433" i="2"/>
  <c r="E7433" i="2" s="1"/>
  <c r="F7433" i="2"/>
  <c r="D7432" i="2"/>
  <c r="E7432" i="2" s="1"/>
  <c r="F7432" i="2"/>
  <c r="D7431" i="2"/>
  <c r="E7431" i="2" s="1"/>
  <c r="F7431" i="2"/>
  <c r="D7430" i="2"/>
  <c r="E7430" i="2" s="1"/>
  <c r="F7430" i="2"/>
  <c r="D7429" i="2"/>
  <c r="E7429" i="2" s="1"/>
  <c r="F7429" i="2"/>
  <c r="D7428" i="2"/>
  <c r="E7428" i="2" s="1"/>
  <c r="F7428" i="2"/>
  <c r="D7427" i="2"/>
  <c r="E7427" i="2" s="1"/>
  <c r="F7427" i="2"/>
  <c r="D7426" i="2"/>
  <c r="E7426" i="2" s="1"/>
  <c r="F7426" i="2"/>
  <c r="D7425" i="2"/>
  <c r="E7425" i="2" s="1"/>
  <c r="F7425" i="2"/>
  <c r="D7424" i="2"/>
  <c r="E7424" i="2" s="1"/>
  <c r="F7424" i="2"/>
  <c r="D7423" i="2"/>
  <c r="E7423" i="2" s="1"/>
  <c r="F7423" i="2"/>
  <c r="D7422" i="2"/>
  <c r="E7422" i="2" s="1"/>
  <c r="F7422" i="2"/>
  <c r="D7421" i="2"/>
  <c r="E7421" i="2" s="1"/>
  <c r="F7421" i="2"/>
  <c r="D7420" i="2"/>
  <c r="E7420" i="2" s="1"/>
  <c r="F7420" i="2"/>
  <c r="D7419" i="2"/>
  <c r="E7419" i="2" s="1"/>
  <c r="F7419" i="2"/>
  <c r="D7418" i="2"/>
  <c r="E7418" i="2" s="1"/>
  <c r="F7418" i="2"/>
  <c r="D7417" i="2"/>
  <c r="E7417" i="2" s="1"/>
  <c r="F7417" i="2"/>
  <c r="D7416" i="2"/>
  <c r="E7416" i="2" s="1"/>
  <c r="F7416" i="2"/>
  <c r="D7415" i="2"/>
  <c r="E7415" i="2" s="1"/>
  <c r="F7415" i="2"/>
  <c r="D7414" i="2"/>
  <c r="E7414" i="2" s="1"/>
  <c r="F7414" i="2"/>
  <c r="D7413" i="2"/>
  <c r="E7413" i="2" s="1"/>
  <c r="F7413" i="2"/>
  <c r="D7412" i="2"/>
  <c r="E7412" i="2" s="1"/>
  <c r="F7412" i="2"/>
  <c r="D7411" i="2"/>
  <c r="E7411" i="2" s="1"/>
  <c r="F7411" i="2"/>
  <c r="D7410" i="2"/>
  <c r="E7410" i="2" s="1"/>
  <c r="F7410" i="2"/>
  <c r="D7409" i="2"/>
  <c r="E7409" i="2" s="1"/>
  <c r="F7409" i="2"/>
  <c r="D7408" i="2"/>
  <c r="E7408" i="2" s="1"/>
  <c r="F7408" i="2"/>
  <c r="D7407" i="2"/>
  <c r="E7407" i="2" s="1"/>
  <c r="F7407" i="2"/>
  <c r="D7406" i="2"/>
  <c r="E7406" i="2" s="1"/>
  <c r="F7406" i="2"/>
  <c r="D7405" i="2"/>
  <c r="E7405" i="2" s="1"/>
  <c r="F7405" i="2"/>
  <c r="D7404" i="2"/>
  <c r="E7404" i="2" s="1"/>
  <c r="F7404" i="2"/>
  <c r="D7403" i="2"/>
  <c r="E7403" i="2" s="1"/>
  <c r="F7403" i="2"/>
  <c r="D7402" i="2"/>
  <c r="E7402" i="2" s="1"/>
  <c r="F7402" i="2"/>
  <c r="D7401" i="2"/>
  <c r="E7401" i="2" s="1"/>
  <c r="F7401" i="2"/>
  <c r="D7400" i="2"/>
  <c r="E7400" i="2" s="1"/>
  <c r="F7400" i="2"/>
  <c r="D7399" i="2"/>
  <c r="E7399" i="2" s="1"/>
  <c r="F7399" i="2"/>
  <c r="D7398" i="2"/>
  <c r="E7398" i="2" s="1"/>
  <c r="F7398" i="2"/>
  <c r="D7397" i="2"/>
  <c r="E7397" i="2" s="1"/>
  <c r="F7397" i="2"/>
  <c r="D7396" i="2"/>
  <c r="E7396" i="2" s="1"/>
  <c r="F7396" i="2"/>
  <c r="D7395" i="2"/>
  <c r="E7395" i="2" s="1"/>
  <c r="F7395" i="2"/>
  <c r="D7394" i="2"/>
  <c r="E7394" i="2" s="1"/>
  <c r="F7394" i="2"/>
  <c r="D7393" i="2"/>
  <c r="E7393" i="2" s="1"/>
  <c r="F7393" i="2"/>
  <c r="D7392" i="2"/>
  <c r="E7392" i="2" s="1"/>
  <c r="F7392" i="2"/>
  <c r="D7391" i="2"/>
  <c r="E7391" i="2" s="1"/>
  <c r="F7391" i="2"/>
  <c r="D7390" i="2"/>
  <c r="E7390" i="2" s="1"/>
  <c r="F7390" i="2"/>
  <c r="D7389" i="2"/>
  <c r="E7389" i="2" s="1"/>
  <c r="F7389" i="2"/>
  <c r="D7388" i="2"/>
  <c r="E7388" i="2" s="1"/>
  <c r="F7388" i="2"/>
  <c r="D7387" i="2"/>
  <c r="E7387" i="2" s="1"/>
  <c r="F7387" i="2"/>
  <c r="D7386" i="2"/>
  <c r="E7386" i="2" s="1"/>
  <c r="F7386" i="2"/>
  <c r="D7385" i="2"/>
  <c r="E7385" i="2" s="1"/>
  <c r="F7385" i="2"/>
  <c r="D7384" i="2"/>
  <c r="E7384" i="2" s="1"/>
  <c r="F7384" i="2"/>
  <c r="D7383" i="2"/>
  <c r="E7383" i="2" s="1"/>
  <c r="F7383" i="2"/>
  <c r="D7382" i="2"/>
  <c r="E7382" i="2" s="1"/>
  <c r="F7382" i="2"/>
  <c r="D7381" i="2"/>
  <c r="E7381" i="2" s="1"/>
  <c r="F7381" i="2"/>
  <c r="D7380" i="2"/>
  <c r="E7380" i="2" s="1"/>
  <c r="F7380" i="2"/>
  <c r="D7379" i="2"/>
  <c r="E7379" i="2" s="1"/>
  <c r="F7379" i="2"/>
  <c r="D7378" i="2"/>
  <c r="E7378" i="2" s="1"/>
  <c r="F7378" i="2"/>
  <c r="D7377" i="2"/>
  <c r="E7377" i="2" s="1"/>
  <c r="F7377" i="2"/>
  <c r="D7376" i="2"/>
  <c r="E7376" i="2" s="1"/>
  <c r="F7376" i="2"/>
  <c r="D7375" i="2"/>
  <c r="E7375" i="2" s="1"/>
  <c r="F7375" i="2"/>
  <c r="D7374" i="2"/>
  <c r="E7374" i="2" s="1"/>
  <c r="F7374" i="2"/>
  <c r="D7373" i="2"/>
  <c r="E7373" i="2" s="1"/>
  <c r="F7373" i="2"/>
  <c r="D7372" i="2"/>
  <c r="E7372" i="2" s="1"/>
  <c r="F7372" i="2"/>
  <c r="D7371" i="2"/>
  <c r="E7371" i="2" s="1"/>
  <c r="F7371" i="2"/>
  <c r="D7370" i="2"/>
  <c r="E7370" i="2" s="1"/>
  <c r="F7370" i="2"/>
  <c r="D7369" i="2"/>
  <c r="E7369" i="2" s="1"/>
  <c r="F7369" i="2"/>
  <c r="D7368" i="2"/>
  <c r="E7368" i="2" s="1"/>
  <c r="F7368" i="2"/>
  <c r="D7367" i="2"/>
  <c r="E7367" i="2" s="1"/>
  <c r="F7367" i="2"/>
  <c r="D7366" i="2"/>
  <c r="E7366" i="2" s="1"/>
  <c r="F7366" i="2"/>
  <c r="D7365" i="2"/>
  <c r="E7365" i="2" s="1"/>
  <c r="F7365" i="2"/>
  <c r="D7364" i="2"/>
  <c r="E7364" i="2" s="1"/>
  <c r="F7364" i="2"/>
  <c r="D7363" i="2"/>
  <c r="E7363" i="2" s="1"/>
  <c r="F7363" i="2"/>
  <c r="D7362" i="2"/>
  <c r="E7362" i="2" s="1"/>
  <c r="F7362" i="2"/>
  <c r="D7361" i="2"/>
  <c r="E7361" i="2" s="1"/>
  <c r="F7361" i="2"/>
  <c r="D7360" i="2"/>
  <c r="E7360" i="2" s="1"/>
  <c r="F7360" i="2"/>
  <c r="D7359" i="2"/>
  <c r="E7359" i="2" s="1"/>
  <c r="F7359" i="2"/>
  <c r="D7358" i="2"/>
  <c r="E7358" i="2" s="1"/>
  <c r="F7358" i="2"/>
  <c r="D7357" i="2"/>
  <c r="E7357" i="2" s="1"/>
  <c r="F7357" i="2"/>
  <c r="D7356" i="2"/>
  <c r="E7356" i="2" s="1"/>
  <c r="F7356" i="2"/>
  <c r="D7355" i="2"/>
  <c r="E7355" i="2" s="1"/>
  <c r="F7355" i="2"/>
  <c r="D7354" i="2"/>
  <c r="E7354" i="2" s="1"/>
  <c r="F7354" i="2"/>
  <c r="D7353" i="2"/>
  <c r="E7353" i="2" s="1"/>
  <c r="F7353" i="2"/>
  <c r="D7352" i="2"/>
  <c r="E7352" i="2" s="1"/>
  <c r="F7352" i="2"/>
  <c r="D7351" i="2"/>
  <c r="E7351" i="2" s="1"/>
  <c r="F7351" i="2"/>
  <c r="D7350" i="2"/>
  <c r="E7350" i="2" s="1"/>
  <c r="F7350" i="2"/>
  <c r="D7349" i="2"/>
  <c r="E7349" i="2" s="1"/>
  <c r="F7349" i="2"/>
  <c r="D7348" i="2"/>
  <c r="E7348" i="2" s="1"/>
  <c r="F7348" i="2"/>
  <c r="D7347" i="2"/>
  <c r="E7347" i="2" s="1"/>
  <c r="F7347" i="2"/>
  <c r="D7346" i="2"/>
  <c r="E7346" i="2" s="1"/>
  <c r="F7346" i="2"/>
  <c r="D7345" i="2"/>
  <c r="E7345" i="2" s="1"/>
  <c r="F7345" i="2"/>
  <c r="D7344" i="2"/>
  <c r="E7344" i="2" s="1"/>
  <c r="F7344" i="2"/>
  <c r="D7343" i="2"/>
  <c r="E7343" i="2" s="1"/>
  <c r="F7343" i="2"/>
  <c r="D7342" i="2"/>
  <c r="E7342" i="2" s="1"/>
  <c r="F7342" i="2"/>
  <c r="D7341" i="2"/>
  <c r="E7341" i="2" s="1"/>
  <c r="F7341" i="2"/>
  <c r="D7340" i="2"/>
  <c r="E7340" i="2" s="1"/>
  <c r="F7340" i="2"/>
  <c r="D7339" i="2"/>
  <c r="E7339" i="2" s="1"/>
  <c r="F7339" i="2"/>
  <c r="D7338" i="2"/>
  <c r="E7338" i="2" s="1"/>
  <c r="F7338" i="2"/>
  <c r="D7337" i="2"/>
  <c r="E7337" i="2" s="1"/>
  <c r="F7337" i="2"/>
  <c r="D7336" i="2"/>
  <c r="E7336" i="2" s="1"/>
  <c r="F7336" i="2"/>
  <c r="D7335" i="2"/>
  <c r="E7335" i="2" s="1"/>
  <c r="F7335" i="2"/>
  <c r="D7334" i="2"/>
  <c r="E7334" i="2" s="1"/>
  <c r="F7334" i="2"/>
  <c r="D7333" i="2"/>
  <c r="E7333" i="2" s="1"/>
  <c r="F7333" i="2"/>
  <c r="D7332" i="2"/>
  <c r="E7332" i="2" s="1"/>
  <c r="F7332" i="2"/>
  <c r="D7331" i="2"/>
  <c r="E7331" i="2" s="1"/>
  <c r="F7331" i="2"/>
  <c r="D7330" i="2"/>
  <c r="E7330" i="2" s="1"/>
  <c r="F7330" i="2"/>
  <c r="D7329" i="2"/>
  <c r="E7329" i="2" s="1"/>
  <c r="F7329" i="2"/>
  <c r="D7328" i="2"/>
  <c r="E7328" i="2" s="1"/>
  <c r="F7328" i="2"/>
  <c r="D7327" i="2"/>
  <c r="E7327" i="2" s="1"/>
  <c r="F7327" i="2"/>
  <c r="D7326" i="2"/>
  <c r="E7326" i="2" s="1"/>
  <c r="F7326" i="2"/>
  <c r="D7325" i="2"/>
  <c r="E7325" i="2" s="1"/>
  <c r="F7325" i="2"/>
  <c r="D7324" i="2"/>
  <c r="E7324" i="2" s="1"/>
  <c r="F7324" i="2"/>
  <c r="D7323" i="2"/>
  <c r="E7323" i="2" s="1"/>
  <c r="F7323" i="2"/>
  <c r="D7322" i="2"/>
  <c r="E7322" i="2" s="1"/>
  <c r="F7322" i="2"/>
  <c r="D7321" i="2"/>
  <c r="E7321" i="2" s="1"/>
  <c r="F7321" i="2"/>
  <c r="D7320" i="2"/>
  <c r="E7320" i="2" s="1"/>
  <c r="F7320" i="2"/>
  <c r="D7319" i="2"/>
  <c r="E7319" i="2" s="1"/>
  <c r="F7319" i="2"/>
  <c r="D7318" i="2"/>
  <c r="E7318" i="2" s="1"/>
  <c r="F7318" i="2"/>
  <c r="D7317" i="2"/>
  <c r="E7317" i="2" s="1"/>
  <c r="F7317" i="2"/>
  <c r="D7316" i="2"/>
  <c r="E7316" i="2" s="1"/>
  <c r="F7316" i="2"/>
  <c r="D7315" i="2"/>
  <c r="E7315" i="2" s="1"/>
  <c r="F7315" i="2"/>
  <c r="D7314" i="2"/>
  <c r="E7314" i="2" s="1"/>
  <c r="F7314" i="2"/>
  <c r="D7313" i="2"/>
  <c r="E7313" i="2" s="1"/>
  <c r="F7313" i="2"/>
  <c r="D7312" i="2"/>
  <c r="E7312" i="2" s="1"/>
  <c r="F7312" i="2"/>
  <c r="D7311" i="2"/>
  <c r="E7311" i="2" s="1"/>
  <c r="F7311" i="2"/>
  <c r="D7310" i="2"/>
  <c r="E7310" i="2" s="1"/>
  <c r="F7310" i="2"/>
  <c r="D7309" i="2"/>
  <c r="E7309" i="2" s="1"/>
  <c r="F7309" i="2"/>
  <c r="D7308" i="2"/>
  <c r="E7308" i="2" s="1"/>
  <c r="F7308" i="2"/>
  <c r="D7307" i="2"/>
  <c r="E7307" i="2" s="1"/>
  <c r="F7307" i="2"/>
  <c r="D7306" i="2"/>
  <c r="E7306" i="2" s="1"/>
  <c r="F7306" i="2"/>
  <c r="D7305" i="2"/>
  <c r="E7305" i="2" s="1"/>
  <c r="F7305" i="2"/>
  <c r="D7304" i="2"/>
  <c r="E7304" i="2" s="1"/>
  <c r="F7304" i="2"/>
  <c r="D7303" i="2"/>
  <c r="E7303" i="2" s="1"/>
  <c r="F7303" i="2"/>
  <c r="D7302" i="2"/>
  <c r="E7302" i="2" s="1"/>
  <c r="F7302" i="2"/>
  <c r="D7301" i="2"/>
  <c r="E7301" i="2" s="1"/>
  <c r="F7301" i="2"/>
  <c r="D7300" i="2"/>
  <c r="E7300" i="2" s="1"/>
  <c r="F7300" i="2"/>
  <c r="D7299" i="2"/>
  <c r="E7299" i="2" s="1"/>
  <c r="F7299" i="2"/>
  <c r="D7298" i="2"/>
  <c r="E7298" i="2" s="1"/>
  <c r="F7298" i="2"/>
  <c r="D7297" i="2"/>
  <c r="E7297" i="2" s="1"/>
  <c r="F7297" i="2"/>
  <c r="D7296" i="2"/>
  <c r="E7296" i="2" s="1"/>
  <c r="F7296" i="2"/>
  <c r="D7295" i="2"/>
  <c r="E7295" i="2" s="1"/>
  <c r="F7295" i="2"/>
  <c r="D7294" i="2"/>
  <c r="E7294" i="2" s="1"/>
  <c r="F7294" i="2"/>
  <c r="D7293" i="2"/>
  <c r="E7293" i="2" s="1"/>
  <c r="F7293" i="2"/>
  <c r="D7292" i="2"/>
  <c r="E7292" i="2" s="1"/>
  <c r="F7292" i="2"/>
  <c r="D7291" i="2"/>
  <c r="E7291" i="2" s="1"/>
  <c r="F7291" i="2"/>
  <c r="D7290" i="2"/>
  <c r="E7290" i="2" s="1"/>
  <c r="F7290" i="2"/>
  <c r="D7289" i="2"/>
  <c r="E7289" i="2" s="1"/>
  <c r="F7289" i="2"/>
  <c r="D7288" i="2"/>
  <c r="E7288" i="2" s="1"/>
  <c r="F7288" i="2"/>
  <c r="D7287" i="2"/>
  <c r="E7287" i="2" s="1"/>
  <c r="F7287" i="2"/>
  <c r="D7286" i="2"/>
  <c r="E7286" i="2" s="1"/>
  <c r="F7286" i="2"/>
  <c r="D7285" i="2"/>
  <c r="E7285" i="2" s="1"/>
  <c r="F7285" i="2"/>
  <c r="D7284" i="2"/>
  <c r="E7284" i="2" s="1"/>
  <c r="F7284" i="2"/>
  <c r="D7283" i="2"/>
  <c r="E7283" i="2" s="1"/>
  <c r="F7283" i="2"/>
  <c r="D7282" i="2"/>
  <c r="E7282" i="2" s="1"/>
  <c r="F7282" i="2"/>
  <c r="D7281" i="2"/>
  <c r="E7281" i="2" s="1"/>
  <c r="F7281" i="2"/>
  <c r="D7280" i="2"/>
  <c r="E7280" i="2" s="1"/>
  <c r="F7280" i="2"/>
  <c r="D7279" i="2"/>
  <c r="E7279" i="2" s="1"/>
  <c r="F7279" i="2"/>
  <c r="D7278" i="2"/>
  <c r="E7278" i="2" s="1"/>
  <c r="F7278" i="2"/>
  <c r="D7277" i="2"/>
  <c r="E7277" i="2" s="1"/>
  <c r="F7277" i="2"/>
  <c r="D7276" i="2"/>
  <c r="E7276" i="2" s="1"/>
  <c r="F7276" i="2"/>
  <c r="D7275" i="2"/>
  <c r="E7275" i="2" s="1"/>
  <c r="F7275" i="2"/>
  <c r="D7274" i="2"/>
  <c r="E7274" i="2" s="1"/>
  <c r="F7274" i="2"/>
  <c r="D7273" i="2"/>
  <c r="E7273" i="2" s="1"/>
  <c r="F7273" i="2"/>
  <c r="D7272" i="2"/>
  <c r="E7272" i="2" s="1"/>
  <c r="F7272" i="2"/>
  <c r="D7271" i="2"/>
  <c r="E7271" i="2" s="1"/>
  <c r="F7271" i="2"/>
  <c r="D7270" i="2"/>
  <c r="E7270" i="2" s="1"/>
  <c r="F7270" i="2"/>
  <c r="D7269" i="2"/>
  <c r="E7269" i="2" s="1"/>
  <c r="F7269" i="2"/>
  <c r="D7268" i="2"/>
  <c r="E7268" i="2" s="1"/>
  <c r="F7268" i="2"/>
  <c r="D7267" i="2"/>
  <c r="E7267" i="2" s="1"/>
  <c r="F7267" i="2"/>
  <c r="D7266" i="2"/>
  <c r="E7266" i="2" s="1"/>
  <c r="F7266" i="2"/>
  <c r="D7265" i="2"/>
  <c r="E7265" i="2" s="1"/>
  <c r="F7265" i="2"/>
  <c r="D7264" i="2"/>
  <c r="E7264" i="2" s="1"/>
  <c r="F7264" i="2"/>
  <c r="D7263" i="2"/>
  <c r="E7263" i="2" s="1"/>
  <c r="F7263" i="2"/>
  <c r="D7262" i="2"/>
  <c r="E7262" i="2" s="1"/>
  <c r="F7262" i="2"/>
  <c r="D7261" i="2"/>
  <c r="E7261" i="2" s="1"/>
  <c r="F7261" i="2"/>
  <c r="D7260" i="2"/>
  <c r="E7260" i="2" s="1"/>
  <c r="F7260" i="2"/>
  <c r="D7259" i="2"/>
  <c r="E7259" i="2" s="1"/>
  <c r="F7259" i="2"/>
  <c r="D7258" i="2"/>
  <c r="E7258" i="2" s="1"/>
  <c r="F7258" i="2"/>
  <c r="D7257" i="2"/>
  <c r="E7257" i="2" s="1"/>
  <c r="F7257" i="2"/>
  <c r="D7256" i="2"/>
  <c r="E7256" i="2" s="1"/>
  <c r="F7256" i="2"/>
  <c r="D7255" i="2"/>
  <c r="E7255" i="2" s="1"/>
  <c r="F7255" i="2"/>
  <c r="D7254" i="2"/>
  <c r="E7254" i="2" s="1"/>
  <c r="F7254" i="2"/>
  <c r="D7253" i="2"/>
  <c r="E7253" i="2" s="1"/>
  <c r="F7253" i="2"/>
  <c r="D7252" i="2"/>
  <c r="E7252" i="2" s="1"/>
  <c r="F7252" i="2"/>
  <c r="D7251" i="2"/>
  <c r="E7251" i="2" s="1"/>
  <c r="F7251" i="2"/>
  <c r="D7250" i="2"/>
  <c r="E7250" i="2" s="1"/>
  <c r="F7250" i="2"/>
  <c r="D7249" i="2"/>
  <c r="E7249" i="2" s="1"/>
  <c r="F7249" i="2"/>
  <c r="D7248" i="2"/>
  <c r="E7248" i="2" s="1"/>
  <c r="F7248" i="2"/>
  <c r="D7247" i="2"/>
  <c r="E7247" i="2" s="1"/>
  <c r="F7247" i="2"/>
  <c r="D7246" i="2"/>
  <c r="E7246" i="2" s="1"/>
  <c r="F7246" i="2"/>
  <c r="D7245" i="2"/>
  <c r="E7245" i="2" s="1"/>
  <c r="F7245" i="2"/>
  <c r="D7244" i="2"/>
  <c r="E7244" i="2" s="1"/>
  <c r="F7244" i="2"/>
  <c r="D7243" i="2"/>
  <c r="E7243" i="2" s="1"/>
  <c r="F7243" i="2"/>
  <c r="D7242" i="2"/>
  <c r="E7242" i="2" s="1"/>
  <c r="F7242" i="2"/>
  <c r="D7241" i="2"/>
  <c r="E7241" i="2" s="1"/>
  <c r="F7241" i="2"/>
  <c r="D7240" i="2"/>
  <c r="E7240" i="2" s="1"/>
  <c r="F7240" i="2"/>
  <c r="D7239" i="2"/>
  <c r="E7239" i="2" s="1"/>
  <c r="F7239" i="2"/>
  <c r="D7238" i="2"/>
  <c r="E7238" i="2" s="1"/>
  <c r="F7238" i="2"/>
  <c r="D7237" i="2"/>
  <c r="E7237" i="2" s="1"/>
  <c r="F7237" i="2"/>
  <c r="D7236" i="2"/>
  <c r="E7236" i="2" s="1"/>
  <c r="F7236" i="2"/>
  <c r="D7235" i="2"/>
  <c r="E7235" i="2" s="1"/>
  <c r="F7235" i="2"/>
  <c r="D7234" i="2"/>
  <c r="E7234" i="2" s="1"/>
  <c r="F7234" i="2"/>
  <c r="D7233" i="2"/>
  <c r="E7233" i="2" s="1"/>
  <c r="F7233" i="2"/>
  <c r="D7232" i="2"/>
  <c r="E7232" i="2" s="1"/>
  <c r="F7232" i="2"/>
  <c r="D7231" i="2"/>
  <c r="E7231" i="2" s="1"/>
  <c r="F7231" i="2"/>
  <c r="D7230" i="2"/>
  <c r="E7230" i="2" s="1"/>
  <c r="F7230" i="2"/>
  <c r="D7229" i="2"/>
  <c r="E7229" i="2" s="1"/>
  <c r="F7229" i="2"/>
  <c r="D7228" i="2"/>
  <c r="E7228" i="2" s="1"/>
  <c r="F7228" i="2"/>
  <c r="D7227" i="2"/>
  <c r="E7227" i="2" s="1"/>
  <c r="F7227" i="2"/>
  <c r="D7226" i="2"/>
  <c r="E7226" i="2" s="1"/>
  <c r="F7226" i="2"/>
  <c r="D7225" i="2"/>
  <c r="E7225" i="2" s="1"/>
  <c r="F7225" i="2"/>
  <c r="D7224" i="2"/>
  <c r="E7224" i="2" s="1"/>
  <c r="F7224" i="2"/>
  <c r="D7223" i="2"/>
  <c r="E7223" i="2" s="1"/>
  <c r="F7223" i="2"/>
  <c r="D7222" i="2"/>
  <c r="E7222" i="2" s="1"/>
  <c r="F7222" i="2"/>
  <c r="D7221" i="2"/>
  <c r="E7221" i="2" s="1"/>
  <c r="F7221" i="2"/>
  <c r="D7220" i="2"/>
  <c r="E7220" i="2" s="1"/>
  <c r="F7220" i="2"/>
  <c r="D7219" i="2"/>
  <c r="E7219" i="2" s="1"/>
  <c r="F7219" i="2"/>
  <c r="D7218" i="2"/>
  <c r="E7218" i="2" s="1"/>
  <c r="F7218" i="2"/>
  <c r="D7217" i="2"/>
  <c r="E7217" i="2" s="1"/>
  <c r="F7217" i="2"/>
  <c r="D7216" i="2"/>
  <c r="E7216" i="2" s="1"/>
  <c r="F7216" i="2"/>
  <c r="D7215" i="2"/>
  <c r="E7215" i="2" s="1"/>
  <c r="F7215" i="2"/>
  <c r="D7214" i="2"/>
  <c r="E7214" i="2" s="1"/>
  <c r="F7214" i="2"/>
  <c r="D7213" i="2"/>
  <c r="E7213" i="2" s="1"/>
  <c r="F7213" i="2"/>
  <c r="D7212" i="2"/>
  <c r="E7212" i="2" s="1"/>
  <c r="F7212" i="2"/>
  <c r="D7211" i="2"/>
  <c r="E7211" i="2" s="1"/>
  <c r="F7211" i="2"/>
  <c r="D7210" i="2"/>
  <c r="E7210" i="2" s="1"/>
  <c r="F7210" i="2"/>
  <c r="D7209" i="2"/>
  <c r="E7209" i="2" s="1"/>
  <c r="F7209" i="2"/>
  <c r="D7208" i="2"/>
  <c r="E7208" i="2" s="1"/>
  <c r="F7208" i="2"/>
  <c r="D7207" i="2"/>
  <c r="E7207" i="2" s="1"/>
  <c r="F7207" i="2"/>
  <c r="D7206" i="2"/>
  <c r="E7206" i="2" s="1"/>
  <c r="F7206" i="2"/>
  <c r="D7205" i="2"/>
  <c r="E7205" i="2" s="1"/>
  <c r="F7205" i="2"/>
  <c r="D7204" i="2"/>
  <c r="E7204" i="2" s="1"/>
  <c r="F7204" i="2"/>
  <c r="D7203" i="2"/>
  <c r="E7203" i="2" s="1"/>
  <c r="F7203" i="2"/>
  <c r="D7202" i="2"/>
  <c r="E7202" i="2" s="1"/>
  <c r="F7202" i="2"/>
  <c r="D7201" i="2"/>
  <c r="E7201" i="2" s="1"/>
  <c r="F7201" i="2"/>
  <c r="D7200" i="2"/>
  <c r="E7200" i="2" s="1"/>
  <c r="F7200" i="2"/>
  <c r="D7199" i="2"/>
  <c r="E7199" i="2" s="1"/>
  <c r="F7199" i="2"/>
  <c r="D7198" i="2"/>
  <c r="E7198" i="2" s="1"/>
  <c r="F7198" i="2"/>
  <c r="D7197" i="2"/>
  <c r="E7197" i="2" s="1"/>
  <c r="F7197" i="2"/>
  <c r="D7196" i="2"/>
  <c r="E7196" i="2" s="1"/>
  <c r="F7196" i="2"/>
  <c r="D7195" i="2"/>
  <c r="E7195" i="2" s="1"/>
  <c r="F7195" i="2"/>
  <c r="D7194" i="2"/>
  <c r="E7194" i="2" s="1"/>
  <c r="F7194" i="2"/>
  <c r="D7193" i="2"/>
  <c r="E7193" i="2" s="1"/>
  <c r="F7193" i="2"/>
  <c r="D7192" i="2"/>
  <c r="E7192" i="2" s="1"/>
  <c r="F7192" i="2"/>
  <c r="D7191" i="2"/>
  <c r="E7191" i="2" s="1"/>
  <c r="F7191" i="2"/>
  <c r="D7190" i="2"/>
  <c r="E7190" i="2" s="1"/>
  <c r="F7190" i="2"/>
  <c r="D7189" i="2"/>
  <c r="E7189" i="2" s="1"/>
  <c r="F7189" i="2"/>
  <c r="D7188" i="2"/>
  <c r="E7188" i="2" s="1"/>
  <c r="F7188" i="2"/>
  <c r="D7187" i="2"/>
  <c r="E7187" i="2" s="1"/>
  <c r="F7187" i="2"/>
  <c r="D7186" i="2"/>
  <c r="E7186" i="2" s="1"/>
  <c r="F7186" i="2"/>
  <c r="D7185" i="2"/>
  <c r="E7185" i="2" s="1"/>
  <c r="F7185" i="2"/>
  <c r="D7184" i="2"/>
  <c r="E7184" i="2" s="1"/>
  <c r="F7184" i="2"/>
  <c r="D7183" i="2"/>
  <c r="E7183" i="2" s="1"/>
  <c r="F7183" i="2"/>
  <c r="D7182" i="2"/>
  <c r="E7182" i="2" s="1"/>
  <c r="F7182" i="2"/>
  <c r="D7181" i="2"/>
  <c r="E7181" i="2" s="1"/>
  <c r="F7181" i="2"/>
  <c r="D7180" i="2"/>
  <c r="E7180" i="2" s="1"/>
  <c r="F7180" i="2"/>
  <c r="D7179" i="2"/>
  <c r="E7179" i="2" s="1"/>
  <c r="F7179" i="2"/>
  <c r="D7178" i="2"/>
  <c r="E7178" i="2" s="1"/>
  <c r="F7178" i="2"/>
  <c r="D7177" i="2"/>
  <c r="E7177" i="2" s="1"/>
  <c r="F7177" i="2"/>
  <c r="D7176" i="2"/>
  <c r="E7176" i="2" s="1"/>
  <c r="F7176" i="2"/>
  <c r="D7175" i="2"/>
  <c r="E7175" i="2" s="1"/>
  <c r="F7175" i="2"/>
  <c r="D7174" i="2"/>
  <c r="E7174" i="2" s="1"/>
  <c r="F7174" i="2"/>
  <c r="D7173" i="2"/>
  <c r="E7173" i="2" s="1"/>
  <c r="F7173" i="2"/>
  <c r="D7172" i="2"/>
  <c r="E7172" i="2" s="1"/>
  <c r="F7172" i="2"/>
  <c r="D7171" i="2"/>
  <c r="E7171" i="2" s="1"/>
  <c r="F7171" i="2"/>
  <c r="D7170" i="2"/>
  <c r="E7170" i="2" s="1"/>
  <c r="F7170" i="2"/>
  <c r="D7169" i="2"/>
  <c r="E7169" i="2" s="1"/>
  <c r="F7169" i="2"/>
  <c r="D7168" i="2"/>
  <c r="E7168" i="2" s="1"/>
  <c r="F7168" i="2"/>
  <c r="D7167" i="2"/>
  <c r="E7167" i="2" s="1"/>
  <c r="F7167" i="2"/>
  <c r="D7166" i="2"/>
  <c r="E7166" i="2" s="1"/>
  <c r="F7166" i="2"/>
  <c r="D7165" i="2"/>
  <c r="E7165" i="2" s="1"/>
  <c r="F7165" i="2"/>
  <c r="D7164" i="2"/>
  <c r="E7164" i="2" s="1"/>
  <c r="F7164" i="2"/>
  <c r="D7163" i="2"/>
  <c r="E7163" i="2" s="1"/>
  <c r="F7163" i="2"/>
  <c r="D7162" i="2"/>
  <c r="E7162" i="2" s="1"/>
  <c r="F7162" i="2"/>
  <c r="D7161" i="2"/>
  <c r="E7161" i="2" s="1"/>
  <c r="F7161" i="2"/>
  <c r="D7160" i="2"/>
  <c r="E7160" i="2" s="1"/>
  <c r="F7160" i="2"/>
  <c r="D7159" i="2"/>
  <c r="E7159" i="2" s="1"/>
  <c r="F7159" i="2"/>
  <c r="D7158" i="2"/>
  <c r="E7158" i="2" s="1"/>
  <c r="F7158" i="2"/>
  <c r="D7157" i="2"/>
  <c r="E7157" i="2" s="1"/>
  <c r="F7157" i="2"/>
  <c r="D7156" i="2"/>
  <c r="E7156" i="2" s="1"/>
  <c r="F7156" i="2"/>
  <c r="D7155" i="2"/>
  <c r="E7155" i="2" s="1"/>
  <c r="F7155" i="2"/>
  <c r="D7154" i="2"/>
  <c r="E7154" i="2" s="1"/>
  <c r="F7154" i="2"/>
  <c r="D7153" i="2"/>
  <c r="E7153" i="2" s="1"/>
  <c r="F7153" i="2"/>
  <c r="D7152" i="2"/>
  <c r="E7152" i="2" s="1"/>
  <c r="F7152" i="2"/>
  <c r="D7151" i="2"/>
  <c r="E7151" i="2" s="1"/>
  <c r="F7151" i="2"/>
  <c r="D7150" i="2"/>
  <c r="E7150" i="2" s="1"/>
  <c r="F7150" i="2"/>
  <c r="D7149" i="2"/>
  <c r="E7149" i="2" s="1"/>
  <c r="F7149" i="2"/>
  <c r="D7148" i="2"/>
  <c r="E7148" i="2" s="1"/>
  <c r="F7148" i="2"/>
  <c r="D7147" i="2"/>
  <c r="E7147" i="2" s="1"/>
  <c r="F7147" i="2"/>
  <c r="D7146" i="2"/>
  <c r="E7146" i="2" s="1"/>
  <c r="F7146" i="2"/>
  <c r="D7145" i="2"/>
  <c r="E7145" i="2" s="1"/>
  <c r="F7145" i="2"/>
  <c r="D7144" i="2"/>
  <c r="E7144" i="2" s="1"/>
  <c r="F7144" i="2"/>
  <c r="D7143" i="2"/>
  <c r="E7143" i="2" s="1"/>
  <c r="F7143" i="2"/>
  <c r="D7142" i="2"/>
  <c r="E7142" i="2" s="1"/>
  <c r="F7142" i="2"/>
  <c r="D7141" i="2"/>
  <c r="E7141" i="2" s="1"/>
  <c r="F7141" i="2"/>
  <c r="D7140" i="2"/>
  <c r="E7140" i="2" s="1"/>
  <c r="F7140" i="2"/>
  <c r="D7139" i="2"/>
  <c r="E7139" i="2" s="1"/>
  <c r="F7139" i="2"/>
  <c r="D7138" i="2"/>
  <c r="E7138" i="2" s="1"/>
  <c r="F7138" i="2"/>
  <c r="D7137" i="2"/>
  <c r="E7137" i="2" s="1"/>
  <c r="F7137" i="2"/>
  <c r="D7136" i="2"/>
  <c r="E7136" i="2" s="1"/>
  <c r="F7136" i="2"/>
  <c r="D7135" i="2"/>
  <c r="E7135" i="2" s="1"/>
  <c r="F7135" i="2"/>
  <c r="D7134" i="2"/>
  <c r="E7134" i="2" s="1"/>
  <c r="F7134" i="2"/>
  <c r="D7133" i="2"/>
  <c r="E7133" i="2" s="1"/>
  <c r="F7133" i="2"/>
  <c r="D7132" i="2"/>
  <c r="E7132" i="2" s="1"/>
  <c r="F7132" i="2"/>
  <c r="D7131" i="2"/>
  <c r="E7131" i="2" s="1"/>
  <c r="F7131" i="2"/>
  <c r="D7130" i="2"/>
  <c r="E7130" i="2" s="1"/>
  <c r="F7130" i="2"/>
  <c r="D7129" i="2"/>
  <c r="E7129" i="2" s="1"/>
  <c r="F7129" i="2"/>
  <c r="D7128" i="2"/>
  <c r="E7128" i="2" s="1"/>
  <c r="F7128" i="2"/>
  <c r="D7127" i="2"/>
  <c r="E7127" i="2" s="1"/>
  <c r="F7127" i="2"/>
  <c r="D7126" i="2"/>
  <c r="E7126" i="2" s="1"/>
  <c r="F7126" i="2"/>
  <c r="D7125" i="2"/>
  <c r="E7125" i="2" s="1"/>
  <c r="F7125" i="2"/>
  <c r="D7124" i="2"/>
  <c r="E7124" i="2" s="1"/>
  <c r="F7124" i="2"/>
  <c r="D7123" i="2"/>
  <c r="E7123" i="2" s="1"/>
  <c r="F7123" i="2"/>
  <c r="D7122" i="2"/>
  <c r="E7122" i="2" s="1"/>
  <c r="F7122" i="2"/>
  <c r="D7121" i="2"/>
  <c r="E7121" i="2" s="1"/>
  <c r="F7121" i="2"/>
  <c r="D7120" i="2"/>
  <c r="E7120" i="2" s="1"/>
  <c r="F7120" i="2"/>
  <c r="D7119" i="2"/>
  <c r="E7119" i="2" s="1"/>
  <c r="F7119" i="2"/>
  <c r="D7118" i="2"/>
  <c r="E7118" i="2" s="1"/>
  <c r="F7118" i="2"/>
  <c r="D7117" i="2"/>
  <c r="E7117" i="2" s="1"/>
  <c r="F7117" i="2"/>
  <c r="D7116" i="2"/>
  <c r="E7116" i="2" s="1"/>
  <c r="F7116" i="2"/>
  <c r="D7115" i="2"/>
  <c r="E7115" i="2" s="1"/>
  <c r="F7115" i="2"/>
  <c r="D7114" i="2"/>
  <c r="E7114" i="2" s="1"/>
  <c r="F7114" i="2"/>
  <c r="D7113" i="2"/>
  <c r="E7113" i="2" s="1"/>
  <c r="F7113" i="2"/>
  <c r="D7112" i="2"/>
  <c r="E7112" i="2" s="1"/>
  <c r="F7112" i="2"/>
  <c r="D7111" i="2"/>
  <c r="E7111" i="2" s="1"/>
  <c r="F7111" i="2"/>
  <c r="D7110" i="2"/>
  <c r="E7110" i="2" s="1"/>
  <c r="F7110" i="2"/>
  <c r="D7109" i="2"/>
  <c r="E7109" i="2" s="1"/>
  <c r="F7109" i="2"/>
  <c r="D7108" i="2"/>
  <c r="E7108" i="2" s="1"/>
  <c r="F7108" i="2"/>
  <c r="D7107" i="2"/>
  <c r="E7107" i="2" s="1"/>
  <c r="F7107" i="2"/>
  <c r="D7106" i="2"/>
  <c r="E7106" i="2" s="1"/>
  <c r="F7106" i="2"/>
  <c r="D7105" i="2"/>
  <c r="E7105" i="2" s="1"/>
  <c r="F7105" i="2"/>
  <c r="D7104" i="2"/>
  <c r="E7104" i="2" s="1"/>
  <c r="F7104" i="2"/>
  <c r="D7103" i="2"/>
  <c r="E7103" i="2" s="1"/>
  <c r="F7103" i="2"/>
  <c r="D7102" i="2"/>
  <c r="E7102" i="2" s="1"/>
  <c r="F7102" i="2"/>
  <c r="D7101" i="2"/>
  <c r="E7101" i="2" s="1"/>
  <c r="F7101" i="2"/>
  <c r="D7100" i="2"/>
  <c r="E7100" i="2" s="1"/>
  <c r="F7100" i="2"/>
  <c r="D7099" i="2"/>
  <c r="E7099" i="2" s="1"/>
  <c r="F7099" i="2"/>
  <c r="D7098" i="2"/>
  <c r="E7098" i="2" s="1"/>
  <c r="F7098" i="2"/>
  <c r="D7097" i="2"/>
  <c r="E7097" i="2" s="1"/>
  <c r="F7097" i="2"/>
  <c r="D7096" i="2"/>
  <c r="E7096" i="2" s="1"/>
  <c r="F7096" i="2"/>
  <c r="D7095" i="2"/>
  <c r="E7095" i="2" s="1"/>
  <c r="F7095" i="2"/>
  <c r="D7094" i="2"/>
  <c r="E7094" i="2" s="1"/>
  <c r="F7094" i="2"/>
  <c r="D7093" i="2"/>
  <c r="E7093" i="2" s="1"/>
  <c r="F7093" i="2"/>
  <c r="D7092" i="2"/>
  <c r="E7092" i="2" s="1"/>
  <c r="F7092" i="2"/>
  <c r="D7091" i="2"/>
  <c r="E7091" i="2" s="1"/>
  <c r="F7091" i="2"/>
  <c r="D7090" i="2"/>
  <c r="E7090" i="2" s="1"/>
  <c r="F7090" i="2"/>
  <c r="D7089" i="2"/>
  <c r="E7089" i="2" s="1"/>
  <c r="F7089" i="2"/>
  <c r="D7088" i="2"/>
  <c r="E7088" i="2" s="1"/>
  <c r="F7088" i="2"/>
  <c r="D7087" i="2"/>
  <c r="E7087" i="2" s="1"/>
  <c r="F7087" i="2"/>
  <c r="D7086" i="2"/>
  <c r="E7086" i="2" s="1"/>
  <c r="F7086" i="2"/>
  <c r="D7085" i="2"/>
  <c r="E7085" i="2" s="1"/>
  <c r="F7085" i="2"/>
  <c r="D7084" i="2"/>
  <c r="E7084" i="2" s="1"/>
  <c r="F7084" i="2"/>
  <c r="D7083" i="2"/>
  <c r="E7083" i="2" s="1"/>
  <c r="F7083" i="2"/>
  <c r="D7082" i="2"/>
  <c r="E7082" i="2" s="1"/>
  <c r="F7082" i="2"/>
  <c r="D7081" i="2"/>
  <c r="E7081" i="2" s="1"/>
  <c r="F7081" i="2"/>
  <c r="D7080" i="2"/>
  <c r="E7080" i="2" s="1"/>
  <c r="F7080" i="2"/>
  <c r="D7079" i="2"/>
  <c r="E7079" i="2" s="1"/>
  <c r="F7079" i="2"/>
  <c r="D7078" i="2"/>
  <c r="E7078" i="2" s="1"/>
  <c r="F7078" i="2"/>
  <c r="D7077" i="2"/>
  <c r="E7077" i="2" s="1"/>
  <c r="F7077" i="2"/>
  <c r="D7076" i="2"/>
  <c r="E7076" i="2" s="1"/>
  <c r="F7076" i="2"/>
  <c r="D7075" i="2"/>
  <c r="E7075" i="2" s="1"/>
  <c r="F7075" i="2"/>
  <c r="D7074" i="2"/>
  <c r="E7074" i="2" s="1"/>
  <c r="F7074" i="2"/>
  <c r="D7073" i="2"/>
  <c r="E7073" i="2" s="1"/>
  <c r="F7073" i="2"/>
  <c r="D7072" i="2"/>
  <c r="E7072" i="2" s="1"/>
  <c r="F7072" i="2"/>
  <c r="D7071" i="2"/>
  <c r="E7071" i="2" s="1"/>
  <c r="F7071" i="2"/>
  <c r="D7070" i="2"/>
  <c r="E7070" i="2" s="1"/>
  <c r="F7070" i="2"/>
  <c r="D7069" i="2"/>
  <c r="E7069" i="2" s="1"/>
  <c r="F7069" i="2"/>
  <c r="D7068" i="2"/>
  <c r="E7068" i="2" s="1"/>
  <c r="F7068" i="2"/>
  <c r="D7067" i="2"/>
  <c r="E7067" i="2" s="1"/>
  <c r="F7067" i="2"/>
  <c r="D7066" i="2"/>
  <c r="E7066" i="2" s="1"/>
  <c r="F7066" i="2"/>
  <c r="D7065" i="2"/>
  <c r="E7065" i="2" s="1"/>
  <c r="F7065" i="2"/>
  <c r="D7064" i="2"/>
  <c r="E7064" i="2" s="1"/>
  <c r="F7064" i="2"/>
  <c r="D7063" i="2"/>
  <c r="E7063" i="2" s="1"/>
  <c r="F7063" i="2"/>
  <c r="D7062" i="2"/>
  <c r="E7062" i="2" s="1"/>
  <c r="F7062" i="2"/>
  <c r="D7061" i="2"/>
  <c r="E7061" i="2" s="1"/>
  <c r="F7061" i="2"/>
  <c r="D7060" i="2"/>
  <c r="E7060" i="2" s="1"/>
  <c r="F7060" i="2"/>
  <c r="D7059" i="2"/>
  <c r="E7059" i="2" s="1"/>
  <c r="F7059" i="2"/>
  <c r="D7058" i="2"/>
  <c r="E7058" i="2" s="1"/>
  <c r="F7058" i="2"/>
  <c r="D7057" i="2"/>
  <c r="E7057" i="2" s="1"/>
  <c r="F7057" i="2"/>
  <c r="D7056" i="2"/>
  <c r="E7056" i="2" s="1"/>
  <c r="F7056" i="2"/>
  <c r="D7055" i="2"/>
  <c r="E7055" i="2" s="1"/>
  <c r="F7055" i="2"/>
  <c r="D7054" i="2"/>
  <c r="E7054" i="2" s="1"/>
  <c r="F7054" i="2"/>
  <c r="D7053" i="2"/>
  <c r="E7053" i="2" s="1"/>
  <c r="F7053" i="2"/>
  <c r="D7052" i="2"/>
  <c r="E7052" i="2" s="1"/>
  <c r="F7052" i="2"/>
  <c r="D7051" i="2"/>
  <c r="E7051" i="2" s="1"/>
  <c r="F7051" i="2"/>
  <c r="D7050" i="2"/>
  <c r="E7050" i="2" s="1"/>
  <c r="F7050" i="2"/>
  <c r="D7049" i="2"/>
  <c r="E7049" i="2" s="1"/>
  <c r="F7049" i="2"/>
  <c r="D7048" i="2"/>
  <c r="E7048" i="2" s="1"/>
  <c r="F7048" i="2"/>
  <c r="D7047" i="2"/>
  <c r="E7047" i="2" s="1"/>
  <c r="F7047" i="2"/>
  <c r="D7046" i="2"/>
  <c r="E7046" i="2" s="1"/>
  <c r="F7046" i="2"/>
  <c r="D7045" i="2"/>
  <c r="E7045" i="2" s="1"/>
  <c r="F7045" i="2"/>
  <c r="D7044" i="2"/>
  <c r="E7044" i="2" s="1"/>
  <c r="F7044" i="2"/>
  <c r="D7043" i="2"/>
  <c r="E7043" i="2" s="1"/>
  <c r="F7043" i="2"/>
  <c r="D7042" i="2"/>
  <c r="E7042" i="2" s="1"/>
  <c r="F7042" i="2"/>
  <c r="D7041" i="2"/>
  <c r="E7041" i="2" s="1"/>
  <c r="F7041" i="2"/>
  <c r="D7040" i="2"/>
  <c r="E7040" i="2" s="1"/>
  <c r="F7040" i="2"/>
  <c r="D7039" i="2"/>
  <c r="E7039" i="2" s="1"/>
  <c r="F7039" i="2"/>
  <c r="D7038" i="2"/>
  <c r="E7038" i="2" s="1"/>
  <c r="F7038" i="2"/>
  <c r="D7037" i="2"/>
  <c r="E7037" i="2" s="1"/>
  <c r="F7037" i="2"/>
  <c r="D7036" i="2"/>
  <c r="E7036" i="2" s="1"/>
  <c r="F7036" i="2"/>
  <c r="D7035" i="2"/>
  <c r="E7035" i="2" s="1"/>
  <c r="F7035" i="2"/>
  <c r="D7034" i="2"/>
  <c r="E7034" i="2" s="1"/>
  <c r="F7034" i="2"/>
  <c r="D7033" i="2"/>
  <c r="E7033" i="2" s="1"/>
  <c r="F7033" i="2"/>
  <c r="D7032" i="2"/>
  <c r="E7032" i="2" s="1"/>
  <c r="F7032" i="2"/>
  <c r="D7031" i="2"/>
  <c r="E7031" i="2" s="1"/>
  <c r="F7031" i="2"/>
  <c r="D7030" i="2"/>
  <c r="E7030" i="2" s="1"/>
  <c r="F7030" i="2"/>
  <c r="D7029" i="2"/>
  <c r="E7029" i="2" s="1"/>
  <c r="F7029" i="2"/>
  <c r="D7028" i="2"/>
  <c r="E7028" i="2" s="1"/>
  <c r="F7028" i="2"/>
  <c r="D7027" i="2"/>
  <c r="E7027" i="2" s="1"/>
  <c r="F7027" i="2"/>
  <c r="D7026" i="2"/>
  <c r="E7026" i="2" s="1"/>
  <c r="F7026" i="2"/>
  <c r="D7025" i="2"/>
  <c r="E7025" i="2" s="1"/>
  <c r="F7025" i="2"/>
  <c r="D7024" i="2"/>
  <c r="E7024" i="2" s="1"/>
  <c r="F7024" i="2"/>
  <c r="D7023" i="2"/>
  <c r="E7023" i="2" s="1"/>
  <c r="F7023" i="2"/>
  <c r="D7022" i="2"/>
  <c r="E7022" i="2" s="1"/>
  <c r="F7022" i="2"/>
  <c r="D7021" i="2"/>
  <c r="E7021" i="2" s="1"/>
  <c r="F7021" i="2"/>
  <c r="D7020" i="2"/>
  <c r="E7020" i="2" s="1"/>
  <c r="F7020" i="2"/>
  <c r="D7019" i="2"/>
  <c r="E7019" i="2" s="1"/>
  <c r="F7019" i="2"/>
  <c r="D7018" i="2"/>
  <c r="E7018" i="2" s="1"/>
  <c r="F7018" i="2"/>
  <c r="D7017" i="2"/>
  <c r="E7017" i="2" s="1"/>
  <c r="F7017" i="2"/>
  <c r="D7016" i="2"/>
  <c r="E7016" i="2" s="1"/>
  <c r="F7016" i="2"/>
  <c r="D7015" i="2"/>
  <c r="E7015" i="2" s="1"/>
  <c r="F7015" i="2"/>
  <c r="D7014" i="2"/>
  <c r="E7014" i="2" s="1"/>
  <c r="F7014" i="2"/>
  <c r="D7013" i="2"/>
  <c r="E7013" i="2" s="1"/>
  <c r="F7013" i="2"/>
  <c r="D7012" i="2"/>
  <c r="E7012" i="2" s="1"/>
  <c r="F7012" i="2"/>
  <c r="D7011" i="2"/>
  <c r="E7011" i="2" s="1"/>
  <c r="F7011" i="2"/>
  <c r="D7010" i="2"/>
  <c r="E7010" i="2" s="1"/>
  <c r="F7010" i="2"/>
  <c r="D7009" i="2"/>
  <c r="E7009" i="2" s="1"/>
  <c r="F7009" i="2"/>
  <c r="D7008" i="2"/>
  <c r="E7008" i="2" s="1"/>
  <c r="F7008" i="2"/>
  <c r="D7007" i="2"/>
  <c r="E7007" i="2" s="1"/>
  <c r="F7007" i="2"/>
  <c r="D7006" i="2"/>
  <c r="E7006" i="2" s="1"/>
  <c r="F7006" i="2"/>
  <c r="D7005" i="2"/>
  <c r="E7005" i="2" s="1"/>
  <c r="F7005" i="2"/>
  <c r="D7004" i="2"/>
  <c r="E7004" i="2" s="1"/>
  <c r="F7004" i="2"/>
  <c r="D7003" i="2"/>
  <c r="E7003" i="2" s="1"/>
  <c r="F7003" i="2"/>
  <c r="D7002" i="2"/>
  <c r="E7002" i="2" s="1"/>
  <c r="F7002" i="2"/>
  <c r="D7001" i="2"/>
  <c r="E7001" i="2" s="1"/>
  <c r="F7001" i="2"/>
  <c r="D7000" i="2"/>
  <c r="E7000" i="2" s="1"/>
  <c r="F7000" i="2"/>
  <c r="D6999" i="2"/>
  <c r="E6999" i="2" s="1"/>
  <c r="F6999" i="2"/>
  <c r="D6998" i="2"/>
  <c r="E6998" i="2" s="1"/>
  <c r="F6998" i="2"/>
  <c r="D6997" i="2"/>
  <c r="E6997" i="2" s="1"/>
  <c r="F6997" i="2"/>
  <c r="D6996" i="2"/>
  <c r="E6996" i="2" s="1"/>
  <c r="F6996" i="2"/>
  <c r="D6995" i="2"/>
  <c r="E6995" i="2" s="1"/>
  <c r="F6995" i="2"/>
  <c r="D6994" i="2"/>
  <c r="E6994" i="2" s="1"/>
  <c r="F6994" i="2"/>
  <c r="D6993" i="2"/>
  <c r="E6993" i="2" s="1"/>
  <c r="F6993" i="2"/>
  <c r="D6992" i="2"/>
  <c r="E6992" i="2" s="1"/>
  <c r="F6992" i="2"/>
  <c r="D6991" i="2"/>
  <c r="E6991" i="2" s="1"/>
  <c r="F6991" i="2"/>
  <c r="D6990" i="2"/>
  <c r="E6990" i="2" s="1"/>
  <c r="F6990" i="2"/>
  <c r="D6989" i="2"/>
  <c r="E6989" i="2" s="1"/>
  <c r="F6989" i="2"/>
  <c r="D6988" i="2"/>
  <c r="E6988" i="2" s="1"/>
  <c r="F6988" i="2"/>
  <c r="D6987" i="2"/>
  <c r="E6987" i="2" s="1"/>
  <c r="F6987" i="2"/>
  <c r="D6986" i="2"/>
  <c r="E6986" i="2" s="1"/>
  <c r="F6986" i="2"/>
  <c r="D6985" i="2"/>
  <c r="E6985" i="2" s="1"/>
  <c r="F6985" i="2"/>
  <c r="D6984" i="2"/>
  <c r="E6984" i="2" s="1"/>
  <c r="F6984" i="2"/>
  <c r="D6983" i="2"/>
  <c r="E6983" i="2" s="1"/>
  <c r="F6983" i="2"/>
  <c r="D6982" i="2"/>
  <c r="E6982" i="2" s="1"/>
  <c r="F6982" i="2"/>
  <c r="D6981" i="2"/>
  <c r="E6981" i="2" s="1"/>
  <c r="F6981" i="2"/>
  <c r="D6980" i="2"/>
  <c r="E6980" i="2" s="1"/>
  <c r="F6980" i="2"/>
  <c r="D6979" i="2"/>
  <c r="E6979" i="2" s="1"/>
  <c r="F6979" i="2"/>
  <c r="D6978" i="2"/>
  <c r="E6978" i="2" s="1"/>
  <c r="F6978" i="2"/>
  <c r="D6977" i="2"/>
  <c r="E6977" i="2" s="1"/>
  <c r="F6977" i="2"/>
  <c r="D6976" i="2"/>
  <c r="E6976" i="2" s="1"/>
  <c r="F6976" i="2"/>
  <c r="D6975" i="2"/>
  <c r="E6975" i="2" s="1"/>
  <c r="F6975" i="2"/>
  <c r="D6974" i="2"/>
  <c r="E6974" i="2" s="1"/>
  <c r="F6974" i="2"/>
  <c r="D6973" i="2"/>
  <c r="E6973" i="2" s="1"/>
  <c r="F6973" i="2"/>
  <c r="D6972" i="2"/>
  <c r="E6972" i="2" s="1"/>
  <c r="F6972" i="2"/>
  <c r="D6971" i="2"/>
  <c r="E6971" i="2" s="1"/>
  <c r="F6971" i="2"/>
  <c r="D6970" i="2"/>
  <c r="E6970" i="2" s="1"/>
  <c r="F6970" i="2"/>
  <c r="D6969" i="2"/>
  <c r="E6969" i="2" s="1"/>
  <c r="F6969" i="2"/>
  <c r="D6968" i="2"/>
  <c r="E6968" i="2" s="1"/>
  <c r="F6968" i="2"/>
  <c r="D6967" i="2"/>
  <c r="E6967" i="2" s="1"/>
  <c r="F6967" i="2"/>
  <c r="D6966" i="2"/>
  <c r="E6966" i="2" s="1"/>
  <c r="F6966" i="2"/>
  <c r="D6965" i="2"/>
  <c r="E6965" i="2" s="1"/>
  <c r="F6965" i="2"/>
  <c r="D6964" i="2"/>
  <c r="E6964" i="2" s="1"/>
  <c r="F6964" i="2"/>
  <c r="D6963" i="2"/>
  <c r="E6963" i="2" s="1"/>
  <c r="F6963" i="2"/>
  <c r="D6962" i="2"/>
  <c r="E6962" i="2" s="1"/>
  <c r="F6962" i="2"/>
  <c r="D6961" i="2"/>
  <c r="E6961" i="2" s="1"/>
  <c r="F6961" i="2"/>
  <c r="D6960" i="2"/>
  <c r="E6960" i="2" s="1"/>
  <c r="F6960" i="2"/>
  <c r="D6959" i="2"/>
  <c r="E6959" i="2" s="1"/>
  <c r="F6959" i="2"/>
  <c r="D6958" i="2"/>
  <c r="E6958" i="2" s="1"/>
  <c r="F6958" i="2"/>
  <c r="D6957" i="2"/>
  <c r="E6957" i="2" s="1"/>
  <c r="F6957" i="2"/>
  <c r="D6956" i="2"/>
  <c r="E6956" i="2" s="1"/>
  <c r="F6956" i="2"/>
  <c r="D6955" i="2"/>
  <c r="E6955" i="2" s="1"/>
  <c r="F6955" i="2"/>
  <c r="D6954" i="2"/>
  <c r="E6954" i="2" s="1"/>
  <c r="F6954" i="2"/>
  <c r="D6953" i="2"/>
  <c r="E6953" i="2" s="1"/>
  <c r="F6953" i="2"/>
  <c r="D6952" i="2"/>
  <c r="E6952" i="2" s="1"/>
  <c r="F6952" i="2"/>
  <c r="D6951" i="2"/>
  <c r="E6951" i="2" s="1"/>
  <c r="F6951" i="2"/>
  <c r="D6950" i="2"/>
  <c r="E6950" i="2" s="1"/>
  <c r="F6950" i="2"/>
  <c r="D6949" i="2"/>
  <c r="E6949" i="2" s="1"/>
  <c r="F6949" i="2"/>
  <c r="D6948" i="2"/>
  <c r="E6948" i="2" s="1"/>
  <c r="F6948" i="2"/>
  <c r="D6947" i="2"/>
  <c r="E6947" i="2" s="1"/>
  <c r="F6947" i="2"/>
  <c r="D6946" i="2"/>
  <c r="E6946" i="2" s="1"/>
  <c r="F6946" i="2"/>
  <c r="D6945" i="2"/>
  <c r="E6945" i="2" s="1"/>
  <c r="F6945" i="2"/>
  <c r="D6944" i="2"/>
  <c r="E6944" i="2" s="1"/>
  <c r="F6944" i="2"/>
  <c r="D6943" i="2"/>
  <c r="E6943" i="2" s="1"/>
  <c r="F6943" i="2"/>
  <c r="D6942" i="2"/>
  <c r="E6942" i="2" s="1"/>
  <c r="F6942" i="2"/>
  <c r="D6941" i="2"/>
  <c r="E6941" i="2" s="1"/>
  <c r="F6941" i="2"/>
  <c r="D6940" i="2"/>
  <c r="E6940" i="2" s="1"/>
  <c r="F6940" i="2"/>
  <c r="D6939" i="2"/>
  <c r="E6939" i="2" s="1"/>
  <c r="F6939" i="2"/>
  <c r="D6938" i="2"/>
  <c r="E6938" i="2" s="1"/>
  <c r="F6938" i="2"/>
  <c r="D6937" i="2"/>
  <c r="E6937" i="2" s="1"/>
  <c r="F6937" i="2"/>
  <c r="D6936" i="2"/>
  <c r="E6936" i="2" s="1"/>
  <c r="F6936" i="2"/>
  <c r="D6935" i="2"/>
  <c r="E6935" i="2" s="1"/>
  <c r="F6935" i="2"/>
  <c r="D6934" i="2"/>
  <c r="E6934" i="2" s="1"/>
  <c r="F6934" i="2"/>
  <c r="D6933" i="2"/>
  <c r="E6933" i="2" s="1"/>
  <c r="F6933" i="2"/>
  <c r="D6932" i="2"/>
  <c r="E6932" i="2" s="1"/>
  <c r="F6932" i="2"/>
  <c r="D6931" i="2"/>
  <c r="E6931" i="2" s="1"/>
  <c r="F6931" i="2"/>
  <c r="D6930" i="2"/>
  <c r="E6930" i="2" s="1"/>
  <c r="F6930" i="2"/>
  <c r="D6929" i="2"/>
  <c r="E6929" i="2" s="1"/>
  <c r="F6929" i="2"/>
  <c r="D6928" i="2"/>
  <c r="E6928" i="2" s="1"/>
  <c r="F6928" i="2"/>
  <c r="D6927" i="2"/>
  <c r="E6927" i="2" s="1"/>
  <c r="F6927" i="2"/>
  <c r="D6926" i="2"/>
  <c r="E6926" i="2" s="1"/>
  <c r="F6926" i="2"/>
  <c r="D6925" i="2"/>
  <c r="E6925" i="2" s="1"/>
  <c r="F6925" i="2"/>
  <c r="D6924" i="2"/>
  <c r="E6924" i="2" s="1"/>
  <c r="F6924" i="2"/>
  <c r="D6923" i="2"/>
  <c r="E6923" i="2" s="1"/>
  <c r="F6923" i="2"/>
  <c r="D6922" i="2"/>
  <c r="E6922" i="2" s="1"/>
  <c r="F6922" i="2"/>
  <c r="D6921" i="2"/>
  <c r="E6921" i="2" s="1"/>
  <c r="F6921" i="2"/>
  <c r="D6920" i="2"/>
  <c r="E6920" i="2" s="1"/>
  <c r="F6920" i="2"/>
  <c r="D6919" i="2"/>
  <c r="E6919" i="2" s="1"/>
  <c r="F6919" i="2"/>
  <c r="D6918" i="2"/>
  <c r="E6918" i="2" s="1"/>
  <c r="F6918" i="2"/>
  <c r="D6917" i="2"/>
  <c r="E6917" i="2" s="1"/>
  <c r="F6917" i="2"/>
  <c r="D6916" i="2"/>
  <c r="E6916" i="2" s="1"/>
  <c r="F6916" i="2"/>
  <c r="D6915" i="2"/>
  <c r="E6915" i="2" s="1"/>
  <c r="F6915" i="2"/>
  <c r="D6914" i="2"/>
  <c r="E6914" i="2" s="1"/>
  <c r="F6914" i="2"/>
  <c r="D6913" i="2"/>
  <c r="E6913" i="2" s="1"/>
  <c r="F6913" i="2"/>
  <c r="D6912" i="2"/>
  <c r="E6912" i="2" s="1"/>
  <c r="F6912" i="2"/>
  <c r="D6911" i="2"/>
  <c r="E6911" i="2" s="1"/>
  <c r="F6911" i="2"/>
  <c r="D6910" i="2"/>
  <c r="E6910" i="2" s="1"/>
  <c r="F6910" i="2"/>
  <c r="D6909" i="2"/>
  <c r="E6909" i="2" s="1"/>
  <c r="F6909" i="2"/>
  <c r="D6908" i="2"/>
  <c r="E6908" i="2" s="1"/>
  <c r="F6908" i="2"/>
  <c r="D6907" i="2"/>
  <c r="E6907" i="2" s="1"/>
  <c r="F6907" i="2"/>
  <c r="D6906" i="2"/>
  <c r="E6906" i="2" s="1"/>
  <c r="F6906" i="2"/>
  <c r="D6905" i="2"/>
  <c r="E6905" i="2" s="1"/>
  <c r="F6905" i="2"/>
  <c r="D6904" i="2"/>
  <c r="E6904" i="2" s="1"/>
  <c r="F6904" i="2"/>
  <c r="D6903" i="2"/>
  <c r="E6903" i="2" s="1"/>
  <c r="F6903" i="2"/>
  <c r="D6902" i="2"/>
  <c r="E6902" i="2" s="1"/>
  <c r="F6902" i="2"/>
  <c r="D6901" i="2"/>
  <c r="E6901" i="2" s="1"/>
  <c r="F6901" i="2"/>
  <c r="D6900" i="2"/>
  <c r="E6900" i="2" s="1"/>
  <c r="F6900" i="2"/>
  <c r="D6899" i="2"/>
  <c r="E6899" i="2" s="1"/>
  <c r="F6899" i="2"/>
  <c r="D6898" i="2"/>
  <c r="E6898" i="2" s="1"/>
  <c r="F6898" i="2"/>
  <c r="D6897" i="2"/>
  <c r="E6897" i="2" s="1"/>
  <c r="F6897" i="2"/>
  <c r="D6896" i="2"/>
  <c r="E6896" i="2" s="1"/>
  <c r="F6896" i="2"/>
  <c r="D6895" i="2"/>
  <c r="E6895" i="2" s="1"/>
  <c r="F6895" i="2"/>
  <c r="D6894" i="2"/>
  <c r="E6894" i="2" s="1"/>
  <c r="F6894" i="2"/>
  <c r="D6893" i="2"/>
  <c r="E6893" i="2" s="1"/>
  <c r="F6893" i="2"/>
  <c r="D6892" i="2"/>
  <c r="E6892" i="2" s="1"/>
  <c r="F6892" i="2"/>
  <c r="D6891" i="2"/>
  <c r="E6891" i="2" s="1"/>
  <c r="F6891" i="2"/>
  <c r="D6890" i="2"/>
  <c r="E6890" i="2" s="1"/>
  <c r="F6890" i="2"/>
  <c r="D6889" i="2"/>
  <c r="E6889" i="2" s="1"/>
  <c r="F6889" i="2"/>
  <c r="D6888" i="2"/>
  <c r="E6888" i="2" s="1"/>
  <c r="F6888" i="2"/>
  <c r="D6887" i="2"/>
  <c r="E6887" i="2" s="1"/>
  <c r="F6887" i="2"/>
  <c r="D6886" i="2"/>
  <c r="E6886" i="2" s="1"/>
  <c r="F6886" i="2"/>
  <c r="D6885" i="2"/>
  <c r="E6885" i="2" s="1"/>
  <c r="F6885" i="2"/>
  <c r="D6884" i="2"/>
  <c r="E6884" i="2" s="1"/>
  <c r="F6884" i="2"/>
  <c r="D6883" i="2"/>
  <c r="E6883" i="2" s="1"/>
  <c r="F6883" i="2"/>
  <c r="D6882" i="2"/>
  <c r="E6882" i="2" s="1"/>
  <c r="F6882" i="2"/>
  <c r="D6881" i="2"/>
  <c r="E6881" i="2" s="1"/>
  <c r="F6881" i="2"/>
  <c r="D6880" i="2"/>
  <c r="E6880" i="2" s="1"/>
  <c r="F6880" i="2"/>
  <c r="D6879" i="2"/>
  <c r="E6879" i="2" s="1"/>
  <c r="F6879" i="2"/>
  <c r="D6878" i="2"/>
  <c r="E6878" i="2" s="1"/>
  <c r="F6878" i="2"/>
  <c r="D6877" i="2"/>
  <c r="E6877" i="2" s="1"/>
  <c r="F6877" i="2"/>
  <c r="D6876" i="2"/>
  <c r="E6876" i="2" s="1"/>
  <c r="F6876" i="2"/>
  <c r="D6875" i="2"/>
  <c r="E6875" i="2" s="1"/>
  <c r="F6875" i="2"/>
  <c r="D6874" i="2"/>
  <c r="E6874" i="2" s="1"/>
  <c r="F6874" i="2"/>
  <c r="D6873" i="2"/>
  <c r="E6873" i="2" s="1"/>
  <c r="F6873" i="2"/>
  <c r="D6872" i="2"/>
  <c r="E6872" i="2" s="1"/>
  <c r="F6872" i="2"/>
  <c r="D6871" i="2"/>
  <c r="E6871" i="2" s="1"/>
  <c r="F6871" i="2"/>
  <c r="D6870" i="2"/>
  <c r="E6870" i="2" s="1"/>
  <c r="F6870" i="2"/>
  <c r="D6869" i="2"/>
  <c r="E6869" i="2" s="1"/>
  <c r="F6869" i="2"/>
  <c r="D6868" i="2"/>
  <c r="E6868" i="2" s="1"/>
  <c r="F6868" i="2"/>
  <c r="D6867" i="2"/>
  <c r="E6867" i="2" s="1"/>
  <c r="F6867" i="2"/>
  <c r="D6866" i="2"/>
  <c r="E6866" i="2" s="1"/>
  <c r="F6866" i="2"/>
  <c r="D6865" i="2"/>
  <c r="E6865" i="2" s="1"/>
  <c r="F6865" i="2"/>
  <c r="D6864" i="2"/>
  <c r="E6864" i="2" s="1"/>
  <c r="F6864" i="2"/>
  <c r="D6863" i="2"/>
  <c r="E6863" i="2" s="1"/>
  <c r="F6863" i="2"/>
  <c r="D6862" i="2"/>
  <c r="E6862" i="2" s="1"/>
  <c r="F6862" i="2"/>
  <c r="D6861" i="2"/>
  <c r="E6861" i="2" s="1"/>
  <c r="F6861" i="2"/>
  <c r="D6860" i="2"/>
  <c r="E6860" i="2" s="1"/>
  <c r="F6860" i="2"/>
  <c r="D6859" i="2"/>
  <c r="E6859" i="2" s="1"/>
  <c r="F6859" i="2"/>
  <c r="D6858" i="2"/>
  <c r="E6858" i="2" s="1"/>
  <c r="F6858" i="2"/>
  <c r="D6857" i="2"/>
  <c r="E6857" i="2" s="1"/>
  <c r="F6857" i="2"/>
  <c r="D6856" i="2"/>
  <c r="E6856" i="2" s="1"/>
  <c r="F6856" i="2"/>
  <c r="D6855" i="2"/>
  <c r="E6855" i="2" s="1"/>
  <c r="F6855" i="2"/>
  <c r="D6854" i="2"/>
  <c r="E6854" i="2" s="1"/>
  <c r="F6854" i="2"/>
  <c r="D6853" i="2"/>
  <c r="E6853" i="2" s="1"/>
  <c r="F6853" i="2"/>
  <c r="D6852" i="2"/>
  <c r="E6852" i="2" s="1"/>
  <c r="F6852" i="2"/>
  <c r="D6851" i="2"/>
  <c r="E6851" i="2" s="1"/>
  <c r="F6851" i="2"/>
  <c r="D6850" i="2"/>
  <c r="E6850" i="2" s="1"/>
  <c r="F6850" i="2"/>
  <c r="D6849" i="2"/>
  <c r="E6849" i="2" s="1"/>
  <c r="F6849" i="2"/>
  <c r="D6848" i="2"/>
  <c r="E6848" i="2" s="1"/>
  <c r="F6848" i="2"/>
  <c r="D6847" i="2"/>
  <c r="E6847" i="2" s="1"/>
  <c r="F6847" i="2"/>
  <c r="D6846" i="2"/>
  <c r="E6846" i="2" s="1"/>
  <c r="F6846" i="2"/>
  <c r="D6845" i="2"/>
  <c r="E6845" i="2" s="1"/>
  <c r="F6845" i="2"/>
  <c r="D6844" i="2"/>
  <c r="E6844" i="2" s="1"/>
  <c r="F6844" i="2"/>
  <c r="D6843" i="2"/>
  <c r="E6843" i="2" s="1"/>
  <c r="F6843" i="2"/>
  <c r="D6842" i="2"/>
  <c r="E6842" i="2" s="1"/>
  <c r="F6842" i="2"/>
  <c r="D6841" i="2"/>
  <c r="E6841" i="2" s="1"/>
  <c r="F6841" i="2"/>
  <c r="D6840" i="2"/>
  <c r="E6840" i="2" s="1"/>
  <c r="F6840" i="2"/>
  <c r="D6839" i="2"/>
  <c r="E6839" i="2" s="1"/>
  <c r="F6839" i="2"/>
  <c r="D6838" i="2"/>
  <c r="E6838" i="2" s="1"/>
  <c r="F6838" i="2"/>
  <c r="D6837" i="2"/>
  <c r="E6837" i="2" s="1"/>
  <c r="F6837" i="2"/>
  <c r="D6836" i="2"/>
  <c r="E6836" i="2" s="1"/>
  <c r="F6836" i="2"/>
  <c r="D6835" i="2"/>
  <c r="E6835" i="2" s="1"/>
  <c r="F6835" i="2"/>
  <c r="D6834" i="2"/>
  <c r="E6834" i="2" s="1"/>
  <c r="F6834" i="2"/>
  <c r="D6833" i="2"/>
  <c r="E6833" i="2" s="1"/>
  <c r="F6833" i="2"/>
  <c r="D6832" i="2"/>
  <c r="E6832" i="2" s="1"/>
  <c r="F6832" i="2"/>
  <c r="D6831" i="2"/>
  <c r="E6831" i="2" s="1"/>
  <c r="F6831" i="2"/>
  <c r="D6830" i="2"/>
  <c r="E6830" i="2" s="1"/>
  <c r="F6830" i="2"/>
  <c r="D6829" i="2"/>
  <c r="E6829" i="2" s="1"/>
  <c r="F6829" i="2"/>
  <c r="D6828" i="2"/>
  <c r="E6828" i="2" s="1"/>
  <c r="F6828" i="2"/>
  <c r="D6827" i="2"/>
  <c r="E6827" i="2" s="1"/>
  <c r="F6827" i="2"/>
  <c r="D6826" i="2"/>
  <c r="E6826" i="2" s="1"/>
  <c r="F6826" i="2"/>
  <c r="D6825" i="2"/>
  <c r="E6825" i="2" s="1"/>
  <c r="F6825" i="2"/>
  <c r="D6824" i="2"/>
  <c r="E6824" i="2" s="1"/>
  <c r="F6824" i="2"/>
  <c r="D6823" i="2"/>
  <c r="E6823" i="2" s="1"/>
  <c r="F6823" i="2"/>
  <c r="D6822" i="2"/>
  <c r="E6822" i="2" s="1"/>
  <c r="F6822" i="2"/>
  <c r="D6821" i="2"/>
  <c r="E6821" i="2" s="1"/>
  <c r="F6821" i="2"/>
  <c r="D6820" i="2"/>
  <c r="E6820" i="2" s="1"/>
  <c r="F6820" i="2"/>
  <c r="D6819" i="2"/>
  <c r="E6819" i="2" s="1"/>
  <c r="F6819" i="2"/>
  <c r="D6818" i="2"/>
  <c r="E6818" i="2" s="1"/>
  <c r="F6818" i="2"/>
  <c r="D6817" i="2"/>
  <c r="E6817" i="2" s="1"/>
  <c r="F6817" i="2"/>
  <c r="D6816" i="2"/>
  <c r="E6816" i="2" s="1"/>
  <c r="F6816" i="2"/>
  <c r="D6815" i="2"/>
  <c r="E6815" i="2" s="1"/>
  <c r="F6815" i="2"/>
  <c r="D6814" i="2"/>
  <c r="E6814" i="2" s="1"/>
  <c r="F6814" i="2"/>
  <c r="D6813" i="2"/>
  <c r="E6813" i="2" s="1"/>
  <c r="F6813" i="2"/>
  <c r="D6812" i="2"/>
  <c r="E6812" i="2" s="1"/>
  <c r="F6812" i="2"/>
  <c r="D6811" i="2"/>
  <c r="E6811" i="2" s="1"/>
  <c r="F6811" i="2"/>
  <c r="D6810" i="2"/>
  <c r="E6810" i="2" s="1"/>
  <c r="F6810" i="2"/>
  <c r="D6809" i="2"/>
  <c r="E6809" i="2" s="1"/>
  <c r="F6809" i="2"/>
  <c r="D6808" i="2"/>
  <c r="E6808" i="2" s="1"/>
  <c r="F6808" i="2"/>
  <c r="D6807" i="2"/>
  <c r="E6807" i="2" s="1"/>
  <c r="F6807" i="2"/>
  <c r="D6806" i="2"/>
  <c r="E6806" i="2" s="1"/>
  <c r="F6806" i="2"/>
  <c r="D6805" i="2"/>
  <c r="E6805" i="2" s="1"/>
  <c r="F6805" i="2"/>
  <c r="D6804" i="2"/>
  <c r="E6804" i="2" s="1"/>
  <c r="F6804" i="2"/>
  <c r="D6803" i="2"/>
  <c r="E6803" i="2" s="1"/>
  <c r="F6803" i="2"/>
  <c r="D6802" i="2"/>
  <c r="E6802" i="2" s="1"/>
  <c r="F6802" i="2"/>
  <c r="D6801" i="2"/>
  <c r="E6801" i="2" s="1"/>
  <c r="F6801" i="2"/>
  <c r="D6800" i="2"/>
  <c r="E6800" i="2" s="1"/>
  <c r="F6800" i="2"/>
  <c r="D6799" i="2"/>
  <c r="E6799" i="2" s="1"/>
  <c r="F6799" i="2"/>
  <c r="D6798" i="2"/>
  <c r="E6798" i="2" s="1"/>
  <c r="F6798" i="2"/>
  <c r="D6797" i="2"/>
  <c r="E6797" i="2" s="1"/>
  <c r="F6797" i="2"/>
  <c r="D6796" i="2"/>
  <c r="E6796" i="2" s="1"/>
  <c r="F6796" i="2"/>
  <c r="D6795" i="2"/>
  <c r="E6795" i="2" s="1"/>
  <c r="F6795" i="2"/>
  <c r="D6794" i="2"/>
  <c r="E6794" i="2" s="1"/>
  <c r="F6794" i="2"/>
  <c r="D6793" i="2"/>
  <c r="E6793" i="2" s="1"/>
  <c r="F6793" i="2"/>
  <c r="D6792" i="2"/>
  <c r="E6792" i="2" s="1"/>
  <c r="F6792" i="2"/>
  <c r="D6791" i="2"/>
  <c r="E6791" i="2" s="1"/>
  <c r="F6791" i="2"/>
  <c r="D6790" i="2"/>
  <c r="E6790" i="2" s="1"/>
  <c r="F6790" i="2"/>
  <c r="D6789" i="2"/>
  <c r="E6789" i="2" s="1"/>
  <c r="F6789" i="2"/>
  <c r="D6788" i="2"/>
  <c r="E6788" i="2" s="1"/>
  <c r="F6788" i="2"/>
  <c r="D6787" i="2"/>
  <c r="E6787" i="2" s="1"/>
  <c r="F6787" i="2"/>
  <c r="D6786" i="2"/>
  <c r="E6786" i="2" s="1"/>
  <c r="F6786" i="2"/>
  <c r="D6785" i="2"/>
  <c r="E6785" i="2" s="1"/>
  <c r="F6785" i="2"/>
  <c r="D6784" i="2"/>
  <c r="E6784" i="2" s="1"/>
  <c r="F6784" i="2"/>
  <c r="D6783" i="2"/>
  <c r="E6783" i="2" s="1"/>
  <c r="F6783" i="2"/>
  <c r="D6782" i="2"/>
  <c r="E6782" i="2" s="1"/>
  <c r="F6782" i="2"/>
  <c r="D6781" i="2"/>
  <c r="E6781" i="2" s="1"/>
  <c r="F6781" i="2"/>
  <c r="D6780" i="2"/>
  <c r="E6780" i="2" s="1"/>
  <c r="F6780" i="2"/>
  <c r="D6779" i="2"/>
  <c r="E6779" i="2" s="1"/>
  <c r="F6779" i="2"/>
  <c r="D6778" i="2"/>
  <c r="E6778" i="2" s="1"/>
  <c r="F6778" i="2"/>
  <c r="D6777" i="2"/>
  <c r="E6777" i="2" s="1"/>
  <c r="F6777" i="2"/>
  <c r="D6776" i="2"/>
  <c r="E6776" i="2" s="1"/>
  <c r="F6776" i="2"/>
  <c r="D6775" i="2"/>
  <c r="E6775" i="2" s="1"/>
  <c r="F6775" i="2"/>
  <c r="D6774" i="2"/>
  <c r="E6774" i="2" s="1"/>
  <c r="F6774" i="2"/>
  <c r="D6773" i="2"/>
  <c r="E6773" i="2" s="1"/>
  <c r="F6773" i="2"/>
  <c r="D6772" i="2"/>
  <c r="E6772" i="2" s="1"/>
  <c r="F6772" i="2"/>
  <c r="D6771" i="2"/>
  <c r="E6771" i="2" s="1"/>
  <c r="F6771" i="2"/>
  <c r="D6770" i="2"/>
  <c r="E6770" i="2" s="1"/>
  <c r="F6770" i="2"/>
  <c r="D6769" i="2"/>
  <c r="E6769" i="2" s="1"/>
  <c r="F6769" i="2"/>
  <c r="D6768" i="2"/>
  <c r="E6768" i="2" s="1"/>
  <c r="F6768" i="2"/>
  <c r="D6767" i="2"/>
  <c r="E6767" i="2" s="1"/>
  <c r="F6767" i="2"/>
  <c r="D6766" i="2"/>
  <c r="E6766" i="2" s="1"/>
  <c r="F6766" i="2"/>
  <c r="D6765" i="2"/>
  <c r="E6765" i="2" s="1"/>
  <c r="F6765" i="2"/>
  <c r="D6764" i="2"/>
  <c r="E6764" i="2" s="1"/>
  <c r="F6764" i="2"/>
  <c r="D6763" i="2"/>
  <c r="E6763" i="2" s="1"/>
  <c r="F6763" i="2"/>
  <c r="D6762" i="2"/>
  <c r="E6762" i="2" s="1"/>
  <c r="F6762" i="2"/>
  <c r="D6761" i="2"/>
  <c r="E6761" i="2" s="1"/>
  <c r="F6761" i="2"/>
  <c r="D6760" i="2"/>
  <c r="E6760" i="2" s="1"/>
  <c r="F6760" i="2"/>
  <c r="D6759" i="2"/>
  <c r="E6759" i="2" s="1"/>
  <c r="F6759" i="2"/>
  <c r="D6758" i="2"/>
  <c r="E6758" i="2" s="1"/>
  <c r="F6758" i="2"/>
  <c r="D6757" i="2"/>
  <c r="E6757" i="2" s="1"/>
  <c r="F6757" i="2"/>
  <c r="D6756" i="2"/>
  <c r="E6756" i="2" s="1"/>
  <c r="F6756" i="2"/>
  <c r="D6755" i="2"/>
  <c r="E6755" i="2" s="1"/>
  <c r="F6755" i="2"/>
  <c r="D6754" i="2"/>
  <c r="E6754" i="2" s="1"/>
  <c r="F6754" i="2"/>
  <c r="D6753" i="2"/>
  <c r="E6753" i="2" s="1"/>
  <c r="F6753" i="2"/>
  <c r="D6752" i="2"/>
  <c r="E6752" i="2" s="1"/>
  <c r="F6752" i="2"/>
  <c r="D6751" i="2"/>
  <c r="E6751" i="2" s="1"/>
  <c r="F6751" i="2"/>
  <c r="D6750" i="2"/>
  <c r="E6750" i="2" s="1"/>
  <c r="F6750" i="2"/>
  <c r="D6749" i="2"/>
  <c r="E6749" i="2" s="1"/>
  <c r="F6749" i="2"/>
  <c r="D6748" i="2"/>
  <c r="E6748" i="2" s="1"/>
  <c r="F6748" i="2"/>
  <c r="D6747" i="2"/>
  <c r="E6747" i="2" s="1"/>
  <c r="F6747" i="2"/>
  <c r="D6746" i="2"/>
  <c r="E6746" i="2" s="1"/>
  <c r="F6746" i="2"/>
  <c r="D6745" i="2"/>
  <c r="E6745" i="2" s="1"/>
  <c r="F6745" i="2"/>
  <c r="D6744" i="2"/>
  <c r="E6744" i="2" s="1"/>
  <c r="F6744" i="2"/>
  <c r="D6743" i="2"/>
  <c r="E6743" i="2" s="1"/>
  <c r="F6743" i="2"/>
  <c r="D6742" i="2"/>
  <c r="E6742" i="2" s="1"/>
  <c r="F6742" i="2"/>
  <c r="D6741" i="2"/>
  <c r="E6741" i="2" s="1"/>
  <c r="F6741" i="2"/>
  <c r="D6740" i="2"/>
  <c r="E6740" i="2" s="1"/>
  <c r="F6740" i="2"/>
  <c r="D6739" i="2"/>
  <c r="E6739" i="2" s="1"/>
  <c r="F6739" i="2"/>
  <c r="D6738" i="2"/>
  <c r="E6738" i="2" s="1"/>
  <c r="F6738" i="2"/>
  <c r="D6737" i="2"/>
  <c r="E6737" i="2" s="1"/>
  <c r="F6737" i="2"/>
  <c r="D6736" i="2"/>
  <c r="E6736" i="2" s="1"/>
  <c r="F6736" i="2"/>
  <c r="D6735" i="2"/>
  <c r="E6735" i="2" s="1"/>
  <c r="F6735" i="2"/>
  <c r="D6734" i="2"/>
  <c r="E6734" i="2" s="1"/>
  <c r="F6734" i="2"/>
  <c r="D6733" i="2"/>
  <c r="E6733" i="2" s="1"/>
  <c r="F6733" i="2"/>
  <c r="D6732" i="2"/>
  <c r="E6732" i="2" s="1"/>
  <c r="F6732" i="2"/>
  <c r="D6731" i="2"/>
  <c r="E6731" i="2" s="1"/>
  <c r="F6731" i="2"/>
  <c r="D6730" i="2"/>
  <c r="E6730" i="2" s="1"/>
  <c r="F6730" i="2"/>
  <c r="D6729" i="2"/>
  <c r="E6729" i="2" s="1"/>
  <c r="F6729" i="2"/>
  <c r="D6728" i="2"/>
  <c r="E6728" i="2" s="1"/>
  <c r="F6728" i="2"/>
  <c r="D6727" i="2"/>
  <c r="E6727" i="2" s="1"/>
  <c r="F6727" i="2"/>
  <c r="D6726" i="2"/>
  <c r="E6726" i="2" s="1"/>
  <c r="F6726" i="2"/>
  <c r="D6725" i="2"/>
  <c r="E6725" i="2" s="1"/>
  <c r="F6725" i="2"/>
  <c r="D6724" i="2"/>
  <c r="E6724" i="2" s="1"/>
  <c r="F6724" i="2"/>
  <c r="D6723" i="2"/>
  <c r="E6723" i="2" s="1"/>
  <c r="F6723" i="2"/>
  <c r="D6722" i="2"/>
  <c r="E6722" i="2" s="1"/>
  <c r="F6722" i="2"/>
  <c r="D6721" i="2"/>
  <c r="E6721" i="2" s="1"/>
  <c r="F6721" i="2"/>
  <c r="D6720" i="2"/>
  <c r="E6720" i="2" s="1"/>
  <c r="F6720" i="2"/>
  <c r="D6719" i="2"/>
  <c r="E6719" i="2" s="1"/>
  <c r="F6719" i="2"/>
  <c r="D6718" i="2"/>
  <c r="E6718" i="2" s="1"/>
  <c r="F6718" i="2"/>
  <c r="D6717" i="2"/>
  <c r="E6717" i="2" s="1"/>
  <c r="F6717" i="2"/>
  <c r="D6716" i="2"/>
  <c r="E6716" i="2" s="1"/>
  <c r="F6716" i="2"/>
  <c r="D6715" i="2"/>
  <c r="E6715" i="2" s="1"/>
  <c r="F6715" i="2"/>
  <c r="D6714" i="2"/>
  <c r="E6714" i="2" s="1"/>
  <c r="F6714" i="2"/>
  <c r="D6713" i="2"/>
  <c r="E6713" i="2" s="1"/>
  <c r="F6713" i="2"/>
  <c r="D6712" i="2"/>
  <c r="E6712" i="2" s="1"/>
  <c r="F6712" i="2"/>
  <c r="D6711" i="2"/>
  <c r="E6711" i="2" s="1"/>
  <c r="F6711" i="2"/>
  <c r="D6710" i="2"/>
  <c r="E6710" i="2" s="1"/>
  <c r="F6710" i="2"/>
  <c r="D6709" i="2"/>
  <c r="E6709" i="2" s="1"/>
  <c r="F6709" i="2"/>
  <c r="D6708" i="2"/>
  <c r="E6708" i="2" s="1"/>
  <c r="F6708" i="2"/>
  <c r="D6707" i="2"/>
  <c r="E6707" i="2" s="1"/>
  <c r="F6707" i="2"/>
  <c r="D6706" i="2"/>
  <c r="E6706" i="2" s="1"/>
  <c r="F6706" i="2"/>
  <c r="D6705" i="2"/>
  <c r="E6705" i="2" s="1"/>
  <c r="F6705" i="2"/>
  <c r="D6704" i="2"/>
  <c r="E6704" i="2" s="1"/>
  <c r="F6704" i="2"/>
  <c r="D6703" i="2"/>
  <c r="E6703" i="2" s="1"/>
  <c r="F6703" i="2"/>
  <c r="D6702" i="2"/>
  <c r="E6702" i="2" s="1"/>
  <c r="F6702" i="2"/>
  <c r="D6701" i="2"/>
  <c r="E6701" i="2" s="1"/>
  <c r="F6701" i="2"/>
  <c r="D6700" i="2"/>
  <c r="E6700" i="2" s="1"/>
  <c r="F6700" i="2"/>
  <c r="D6699" i="2"/>
  <c r="E6699" i="2" s="1"/>
  <c r="F6699" i="2"/>
  <c r="D6698" i="2"/>
  <c r="E6698" i="2" s="1"/>
  <c r="F6698" i="2"/>
  <c r="D6697" i="2"/>
  <c r="E6697" i="2" s="1"/>
  <c r="F6697" i="2"/>
  <c r="D6696" i="2"/>
  <c r="E6696" i="2" s="1"/>
  <c r="F6696" i="2"/>
  <c r="D6695" i="2"/>
  <c r="E6695" i="2" s="1"/>
  <c r="F6695" i="2"/>
  <c r="D6694" i="2"/>
  <c r="E6694" i="2" s="1"/>
  <c r="F6694" i="2"/>
  <c r="D6693" i="2"/>
  <c r="E6693" i="2" s="1"/>
  <c r="F6693" i="2"/>
  <c r="D6692" i="2"/>
  <c r="E6692" i="2" s="1"/>
  <c r="F6692" i="2"/>
  <c r="D6691" i="2"/>
  <c r="E6691" i="2" s="1"/>
  <c r="F6691" i="2"/>
  <c r="D6690" i="2"/>
  <c r="E6690" i="2" s="1"/>
  <c r="F6690" i="2"/>
  <c r="D6689" i="2"/>
  <c r="E6689" i="2" s="1"/>
  <c r="F6689" i="2"/>
  <c r="D6688" i="2"/>
  <c r="E6688" i="2" s="1"/>
  <c r="F6688" i="2"/>
  <c r="D6687" i="2"/>
  <c r="E6687" i="2" s="1"/>
  <c r="F6687" i="2"/>
  <c r="D6686" i="2"/>
  <c r="E6686" i="2" s="1"/>
  <c r="F6686" i="2"/>
  <c r="D6685" i="2"/>
  <c r="E6685" i="2" s="1"/>
  <c r="F6685" i="2"/>
  <c r="D6684" i="2"/>
  <c r="E6684" i="2" s="1"/>
  <c r="F6684" i="2"/>
  <c r="D6683" i="2"/>
  <c r="E6683" i="2" s="1"/>
  <c r="F6683" i="2"/>
  <c r="D6682" i="2"/>
  <c r="E6682" i="2" s="1"/>
  <c r="F6682" i="2"/>
  <c r="D6681" i="2"/>
  <c r="E6681" i="2" s="1"/>
  <c r="F6681" i="2"/>
  <c r="D6680" i="2"/>
  <c r="E6680" i="2" s="1"/>
  <c r="F6680" i="2"/>
  <c r="D6679" i="2"/>
  <c r="E6679" i="2" s="1"/>
  <c r="F6679" i="2"/>
  <c r="D6678" i="2"/>
  <c r="E6678" i="2" s="1"/>
  <c r="F6678" i="2"/>
  <c r="D6677" i="2"/>
  <c r="E6677" i="2" s="1"/>
  <c r="F6677" i="2"/>
  <c r="D6676" i="2"/>
  <c r="E6676" i="2" s="1"/>
  <c r="F6676" i="2"/>
  <c r="D6675" i="2"/>
  <c r="E6675" i="2" s="1"/>
  <c r="F6675" i="2"/>
  <c r="D6674" i="2"/>
  <c r="E6674" i="2" s="1"/>
  <c r="F6674" i="2"/>
  <c r="D6673" i="2"/>
  <c r="E6673" i="2" s="1"/>
  <c r="F6673" i="2"/>
  <c r="D6672" i="2"/>
  <c r="E6672" i="2" s="1"/>
  <c r="F6672" i="2"/>
  <c r="D6671" i="2"/>
  <c r="E6671" i="2" s="1"/>
  <c r="F6671" i="2"/>
  <c r="D6670" i="2"/>
  <c r="E6670" i="2" s="1"/>
  <c r="F6670" i="2"/>
  <c r="D6669" i="2"/>
  <c r="E6669" i="2" s="1"/>
  <c r="F6669" i="2"/>
  <c r="D6668" i="2"/>
  <c r="E6668" i="2" s="1"/>
  <c r="F6668" i="2"/>
  <c r="D6667" i="2"/>
  <c r="E6667" i="2" s="1"/>
  <c r="F6667" i="2"/>
  <c r="D6666" i="2"/>
  <c r="E6666" i="2" s="1"/>
  <c r="F6666" i="2"/>
  <c r="D6665" i="2"/>
  <c r="E6665" i="2" s="1"/>
  <c r="F6665" i="2"/>
  <c r="D6664" i="2"/>
  <c r="E6664" i="2" s="1"/>
  <c r="F6664" i="2"/>
  <c r="D6663" i="2"/>
  <c r="E6663" i="2" s="1"/>
  <c r="F6663" i="2"/>
  <c r="D6662" i="2"/>
  <c r="E6662" i="2" s="1"/>
  <c r="F6662" i="2"/>
  <c r="D6661" i="2"/>
  <c r="E6661" i="2" s="1"/>
  <c r="F6661" i="2"/>
  <c r="D6660" i="2"/>
  <c r="E6660" i="2" s="1"/>
  <c r="F6660" i="2"/>
  <c r="D6659" i="2"/>
  <c r="E6659" i="2" s="1"/>
  <c r="F6659" i="2"/>
  <c r="D6658" i="2"/>
  <c r="E6658" i="2" s="1"/>
  <c r="F6658" i="2"/>
  <c r="D6657" i="2"/>
  <c r="E6657" i="2" s="1"/>
  <c r="F6657" i="2"/>
  <c r="D6656" i="2"/>
  <c r="E6656" i="2" s="1"/>
  <c r="F6656" i="2"/>
  <c r="D6655" i="2"/>
  <c r="E6655" i="2" s="1"/>
  <c r="F6655" i="2"/>
  <c r="D6654" i="2"/>
  <c r="E6654" i="2" s="1"/>
  <c r="F6654" i="2"/>
  <c r="D6653" i="2"/>
  <c r="E6653" i="2" s="1"/>
  <c r="F6653" i="2"/>
  <c r="D6652" i="2"/>
  <c r="E6652" i="2" s="1"/>
  <c r="F6652" i="2"/>
  <c r="D6651" i="2"/>
  <c r="E6651" i="2" s="1"/>
  <c r="F6651" i="2"/>
  <c r="D6650" i="2"/>
  <c r="E6650" i="2" s="1"/>
  <c r="F6650" i="2"/>
  <c r="D6649" i="2"/>
  <c r="E6649" i="2" s="1"/>
  <c r="F6649" i="2"/>
  <c r="D6648" i="2"/>
  <c r="E6648" i="2" s="1"/>
  <c r="F6648" i="2"/>
  <c r="D6647" i="2"/>
  <c r="E6647" i="2" s="1"/>
  <c r="F6647" i="2"/>
  <c r="D6646" i="2"/>
  <c r="E6646" i="2" s="1"/>
  <c r="F6646" i="2"/>
  <c r="D6645" i="2"/>
  <c r="E6645" i="2" s="1"/>
  <c r="F6645" i="2"/>
  <c r="D6644" i="2"/>
  <c r="E6644" i="2" s="1"/>
  <c r="F6644" i="2"/>
  <c r="D6643" i="2"/>
  <c r="E6643" i="2" s="1"/>
  <c r="F6643" i="2"/>
  <c r="D6642" i="2"/>
  <c r="E6642" i="2" s="1"/>
  <c r="F6642" i="2"/>
  <c r="D6641" i="2"/>
  <c r="E6641" i="2" s="1"/>
  <c r="F6641" i="2"/>
  <c r="D6640" i="2"/>
  <c r="E6640" i="2" s="1"/>
  <c r="F6640" i="2"/>
  <c r="D6639" i="2"/>
  <c r="E6639" i="2" s="1"/>
  <c r="F6639" i="2"/>
  <c r="D6638" i="2"/>
  <c r="E6638" i="2" s="1"/>
  <c r="F6638" i="2"/>
  <c r="D6637" i="2"/>
  <c r="E6637" i="2" s="1"/>
  <c r="F6637" i="2"/>
  <c r="D6636" i="2"/>
  <c r="E6636" i="2" s="1"/>
  <c r="F6636" i="2"/>
  <c r="D6635" i="2"/>
  <c r="E6635" i="2" s="1"/>
  <c r="F6635" i="2"/>
  <c r="D6634" i="2"/>
  <c r="E6634" i="2" s="1"/>
  <c r="F6634" i="2"/>
  <c r="D6633" i="2"/>
  <c r="E6633" i="2" s="1"/>
  <c r="F6633" i="2"/>
  <c r="D6632" i="2"/>
  <c r="E6632" i="2" s="1"/>
  <c r="F6632" i="2"/>
  <c r="D6631" i="2"/>
  <c r="E6631" i="2" s="1"/>
  <c r="F6631" i="2"/>
  <c r="D6630" i="2"/>
  <c r="E6630" i="2" s="1"/>
  <c r="F6630" i="2"/>
  <c r="D6629" i="2"/>
  <c r="E6629" i="2" s="1"/>
  <c r="F6629" i="2"/>
  <c r="D6628" i="2"/>
  <c r="E6628" i="2" s="1"/>
  <c r="F6628" i="2"/>
  <c r="D6627" i="2"/>
  <c r="E6627" i="2" s="1"/>
  <c r="F6627" i="2"/>
  <c r="D6626" i="2"/>
  <c r="E6626" i="2" s="1"/>
  <c r="F6626" i="2"/>
  <c r="D6625" i="2"/>
  <c r="E6625" i="2" s="1"/>
  <c r="F6625" i="2"/>
  <c r="D6624" i="2"/>
  <c r="E6624" i="2" s="1"/>
  <c r="F6624" i="2"/>
  <c r="D6623" i="2"/>
  <c r="E6623" i="2" s="1"/>
  <c r="F6623" i="2"/>
  <c r="D6622" i="2"/>
  <c r="E6622" i="2" s="1"/>
  <c r="F6622" i="2"/>
  <c r="D6621" i="2"/>
  <c r="E6621" i="2" s="1"/>
  <c r="F6621" i="2"/>
  <c r="D6620" i="2"/>
  <c r="E6620" i="2" s="1"/>
  <c r="F6620" i="2"/>
  <c r="D6619" i="2"/>
  <c r="E6619" i="2" s="1"/>
  <c r="F6619" i="2"/>
  <c r="D6618" i="2"/>
  <c r="E6618" i="2" s="1"/>
  <c r="F6618" i="2"/>
  <c r="D6617" i="2"/>
  <c r="E6617" i="2" s="1"/>
  <c r="F6617" i="2"/>
  <c r="D6616" i="2"/>
  <c r="E6616" i="2" s="1"/>
  <c r="F6616" i="2"/>
  <c r="D6615" i="2"/>
  <c r="E6615" i="2" s="1"/>
  <c r="F6615" i="2"/>
  <c r="D6614" i="2"/>
  <c r="E6614" i="2" s="1"/>
  <c r="F6614" i="2"/>
  <c r="D6613" i="2"/>
  <c r="E6613" i="2" s="1"/>
  <c r="F6613" i="2"/>
  <c r="D6612" i="2"/>
  <c r="E6612" i="2" s="1"/>
  <c r="F6612" i="2"/>
  <c r="D6611" i="2"/>
  <c r="E6611" i="2" s="1"/>
  <c r="F6611" i="2"/>
  <c r="D6610" i="2"/>
  <c r="E6610" i="2" s="1"/>
  <c r="F6610" i="2"/>
  <c r="D6609" i="2"/>
  <c r="E6609" i="2" s="1"/>
  <c r="F6609" i="2"/>
  <c r="D6608" i="2"/>
  <c r="E6608" i="2" s="1"/>
  <c r="F6608" i="2"/>
  <c r="D6607" i="2"/>
  <c r="E6607" i="2" s="1"/>
  <c r="F6607" i="2"/>
  <c r="D6606" i="2"/>
  <c r="E6606" i="2" s="1"/>
  <c r="F6606" i="2"/>
  <c r="D6605" i="2"/>
  <c r="E6605" i="2" s="1"/>
  <c r="F6605" i="2"/>
  <c r="D6604" i="2"/>
  <c r="E6604" i="2" s="1"/>
  <c r="F6604" i="2"/>
  <c r="D6603" i="2"/>
  <c r="E6603" i="2" s="1"/>
  <c r="F6603" i="2"/>
  <c r="D6602" i="2"/>
  <c r="E6602" i="2" s="1"/>
  <c r="F6602" i="2"/>
  <c r="D6601" i="2"/>
  <c r="E6601" i="2" s="1"/>
  <c r="F6601" i="2"/>
  <c r="D6600" i="2"/>
  <c r="E6600" i="2" s="1"/>
  <c r="F6600" i="2"/>
  <c r="D6599" i="2"/>
  <c r="E6599" i="2" s="1"/>
  <c r="F6599" i="2"/>
  <c r="D6598" i="2"/>
  <c r="E6598" i="2" s="1"/>
  <c r="F6598" i="2"/>
  <c r="D6597" i="2"/>
  <c r="E6597" i="2" s="1"/>
  <c r="F6597" i="2"/>
  <c r="D6596" i="2"/>
  <c r="E6596" i="2" s="1"/>
  <c r="F6596" i="2"/>
  <c r="D6595" i="2"/>
  <c r="E6595" i="2" s="1"/>
  <c r="F6595" i="2"/>
  <c r="D6594" i="2"/>
  <c r="E6594" i="2" s="1"/>
  <c r="F6594" i="2"/>
  <c r="D6593" i="2"/>
  <c r="E6593" i="2" s="1"/>
  <c r="F6593" i="2"/>
  <c r="D6592" i="2"/>
  <c r="E6592" i="2" s="1"/>
  <c r="F6592" i="2"/>
  <c r="D6591" i="2"/>
  <c r="E6591" i="2" s="1"/>
  <c r="F6591" i="2"/>
  <c r="D6590" i="2"/>
  <c r="E6590" i="2" s="1"/>
  <c r="F6590" i="2"/>
  <c r="D6589" i="2"/>
  <c r="E6589" i="2" s="1"/>
  <c r="F6589" i="2"/>
  <c r="D6588" i="2"/>
  <c r="E6588" i="2" s="1"/>
  <c r="F6588" i="2"/>
  <c r="D6587" i="2"/>
  <c r="E6587" i="2" s="1"/>
  <c r="F6587" i="2"/>
  <c r="D6586" i="2"/>
  <c r="E6586" i="2" s="1"/>
  <c r="F6586" i="2"/>
  <c r="D6585" i="2"/>
  <c r="E6585" i="2" s="1"/>
  <c r="F6585" i="2"/>
  <c r="D6584" i="2"/>
  <c r="E6584" i="2" s="1"/>
  <c r="F6584" i="2"/>
  <c r="D6583" i="2"/>
  <c r="E6583" i="2" s="1"/>
  <c r="F6583" i="2"/>
  <c r="D6582" i="2"/>
  <c r="E6582" i="2" s="1"/>
  <c r="F6582" i="2"/>
  <c r="D6581" i="2"/>
  <c r="E6581" i="2" s="1"/>
  <c r="F6581" i="2"/>
  <c r="D6580" i="2"/>
  <c r="E6580" i="2" s="1"/>
  <c r="F6580" i="2"/>
  <c r="D6579" i="2"/>
  <c r="E6579" i="2" s="1"/>
  <c r="F6579" i="2"/>
  <c r="D6578" i="2"/>
  <c r="E6578" i="2" s="1"/>
  <c r="F6578" i="2"/>
  <c r="D6577" i="2"/>
  <c r="E6577" i="2" s="1"/>
  <c r="F6577" i="2"/>
  <c r="D6576" i="2"/>
  <c r="E6576" i="2" s="1"/>
  <c r="F6576" i="2"/>
  <c r="D6575" i="2"/>
  <c r="E6575" i="2" s="1"/>
  <c r="F6575" i="2"/>
  <c r="D6574" i="2"/>
  <c r="E6574" i="2" s="1"/>
  <c r="F6574" i="2"/>
  <c r="D6573" i="2"/>
  <c r="E6573" i="2" s="1"/>
  <c r="F6573" i="2"/>
  <c r="D6572" i="2"/>
  <c r="E6572" i="2" s="1"/>
  <c r="F6572" i="2"/>
  <c r="D6571" i="2"/>
  <c r="E6571" i="2" s="1"/>
  <c r="F6571" i="2"/>
  <c r="D6570" i="2"/>
  <c r="E6570" i="2" s="1"/>
  <c r="F6570" i="2"/>
  <c r="D6569" i="2"/>
  <c r="E6569" i="2" s="1"/>
  <c r="F6569" i="2"/>
  <c r="D6568" i="2"/>
  <c r="E6568" i="2" s="1"/>
  <c r="F6568" i="2"/>
  <c r="D6567" i="2"/>
  <c r="E6567" i="2" s="1"/>
  <c r="F6567" i="2"/>
  <c r="D6566" i="2"/>
  <c r="E6566" i="2" s="1"/>
  <c r="F6566" i="2"/>
  <c r="D6565" i="2"/>
  <c r="E6565" i="2" s="1"/>
  <c r="F6565" i="2"/>
  <c r="D6564" i="2"/>
  <c r="E6564" i="2" s="1"/>
  <c r="F6564" i="2"/>
  <c r="D6563" i="2"/>
  <c r="E6563" i="2" s="1"/>
  <c r="F6563" i="2"/>
  <c r="D6562" i="2"/>
  <c r="E6562" i="2" s="1"/>
  <c r="F6562" i="2"/>
  <c r="D6561" i="2"/>
  <c r="E6561" i="2" s="1"/>
  <c r="F6561" i="2"/>
  <c r="D6560" i="2"/>
  <c r="E6560" i="2" s="1"/>
  <c r="F6560" i="2"/>
  <c r="D6559" i="2"/>
  <c r="E6559" i="2" s="1"/>
  <c r="F6559" i="2"/>
  <c r="D6558" i="2"/>
  <c r="E6558" i="2" s="1"/>
  <c r="F6558" i="2"/>
  <c r="D6557" i="2"/>
  <c r="E6557" i="2" s="1"/>
  <c r="F6557" i="2"/>
  <c r="D6556" i="2"/>
  <c r="E6556" i="2" s="1"/>
  <c r="F6556" i="2"/>
  <c r="D6555" i="2"/>
  <c r="E6555" i="2" s="1"/>
  <c r="F6555" i="2"/>
  <c r="D6554" i="2"/>
  <c r="E6554" i="2" s="1"/>
  <c r="F6554" i="2"/>
  <c r="D6553" i="2"/>
  <c r="E6553" i="2" s="1"/>
  <c r="F6553" i="2"/>
  <c r="D6552" i="2"/>
  <c r="E6552" i="2" s="1"/>
  <c r="F6552" i="2"/>
  <c r="D6551" i="2"/>
  <c r="E6551" i="2" s="1"/>
  <c r="F6551" i="2"/>
  <c r="D6550" i="2"/>
  <c r="E6550" i="2" s="1"/>
  <c r="F6550" i="2"/>
  <c r="D6549" i="2"/>
  <c r="E6549" i="2" s="1"/>
  <c r="F6549" i="2"/>
  <c r="D6548" i="2"/>
  <c r="E6548" i="2" s="1"/>
  <c r="F6548" i="2"/>
  <c r="D6547" i="2"/>
  <c r="E6547" i="2" s="1"/>
  <c r="F6547" i="2"/>
  <c r="D6546" i="2"/>
  <c r="E6546" i="2" s="1"/>
  <c r="F6546" i="2"/>
  <c r="D6545" i="2"/>
  <c r="E6545" i="2" s="1"/>
  <c r="F6545" i="2"/>
  <c r="D6544" i="2"/>
  <c r="E6544" i="2" s="1"/>
  <c r="F6544" i="2"/>
  <c r="D6543" i="2"/>
  <c r="E6543" i="2" s="1"/>
  <c r="F6543" i="2"/>
  <c r="D6542" i="2"/>
  <c r="E6542" i="2" s="1"/>
  <c r="F6542" i="2"/>
  <c r="D6541" i="2"/>
  <c r="E6541" i="2" s="1"/>
  <c r="F6541" i="2"/>
  <c r="D6540" i="2"/>
  <c r="E6540" i="2" s="1"/>
  <c r="F6540" i="2"/>
  <c r="D6539" i="2"/>
  <c r="E6539" i="2" s="1"/>
  <c r="F6539" i="2"/>
  <c r="D6538" i="2"/>
  <c r="E6538" i="2" s="1"/>
  <c r="F6538" i="2"/>
  <c r="D6537" i="2"/>
  <c r="E6537" i="2" s="1"/>
  <c r="F6537" i="2"/>
  <c r="D6536" i="2"/>
  <c r="E6536" i="2" s="1"/>
  <c r="F6536" i="2"/>
  <c r="D6535" i="2"/>
  <c r="E6535" i="2" s="1"/>
  <c r="F6535" i="2"/>
  <c r="D6534" i="2"/>
  <c r="E6534" i="2" s="1"/>
  <c r="F6534" i="2"/>
  <c r="D6533" i="2"/>
  <c r="E6533" i="2" s="1"/>
  <c r="F6533" i="2"/>
  <c r="D6532" i="2"/>
  <c r="E6532" i="2" s="1"/>
  <c r="F6532" i="2"/>
  <c r="D6531" i="2"/>
  <c r="E6531" i="2" s="1"/>
  <c r="F6531" i="2"/>
  <c r="D6530" i="2"/>
  <c r="E6530" i="2" s="1"/>
  <c r="F6530" i="2"/>
  <c r="D6529" i="2"/>
  <c r="E6529" i="2" s="1"/>
  <c r="F6529" i="2"/>
  <c r="D6528" i="2"/>
  <c r="E6528" i="2" s="1"/>
  <c r="F6528" i="2"/>
  <c r="D6527" i="2"/>
  <c r="E6527" i="2" s="1"/>
  <c r="F6527" i="2"/>
  <c r="D6526" i="2"/>
  <c r="E6526" i="2" s="1"/>
  <c r="F6526" i="2"/>
  <c r="D6525" i="2"/>
  <c r="E6525" i="2" s="1"/>
  <c r="F6525" i="2"/>
  <c r="D6524" i="2"/>
  <c r="E6524" i="2" s="1"/>
  <c r="F6524" i="2"/>
  <c r="D6523" i="2"/>
  <c r="E6523" i="2" s="1"/>
  <c r="F6523" i="2"/>
  <c r="D6522" i="2"/>
  <c r="E6522" i="2" s="1"/>
  <c r="F6522" i="2"/>
  <c r="D6521" i="2"/>
  <c r="E6521" i="2" s="1"/>
  <c r="F6521" i="2"/>
  <c r="D6520" i="2"/>
  <c r="E6520" i="2" s="1"/>
  <c r="F6520" i="2"/>
  <c r="D6519" i="2"/>
  <c r="E6519" i="2" s="1"/>
  <c r="F6519" i="2"/>
  <c r="D6518" i="2"/>
  <c r="E6518" i="2" s="1"/>
  <c r="F6518" i="2"/>
  <c r="D6517" i="2"/>
  <c r="E6517" i="2" s="1"/>
  <c r="F6517" i="2"/>
  <c r="D6516" i="2"/>
  <c r="E6516" i="2" s="1"/>
  <c r="F6516" i="2"/>
  <c r="D6515" i="2"/>
  <c r="E6515" i="2" s="1"/>
  <c r="F6515" i="2"/>
  <c r="D6514" i="2"/>
  <c r="E6514" i="2" s="1"/>
  <c r="F6514" i="2"/>
  <c r="D6513" i="2"/>
  <c r="E6513" i="2" s="1"/>
  <c r="F6513" i="2"/>
  <c r="D6512" i="2"/>
  <c r="E6512" i="2" s="1"/>
  <c r="F6512" i="2"/>
  <c r="D6511" i="2"/>
  <c r="E6511" i="2" s="1"/>
  <c r="F6511" i="2"/>
  <c r="D6510" i="2"/>
  <c r="E6510" i="2" s="1"/>
  <c r="F6510" i="2"/>
  <c r="D6509" i="2"/>
  <c r="E6509" i="2" s="1"/>
  <c r="F6509" i="2"/>
  <c r="D6508" i="2"/>
  <c r="E6508" i="2" s="1"/>
  <c r="F6508" i="2"/>
  <c r="D6507" i="2"/>
  <c r="E6507" i="2" s="1"/>
  <c r="F6507" i="2"/>
  <c r="D6506" i="2"/>
  <c r="E6506" i="2" s="1"/>
  <c r="F6506" i="2"/>
  <c r="D6505" i="2"/>
  <c r="E6505" i="2" s="1"/>
  <c r="F6505" i="2"/>
  <c r="D6504" i="2"/>
  <c r="E6504" i="2" s="1"/>
  <c r="F6504" i="2"/>
  <c r="D6503" i="2"/>
  <c r="E6503" i="2" s="1"/>
  <c r="F6503" i="2"/>
  <c r="D6502" i="2"/>
  <c r="E6502" i="2" s="1"/>
  <c r="F6502" i="2"/>
  <c r="D6501" i="2"/>
  <c r="E6501" i="2" s="1"/>
  <c r="F6501" i="2"/>
  <c r="D6500" i="2"/>
  <c r="E6500" i="2" s="1"/>
  <c r="F6500" i="2"/>
  <c r="D6499" i="2"/>
  <c r="E6499" i="2" s="1"/>
  <c r="F6499" i="2"/>
  <c r="D6498" i="2"/>
  <c r="E6498" i="2" s="1"/>
  <c r="F6498" i="2"/>
  <c r="D6497" i="2"/>
  <c r="E6497" i="2" s="1"/>
  <c r="F6497" i="2"/>
  <c r="D6496" i="2"/>
  <c r="E6496" i="2" s="1"/>
  <c r="F6496" i="2"/>
  <c r="D6495" i="2"/>
  <c r="E6495" i="2" s="1"/>
  <c r="F6495" i="2"/>
  <c r="D6494" i="2"/>
  <c r="E6494" i="2" s="1"/>
  <c r="F6494" i="2"/>
  <c r="D6493" i="2"/>
  <c r="E6493" i="2" s="1"/>
  <c r="F6493" i="2"/>
  <c r="D6492" i="2"/>
  <c r="E6492" i="2" s="1"/>
  <c r="F6492" i="2"/>
  <c r="D6491" i="2"/>
  <c r="E6491" i="2" s="1"/>
  <c r="F6491" i="2"/>
  <c r="D6490" i="2"/>
  <c r="E6490" i="2" s="1"/>
  <c r="F6490" i="2"/>
  <c r="D6489" i="2"/>
  <c r="E6489" i="2" s="1"/>
  <c r="F6489" i="2"/>
  <c r="D6488" i="2"/>
  <c r="E6488" i="2" s="1"/>
  <c r="F6488" i="2"/>
  <c r="D6487" i="2"/>
  <c r="E6487" i="2" s="1"/>
  <c r="F6487" i="2"/>
  <c r="D6486" i="2"/>
  <c r="E6486" i="2" s="1"/>
  <c r="F6486" i="2"/>
  <c r="D6485" i="2"/>
  <c r="E6485" i="2" s="1"/>
  <c r="F6485" i="2"/>
  <c r="D6484" i="2"/>
  <c r="E6484" i="2" s="1"/>
  <c r="F6484" i="2"/>
  <c r="D6483" i="2"/>
  <c r="E6483" i="2" s="1"/>
  <c r="F6483" i="2"/>
  <c r="D6482" i="2"/>
  <c r="E6482" i="2" s="1"/>
  <c r="F6482" i="2"/>
  <c r="D6481" i="2"/>
  <c r="E6481" i="2" s="1"/>
  <c r="F6481" i="2"/>
  <c r="D6480" i="2"/>
  <c r="E6480" i="2" s="1"/>
  <c r="F6480" i="2"/>
  <c r="D6479" i="2"/>
  <c r="E6479" i="2" s="1"/>
  <c r="F6479" i="2"/>
  <c r="D6478" i="2"/>
  <c r="E6478" i="2" s="1"/>
  <c r="F6478" i="2"/>
  <c r="D6477" i="2"/>
  <c r="E6477" i="2" s="1"/>
  <c r="F6477" i="2"/>
  <c r="D6476" i="2"/>
  <c r="E6476" i="2" s="1"/>
  <c r="F6476" i="2"/>
  <c r="D6475" i="2"/>
  <c r="E6475" i="2" s="1"/>
  <c r="F6475" i="2"/>
  <c r="D6474" i="2"/>
  <c r="E6474" i="2" s="1"/>
  <c r="F6474" i="2"/>
  <c r="D6473" i="2"/>
  <c r="E6473" i="2" s="1"/>
  <c r="F6473" i="2"/>
  <c r="D6472" i="2"/>
  <c r="E6472" i="2" s="1"/>
  <c r="F6472" i="2"/>
  <c r="D6471" i="2"/>
  <c r="E6471" i="2" s="1"/>
  <c r="F6471" i="2"/>
  <c r="D6470" i="2"/>
  <c r="E6470" i="2" s="1"/>
  <c r="F6470" i="2"/>
  <c r="D6469" i="2"/>
  <c r="E6469" i="2" s="1"/>
  <c r="F6469" i="2"/>
  <c r="D6468" i="2"/>
  <c r="E6468" i="2" s="1"/>
  <c r="F6468" i="2"/>
  <c r="D6467" i="2"/>
  <c r="E6467" i="2" s="1"/>
  <c r="F6467" i="2"/>
  <c r="D6466" i="2"/>
  <c r="E6466" i="2" s="1"/>
  <c r="F6466" i="2"/>
  <c r="D6465" i="2"/>
  <c r="E6465" i="2" s="1"/>
  <c r="F6465" i="2"/>
  <c r="D6464" i="2"/>
  <c r="E6464" i="2" s="1"/>
  <c r="F6464" i="2"/>
  <c r="D6463" i="2"/>
  <c r="E6463" i="2" s="1"/>
  <c r="F6463" i="2"/>
  <c r="D6462" i="2"/>
  <c r="E6462" i="2" s="1"/>
  <c r="F6462" i="2"/>
  <c r="D6461" i="2"/>
  <c r="E6461" i="2" s="1"/>
  <c r="F6461" i="2"/>
  <c r="D6460" i="2"/>
  <c r="E6460" i="2" s="1"/>
  <c r="F6460" i="2"/>
  <c r="D6459" i="2"/>
  <c r="E6459" i="2" s="1"/>
  <c r="F6459" i="2"/>
  <c r="D6458" i="2"/>
  <c r="E6458" i="2" s="1"/>
  <c r="F6458" i="2"/>
  <c r="D6457" i="2"/>
  <c r="E6457" i="2" s="1"/>
  <c r="F6457" i="2"/>
  <c r="D6456" i="2"/>
  <c r="E6456" i="2" s="1"/>
  <c r="F6456" i="2"/>
  <c r="D6455" i="2"/>
  <c r="E6455" i="2" s="1"/>
  <c r="F6455" i="2"/>
  <c r="D6454" i="2"/>
  <c r="E6454" i="2" s="1"/>
  <c r="F6454" i="2"/>
  <c r="D6453" i="2"/>
  <c r="E6453" i="2" s="1"/>
  <c r="F6453" i="2"/>
  <c r="D6452" i="2"/>
  <c r="E6452" i="2" s="1"/>
  <c r="F6452" i="2"/>
  <c r="D6451" i="2"/>
  <c r="E6451" i="2" s="1"/>
  <c r="F6451" i="2"/>
  <c r="D6450" i="2"/>
  <c r="E6450" i="2" s="1"/>
  <c r="F6450" i="2"/>
  <c r="D6449" i="2"/>
  <c r="E6449" i="2" s="1"/>
  <c r="F6449" i="2"/>
  <c r="D6448" i="2"/>
  <c r="E6448" i="2" s="1"/>
  <c r="F6448" i="2"/>
  <c r="D6447" i="2"/>
  <c r="E6447" i="2" s="1"/>
  <c r="F6447" i="2"/>
  <c r="D6446" i="2"/>
  <c r="E6446" i="2" s="1"/>
  <c r="F6446" i="2"/>
  <c r="D6445" i="2"/>
  <c r="E6445" i="2" s="1"/>
  <c r="F6445" i="2"/>
  <c r="D6444" i="2"/>
  <c r="E6444" i="2" s="1"/>
  <c r="F6444" i="2"/>
  <c r="D6443" i="2"/>
  <c r="E6443" i="2" s="1"/>
  <c r="F6443" i="2"/>
  <c r="D6442" i="2"/>
  <c r="E6442" i="2" s="1"/>
  <c r="F6442" i="2"/>
  <c r="D6441" i="2"/>
  <c r="E6441" i="2" s="1"/>
  <c r="F6441" i="2"/>
  <c r="D6440" i="2"/>
  <c r="E6440" i="2" s="1"/>
  <c r="F6440" i="2"/>
  <c r="D6439" i="2"/>
  <c r="E6439" i="2" s="1"/>
  <c r="F6439" i="2"/>
  <c r="D6438" i="2"/>
  <c r="E6438" i="2" s="1"/>
  <c r="F6438" i="2"/>
  <c r="D6437" i="2"/>
  <c r="E6437" i="2" s="1"/>
  <c r="F6437" i="2"/>
  <c r="D6436" i="2"/>
  <c r="E6436" i="2" s="1"/>
  <c r="F6436" i="2"/>
  <c r="D6435" i="2"/>
  <c r="E6435" i="2" s="1"/>
  <c r="F6435" i="2"/>
  <c r="D6434" i="2"/>
  <c r="E6434" i="2" s="1"/>
  <c r="F6434" i="2"/>
  <c r="D6433" i="2"/>
  <c r="E6433" i="2" s="1"/>
  <c r="F6433" i="2"/>
  <c r="D6432" i="2"/>
  <c r="E6432" i="2" s="1"/>
  <c r="F6432" i="2"/>
  <c r="D6431" i="2"/>
  <c r="E6431" i="2" s="1"/>
  <c r="F6431" i="2"/>
  <c r="D6430" i="2"/>
  <c r="E6430" i="2" s="1"/>
  <c r="F6430" i="2"/>
  <c r="D6429" i="2"/>
  <c r="E6429" i="2" s="1"/>
  <c r="F6429" i="2"/>
  <c r="D6428" i="2"/>
  <c r="E6428" i="2" s="1"/>
  <c r="F6428" i="2"/>
  <c r="D6427" i="2"/>
  <c r="E6427" i="2" s="1"/>
  <c r="F6427" i="2"/>
  <c r="D6426" i="2"/>
  <c r="E6426" i="2" s="1"/>
  <c r="F6426" i="2"/>
  <c r="D6425" i="2"/>
  <c r="E6425" i="2" s="1"/>
  <c r="F6425" i="2"/>
  <c r="D6424" i="2"/>
  <c r="E6424" i="2" s="1"/>
  <c r="F6424" i="2"/>
  <c r="D6423" i="2"/>
  <c r="E6423" i="2" s="1"/>
  <c r="F6423" i="2"/>
  <c r="D6422" i="2"/>
  <c r="E6422" i="2" s="1"/>
  <c r="F6422" i="2"/>
  <c r="D6421" i="2"/>
  <c r="E6421" i="2" s="1"/>
  <c r="F6421" i="2"/>
  <c r="D6420" i="2"/>
  <c r="E6420" i="2" s="1"/>
  <c r="F6420" i="2"/>
  <c r="D6419" i="2"/>
  <c r="E6419" i="2" s="1"/>
  <c r="F6419" i="2"/>
  <c r="D6418" i="2"/>
  <c r="E6418" i="2" s="1"/>
  <c r="F6418" i="2"/>
  <c r="D6417" i="2"/>
  <c r="E6417" i="2" s="1"/>
  <c r="F6417" i="2"/>
  <c r="D6416" i="2"/>
  <c r="E6416" i="2" s="1"/>
  <c r="F6416" i="2"/>
  <c r="D6415" i="2"/>
  <c r="E6415" i="2" s="1"/>
  <c r="F6415" i="2"/>
  <c r="D6414" i="2"/>
  <c r="E6414" i="2" s="1"/>
  <c r="F6414" i="2"/>
  <c r="D6413" i="2"/>
  <c r="E6413" i="2" s="1"/>
  <c r="F6413" i="2"/>
  <c r="D6412" i="2"/>
  <c r="E6412" i="2" s="1"/>
  <c r="F6412" i="2"/>
  <c r="D6411" i="2"/>
  <c r="E6411" i="2" s="1"/>
  <c r="F6411" i="2"/>
  <c r="D6410" i="2"/>
  <c r="E6410" i="2" s="1"/>
  <c r="F6410" i="2"/>
  <c r="D6409" i="2"/>
  <c r="E6409" i="2" s="1"/>
  <c r="F6409" i="2"/>
  <c r="D6408" i="2"/>
  <c r="E6408" i="2" s="1"/>
  <c r="F6408" i="2"/>
  <c r="D6407" i="2"/>
  <c r="E6407" i="2" s="1"/>
  <c r="F6407" i="2"/>
  <c r="D6406" i="2"/>
  <c r="E6406" i="2" s="1"/>
  <c r="F6406" i="2"/>
  <c r="D6405" i="2"/>
  <c r="E6405" i="2" s="1"/>
  <c r="F6405" i="2"/>
  <c r="D6404" i="2"/>
  <c r="E6404" i="2" s="1"/>
  <c r="F6404" i="2"/>
  <c r="D6403" i="2"/>
  <c r="E6403" i="2" s="1"/>
  <c r="F6403" i="2"/>
  <c r="D6402" i="2"/>
  <c r="E6402" i="2" s="1"/>
  <c r="F6402" i="2"/>
  <c r="D6401" i="2"/>
  <c r="E6401" i="2" s="1"/>
  <c r="F6401" i="2"/>
  <c r="D6400" i="2"/>
  <c r="E6400" i="2" s="1"/>
  <c r="F6400" i="2"/>
  <c r="D6399" i="2"/>
  <c r="E6399" i="2" s="1"/>
  <c r="F6399" i="2"/>
  <c r="D6398" i="2"/>
  <c r="E6398" i="2" s="1"/>
  <c r="F6398" i="2"/>
  <c r="D6397" i="2"/>
  <c r="E6397" i="2" s="1"/>
  <c r="F6397" i="2"/>
  <c r="D6396" i="2"/>
  <c r="E6396" i="2" s="1"/>
  <c r="F6396" i="2"/>
  <c r="D6395" i="2"/>
  <c r="E6395" i="2" s="1"/>
  <c r="F6395" i="2"/>
  <c r="D6394" i="2"/>
  <c r="E6394" i="2" s="1"/>
  <c r="F6394" i="2"/>
  <c r="D6393" i="2"/>
  <c r="E6393" i="2" s="1"/>
  <c r="F6393" i="2"/>
  <c r="D6392" i="2"/>
  <c r="E6392" i="2" s="1"/>
  <c r="F6392" i="2"/>
  <c r="D6391" i="2"/>
  <c r="E6391" i="2" s="1"/>
  <c r="F6391" i="2"/>
  <c r="D6390" i="2"/>
  <c r="E6390" i="2" s="1"/>
  <c r="F6390" i="2"/>
  <c r="D6389" i="2"/>
  <c r="E6389" i="2" s="1"/>
  <c r="F6389" i="2"/>
  <c r="D6388" i="2"/>
  <c r="E6388" i="2" s="1"/>
  <c r="F6388" i="2"/>
  <c r="D6387" i="2"/>
  <c r="E6387" i="2" s="1"/>
  <c r="F6387" i="2"/>
  <c r="D6386" i="2"/>
  <c r="E6386" i="2" s="1"/>
  <c r="F6386" i="2"/>
  <c r="D6385" i="2"/>
  <c r="E6385" i="2" s="1"/>
  <c r="F6385" i="2"/>
  <c r="D6384" i="2"/>
  <c r="E6384" i="2" s="1"/>
  <c r="F6384" i="2"/>
  <c r="D6383" i="2"/>
  <c r="E6383" i="2" s="1"/>
  <c r="F6383" i="2"/>
  <c r="D6382" i="2"/>
  <c r="E6382" i="2" s="1"/>
  <c r="F6382" i="2"/>
  <c r="D6381" i="2"/>
  <c r="E6381" i="2" s="1"/>
  <c r="F6381" i="2"/>
  <c r="D6380" i="2"/>
  <c r="E6380" i="2" s="1"/>
  <c r="F6380" i="2"/>
  <c r="D6379" i="2"/>
  <c r="E6379" i="2" s="1"/>
  <c r="F6379" i="2"/>
  <c r="D6378" i="2"/>
  <c r="E6378" i="2" s="1"/>
  <c r="F6378" i="2"/>
  <c r="D6377" i="2"/>
  <c r="E6377" i="2" s="1"/>
  <c r="F6377" i="2"/>
  <c r="D6376" i="2"/>
  <c r="E6376" i="2" s="1"/>
  <c r="F6376" i="2"/>
  <c r="D6375" i="2"/>
  <c r="E6375" i="2" s="1"/>
  <c r="F6375" i="2"/>
  <c r="D6374" i="2"/>
  <c r="E6374" i="2" s="1"/>
  <c r="F6374" i="2"/>
  <c r="D6373" i="2"/>
  <c r="E6373" i="2" s="1"/>
  <c r="F6373" i="2"/>
  <c r="D6372" i="2"/>
  <c r="E6372" i="2" s="1"/>
  <c r="F6372" i="2"/>
  <c r="D6371" i="2"/>
  <c r="E6371" i="2" s="1"/>
  <c r="F6371" i="2"/>
  <c r="D6370" i="2"/>
  <c r="E6370" i="2" s="1"/>
  <c r="F6370" i="2"/>
  <c r="D6369" i="2"/>
  <c r="E6369" i="2" s="1"/>
  <c r="F6369" i="2"/>
  <c r="D6368" i="2"/>
  <c r="E6368" i="2" s="1"/>
  <c r="F6368" i="2"/>
  <c r="D6367" i="2"/>
  <c r="E6367" i="2" s="1"/>
  <c r="F6367" i="2"/>
  <c r="D6366" i="2"/>
  <c r="E6366" i="2" s="1"/>
  <c r="F6366" i="2"/>
  <c r="D6365" i="2"/>
  <c r="E6365" i="2" s="1"/>
  <c r="F6365" i="2"/>
  <c r="D6364" i="2"/>
  <c r="E6364" i="2" s="1"/>
  <c r="F6364" i="2"/>
  <c r="D6363" i="2"/>
  <c r="E6363" i="2" s="1"/>
  <c r="F6363" i="2"/>
  <c r="D6362" i="2"/>
  <c r="E6362" i="2" s="1"/>
  <c r="F6362" i="2"/>
  <c r="D6361" i="2"/>
  <c r="E6361" i="2" s="1"/>
  <c r="F6361" i="2"/>
  <c r="D6360" i="2"/>
  <c r="E6360" i="2" s="1"/>
  <c r="F6360" i="2"/>
  <c r="D6359" i="2"/>
  <c r="E6359" i="2" s="1"/>
  <c r="F6359" i="2"/>
  <c r="D6358" i="2"/>
  <c r="E6358" i="2" s="1"/>
  <c r="F6358" i="2"/>
  <c r="D6357" i="2"/>
  <c r="E6357" i="2" s="1"/>
  <c r="F6357" i="2"/>
  <c r="D6356" i="2"/>
  <c r="E6356" i="2" s="1"/>
  <c r="F6356" i="2"/>
  <c r="D6355" i="2"/>
  <c r="E6355" i="2" s="1"/>
  <c r="F6355" i="2"/>
  <c r="D6354" i="2"/>
  <c r="E6354" i="2" s="1"/>
  <c r="F6354" i="2"/>
  <c r="D6353" i="2"/>
  <c r="E6353" i="2" s="1"/>
  <c r="F6353" i="2"/>
  <c r="D6352" i="2"/>
  <c r="E6352" i="2" s="1"/>
  <c r="F6352" i="2"/>
  <c r="D6351" i="2"/>
  <c r="E6351" i="2" s="1"/>
  <c r="F6351" i="2"/>
  <c r="D6350" i="2"/>
  <c r="E6350" i="2" s="1"/>
  <c r="F6350" i="2"/>
  <c r="D6349" i="2"/>
  <c r="E6349" i="2" s="1"/>
  <c r="F6349" i="2"/>
  <c r="D6348" i="2"/>
  <c r="E6348" i="2" s="1"/>
  <c r="F6348" i="2"/>
  <c r="D6347" i="2"/>
  <c r="E6347" i="2" s="1"/>
  <c r="F6347" i="2"/>
  <c r="D6346" i="2"/>
  <c r="E6346" i="2" s="1"/>
  <c r="F6346" i="2"/>
  <c r="D6345" i="2"/>
  <c r="E6345" i="2" s="1"/>
  <c r="F6345" i="2"/>
  <c r="D6344" i="2"/>
  <c r="E6344" i="2" s="1"/>
  <c r="F6344" i="2"/>
  <c r="D6343" i="2"/>
  <c r="E6343" i="2" s="1"/>
  <c r="F6343" i="2"/>
  <c r="D6342" i="2"/>
  <c r="E6342" i="2" s="1"/>
  <c r="F6342" i="2"/>
  <c r="D6341" i="2"/>
  <c r="E6341" i="2" s="1"/>
  <c r="F6341" i="2"/>
  <c r="D6340" i="2"/>
  <c r="E6340" i="2" s="1"/>
  <c r="F6340" i="2"/>
  <c r="D6339" i="2"/>
  <c r="E6339" i="2" s="1"/>
  <c r="F6339" i="2"/>
  <c r="D6338" i="2"/>
  <c r="E6338" i="2" s="1"/>
  <c r="F6338" i="2"/>
  <c r="D6337" i="2"/>
  <c r="E6337" i="2" s="1"/>
  <c r="F6337" i="2"/>
  <c r="D6336" i="2"/>
  <c r="E6336" i="2" s="1"/>
  <c r="F6336" i="2"/>
  <c r="D6335" i="2"/>
  <c r="E6335" i="2" s="1"/>
  <c r="F6335" i="2"/>
  <c r="D6334" i="2"/>
  <c r="E6334" i="2" s="1"/>
  <c r="F6334" i="2"/>
  <c r="D6333" i="2"/>
  <c r="E6333" i="2" s="1"/>
  <c r="F6333" i="2"/>
  <c r="D6332" i="2"/>
  <c r="E6332" i="2" s="1"/>
  <c r="F6332" i="2"/>
  <c r="D6331" i="2"/>
  <c r="E6331" i="2" s="1"/>
  <c r="F6331" i="2"/>
  <c r="D6330" i="2"/>
  <c r="E6330" i="2" s="1"/>
  <c r="F6330" i="2"/>
  <c r="D6329" i="2"/>
  <c r="E6329" i="2" s="1"/>
  <c r="F6329" i="2"/>
  <c r="D6328" i="2"/>
  <c r="E6328" i="2" s="1"/>
  <c r="F6328" i="2"/>
  <c r="D6327" i="2"/>
  <c r="E6327" i="2" s="1"/>
  <c r="F6327" i="2"/>
  <c r="D6326" i="2"/>
  <c r="E6326" i="2" s="1"/>
  <c r="F6326" i="2"/>
  <c r="D6325" i="2"/>
  <c r="E6325" i="2" s="1"/>
  <c r="F6325" i="2"/>
  <c r="D6324" i="2"/>
  <c r="E6324" i="2" s="1"/>
  <c r="F6324" i="2"/>
  <c r="D6323" i="2"/>
  <c r="E6323" i="2" s="1"/>
  <c r="F6323" i="2"/>
  <c r="D6322" i="2"/>
  <c r="E6322" i="2" s="1"/>
  <c r="F6322" i="2"/>
  <c r="D6321" i="2"/>
  <c r="E6321" i="2" s="1"/>
  <c r="F6321" i="2"/>
  <c r="D6320" i="2"/>
  <c r="E6320" i="2" s="1"/>
  <c r="F6320" i="2"/>
  <c r="D6319" i="2"/>
  <c r="E6319" i="2" s="1"/>
  <c r="F6319" i="2"/>
  <c r="D6318" i="2"/>
  <c r="E6318" i="2" s="1"/>
  <c r="F6318" i="2"/>
  <c r="D6317" i="2"/>
  <c r="E6317" i="2" s="1"/>
  <c r="F6317" i="2"/>
  <c r="D6316" i="2"/>
  <c r="E6316" i="2" s="1"/>
  <c r="F6316" i="2"/>
  <c r="D6315" i="2"/>
  <c r="E6315" i="2" s="1"/>
  <c r="F6315" i="2"/>
  <c r="D6314" i="2"/>
  <c r="E6314" i="2" s="1"/>
  <c r="F6314" i="2"/>
  <c r="D6313" i="2"/>
  <c r="E6313" i="2" s="1"/>
  <c r="F6313" i="2"/>
  <c r="D6312" i="2"/>
  <c r="E6312" i="2" s="1"/>
  <c r="F6312" i="2"/>
  <c r="D6311" i="2"/>
  <c r="E6311" i="2" s="1"/>
  <c r="F6311" i="2"/>
  <c r="D6310" i="2"/>
  <c r="E6310" i="2" s="1"/>
  <c r="F6310" i="2"/>
  <c r="D6309" i="2"/>
  <c r="E6309" i="2" s="1"/>
  <c r="F6309" i="2"/>
  <c r="D6308" i="2"/>
  <c r="E6308" i="2" s="1"/>
  <c r="F6308" i="2"/>
  <c r="D6307" i="2"/>
  <c r="E6307" i="2" s="1"/>
  <c r="F6307" i="2"/>
  <c r="D6306" i="2"/>
  <c r="E6306" i="2" s="1"/>
  <c r="F6306" i="2"/>
  <c r="D6305" i="2"/>
  <c r="E6305" i="2" s="1"/>
  <c r="F6305" i="2"/>
  <c r="D6304" i="2"/>
  <c r="E6304" i="2" s="1"/>
  <c r="F6304" i="2"/>
  <c r="D6303" i="2"/>
  <c r="E6303" i="2" s="1"/>
  <c r="F6303" i="2"/>
  <c r="D6302" i="2"/>
  <c r="E6302" i="2" s="1"/>
  <c r="F6302" i="2"/>
  <c r="D6301" i="2"/>
  <c r="E6301" i="2" s="1"/>
  <c r="F6301" i="2"/>
  <c r="D6300" i="2"/>
  <c r="E6300" i="2" s="1"/>
  <c r="F6300" i="2"/>
  <c r="D6299" i="2"/>
  <c r="E6299" i="2" s="1"/>
  <c r="F6299" i="2"/>
  <c r="D6298" i="2"/>
  <c r="E6298" i="2" s="1"/>
  <c r="F6298" i="2"/>
  <c r="D6297" i="2"/>
  <c r="E6297" i="2" s="1"/>
  <c r="F6297" i="2"/>
  <c r="D6296" i="2"/>
  <c r="E6296" i="2" s="1"/>
  <c r="F6296" i="2"/>
  <c r="D6295" i="2"/>
  <c r="E6295" i="2" s="1"/>
  <c r="F6295" i="2"/>
  <c r="D6294" i="2"/>
  <c r="E6294" i="2" s="1"/>
  <c r="F6294" i="2"/>
  <c r="D6293" i="2"/>
  <c r="E6293" i="2" s="1"/>
  <c r="F6293" i="2"/>
  <c r="D6292" i="2"/>
  <c r="E6292" i="2" s="1"/>
  <c r="F6292" i="2"/>
  <c r="D6291" i="2"/>
  <c r="E6291" i="2" s="1"/>
  <c r="F6291" i="2"/>
  <c r="D6290" i="2"/>
  <c r="E6290" i="2" s="1"/>
  <c r="F6290" i="2"/>
  <c r="D6289" i="2"/>
  <c r="E6289" i="2" s="1"/>
  <c r="F6289" i="2"/>
  <c r="D6288" i="2"/>
  <c r="E6288" i="2" s="1"/>
  <c r="F6288" i="2"/>
  <c r="D6287" i="2"/>
  <c r="E6287" i="2" s="1"/>
  <c r="F6287" i="2"/>
  <c r="D6286" i="2"/>
  <c r="E6286" i="2" s="1"/>
  <c r="F6286" i="2"/>
  <c r="D6285" i="2"/>
  <c r="E6285" i="2" s="1"/>
  <c r="F6285" i="2"/>
  <c r="D6284" i="2"/>
  <c r="E6284" i="2" s="1"/>
  <c r="F6284" i="2"/>
  <c r="D6283" i="2"/>
  <c r="E6283" i="2" s="1"/>
  <c r="F6283" i="2"/>
  <c r="D6282" i="2"/>
  <c r="E6282" i="2" s="1"/>
  <c r="F6282" i="2"/>
  <c r="D6281" i="2"/>
  <c r="E6281" i="2" s="1"/>
  <c r="F6281" i="2"/>
  <c r="D6280" i="2"/>
  <c r="E6280" i="2" s="1"/>
  <c r="F6280" i="2"/>
  <c r="D6279" i="2"/>
  <c r="E6279" i="2" s="1"/>
  <c r="F6279" i="2"/>
  <c r="D6278" i="2"/>
  <c r="E6278" i="2" s="1"/>
  <c r="F6278" i="2"/>
  <c r="D6277" i="2"/>
  <c r="E6277" i="2" s="1"/>
  <c r="F6277" i="2"/>
  <c r="D6276" i="2"/>
  <c r="E6276" i="2" s="1"/>
  <c r="F6276" i="2"/>
  <c r="D6275" i="2"/>
  <c r="E6275" i="2" s="1"/>
  <c r="F6275" i="2"/>
  <c r="D6274" i="2"/>
  <c r="E6274" i="2" s="1"/>
  <c r="F6274" i="2"/>
  <c r="D6273" i="2"/>
  <c r="E6273" i="2" s="1"/>
  <c r="F6273" i="2"/>
  <c r="D6272" i="2"/>
  <c r="E6272" i="2" s="1"/>
  <c r="F6272" i="2"/>
  <c r="D6271" i="2"/>
  <c r="E6271" i="2" s="1"/>
  <c r="F6271" i="2"/>
  <c r="D6270" i="2"/>
  <c r="E6270" i="2" s="1"/>
  <c r="F6270" i="2"/>
  <c r="D6269" i="2"/>
  <c r="E6269" i="2" s="1"/>
  <c r="F6269" i="2"/>
  <c r="D6268" i="2"/>
  <c r="E6268" i="2" s="1"/>
  <c r="F6268" i="2"/>
  <c r="D6267" i="2"/>
  <c r="E6267" i="2" s="1"/>
  <c r="F6267" i="2"/>
  <c r="D6266" i="2"/>
  <c r="E6266" i="2" s="1"/>
  <c r="F6266" i="2"/>
  <c r="D6265" i="2"/>
  <c r="E6265" i="2" s="1"/>
  <c r="F6265" i="2"/>
  <c r="D6264" i="2"/>
  <c r="E6264" i="2" s="1"/>
  <c r="F6264" i="2"/>
  <c r="D6263" i="2"/>
  <c r="E6263" i="2" s="1"/>
  <c r="F6263" i="2"/>
  <c r="D6262" i="2"/>
  <c r="E6262" i="2" s="1"/>
  <c r="F6262" i="2"/>
  <c r="D6261" i="2"/>
  <c r="E6261" i="2" s="1"/>
  <c r="F6261" i="2"/>
  <c r="D6260" i="2"/>
  <c r="E6260" i="2" s="1"/>
  <c r="F6260" i="2"/>
  <c r="D6259" i="2"/>
  <c r="E6259" i="2" s="1"/>
  <c r="F6259" i="2"/>
  <c r="D6258" i="2"/>
  <c r="E6258" i="2" s="1"/>
  <c r="F6258" i="2"/>
  <c r="D6257" i="2"/>
  <c r="E6257" i="2" s="1"/>
  <c r="F6257" i="2"/>
  <c r="D6256" i="2"/>
  <c r="E6256" i="2" s="1"/>
  <c r="F6256" i="2"/>
  <c r="D6255" i="2"/>
  <c r="E6255" i="2" s="1"/>
  <c r="F6255" i="2"/>
  <c r="D6254" i="2"/>
  <c r="E6254" i="2" s="1"/>
  <c r="F6254" i="2"/>
  <c r="D6253" i="2"/>
  <c r="E6253" i="2" s="1"/>
  <c r="F6253" i="2"/>
  <c r="D6252" i="2"/>
  <c r="E6252" i="2" s="1"/>
  <c r="F6252" i="2"/>
  <c r="D6251" i="2"/>
  <c r="E6251" i="2" s="1"/>
  <c r="F6251" i="2"/>
  <c r="D6250" i="2"/>
  <c r="E6250" i="2" s="1"/>
  <c r="F6250" i="2"/>
  <c r="D6249" i="2"/>
  <c r="E6249" i="2" s="1"/>
  <c r="F6249" i="2"/>
  <c r="D6248" i="2"/>
  <c r="E6248" i="2" s="1"/>
  <c r="F6248" i="2"/>
  <c r="D6247" i="2"/>
  <c r="E6247" i="2" s="1"/>
  <c r="F6247" i="2"/>
  <c r="D6246" i="2"/>
  <c r="E6246" i="2" s="1"/>
  <c r="F6246" i="2"/>
  <c r="D6245" i="2"/>
  <c r="E6245" i="2" s="1"/>
  <c r="F6245" i="2"/>
  <c r="D6244" i="2"/>
  <c r="E6244" i="2" s="1"/>
  <c r="F6244" i="2"/>
  <c r="D6243" i="2"/>
  <c r="E6243" i="2" s="1"/>
  <c r="F6243" i="2"/>
  <c r="D6242" i="2"/>
  <c r="E6242" i="2" s="1"/>
  <c r="F6242" i="2"/>
  <c r="D6241" i="2"/>
  <c r="E6241" i="2" s="1"/>
  <c r="F6241" i="2"/>
  <c r="D6240" i="2"/>
  <c r="E6240" i="2" s="1"/>
  <c r="F6240" i="2"/>
  <c r="D6239" i="2"/>
  <c r="E6239" i="2" s="1"/>
  <c r="F6239" i="2"/>
  <c r="D6238" i="2"/>
  <c r="E6238" i="2" s="1"/>
  <c r="F6238" i="2"/>
  <c r="D6237" i="2"/>
  <c r="E6237" i="2" s="1"/>
  <c r="F6237" i="2"/>
  <c r="D6236" i="2"/>
  <c r="E6236" i="2" s="1"/>
  <c r="F6236" i="2"/>
  <c r="D6235" i="2"/>
  <c r="E6235" i="2" s="1"/>
  <c r="F6235" i="2"/>
  <c r="D6234" i="2"/>
  <c r="E6234" i="2" s="1"/>
  <c r="F6234" i="2"/>
  <c r="D6233" i="2"/>
  <c r="E6233" i="2" s="1"/>
  <c r="F6233" i="2"/>
  <c r="D6232" i="2"/>
  <c r="E6232" i="2" s="1"/>
  <c r="F6232" i="2"/>
  <c r="D6231" i="2"/>
  <c r="E6231" i="2" s="1"/>
  <c r="F6231" i="2"/>
  <c r="D6230" i="2"/>
  <c r="E6230" i="2" s="1"/>
  <c r="F6230" i="2"/>
  <c r="D6229" i="2"/>
  <c r="E6229" i="2" s="1"/>
  <c r="F6229" i="2"/>
  <c r="D6228" i="2"/>
  <c r="E6228" i="2" s="1"/>
  <c r="F6228" i="2"/>
  <c r="D6227" i="2"/>
  <c r="E6227" i="2" s="1"/>
  <c r="F6227" i="2"/>
  <c r="D6226" i="2"/>
  <c r="E6226" i="2" s="1"/>
  <c r="F6226" i="2"/>
  <c r="D6225" i="2"/>
  <c r="E6225" i="2" s="1"/>
  <c r="F6225" i="2"/>
  <c r="D6224" i="2"/>
  <c r="E6224" i="2" s="1"/>
  <c r="F6224" i="2"/>
  <c r="D6223" i="2"/>
  <c r="E6223" i="2" s="1"/>
  <c r="F6223" i="2"/>
  <c r="D6222" i="2"/>
  <c r="E6222" i="2" s="1"/>
  <c r="F6222" i="2"/>
  <c r="D6221" i="2"/>
  <c r="E6221" i="2" s="1"/>
  <c r="F6221" i="2"/>
  <c r="D6220" i="2"/>
  <c r="E6220" i="2" s="1"/>
  <c r="F6220" i="2"/>
  <c r="D6219" i="2"/>
  <c r="E6219" i="2" s="1"/>
  <c r="F6219" i="2"/>
  <c r="D6218" i="2"/>
  <c r="E6218" i="2" s="1"/>
  <c r="F6218" i="2"/>
  <c r="D6217" i="2"/>
  <c r="E6217" i="2" s="1"/>
  <c r="F6217" i="2"/>
  <c r="D6216" i="2"/>
  <c r="E6216" i="2" s="1"/>
  <c r="F6216" i="2"/>
  <c r="D6215" i="2"/>
  <c r="E6215" i="2" s="1"/>
  <c r="F6215" i="2"/>
  <c r="D6214" i="2"/>
  <c r="E6214" i="2" s="1"/>
  <c r="F6214" i="2"/>
  <c r="D6213" i="2"/>
  <c r="E6213" i="2" s="1"/>
  <c r="F6213" i="2"/>
  <c r="D6212" i="2"/>
  <c r="E6212" i="2" s="1"/>
  <c r="F6212" i="2"/>
  <c r="D6211" i="2"/>
  <c r="E6211" i="2" s="1"/>
  <c r="F6211" i="2"/>
  <c r="D6210" i="2"/>
  <c r="E6210" i="2" s="1"/>
  <c r="F6210" i="2"/>
  <c r="D6209" i="2"/>
  <c r="E6209" i="2" s="1"/>
  <c r="F6209" i="2"/>
  <c r="D6208" i="2"/>
  <c r="E6208" i="2" s="1"/>
  <c r="F6208" i="2"/>
  <c r="D6207" i="2"/>
  <c r="E6207" i="2" s="1"/>
  <c r="F6207" i="2"/>
  <c r="D6206" i="2"/>
  <c r="E6206" i="2" s="1"/>
  <c r="F6206" i="2"/>
  <c r="D6205" i="2"/>
  <c r="E6205" i="2" s="1"/>
  <c r="F6205" i="2"/>
  <c r="D6204" i="2"/>
  <c r="E6204" i="2" s="1"/>
  <c r="F6204" i="2"/>
  <c r="D6203" i="2"/>
  <c r="E6203" i="2" s="1"/>
  <c r="F6203" i="2"/>
  <c r="D6202" i="2"/>
  <c r="E6202" i="2" s="1"/>
  <c r="F6202" i="2"/>
  <c r="D6201" i="2"/>
  <c r="E6201" i="2" s="1"/>
  <c r="F6201" i="2"/>
  <c r="D6200" i="2"/>
  <c r="E6200" i="2" s="1"/>
  <c r="F6200" i="2"/>
  <c r="D6199" i="2"/>
  <c r="E6199" i="2" s="1"/>
  <c r="F6199" i="2"/>
  <c r="D6198" i="2"/>
  <c r="E6198" i="2" s="1"/>
  <c r="F6198" i="2"/>
  <c r="D6197" i="2"/>
  <c r="E6197" i="2" s="1"/>
  <c r="F6197" i="2"/>
  <c r="D6196" i="2"/>
  <c r="E6196" i="2" s="1"/>
  <c r="F6196" i="2"/>
  <c r="D6195" i="2"/>
  <c r="E6195" i="2" s="1"/>
  <c r="F6195" i="2"/>
  <c r="D6194" i="2"/>
  <c r="E6194" i="2" s="1"/>
  <c r="F6194" i="2"/>
  <c r="D6193" i="2"/>
  <c r="E6193" i="2" s="1"/>
  <c r="F6193" i="2"/>
  <c r="D6192" i="2"/>
  <c r="E6192" i="2" s="1"/>
  <c r="F6192" i="2"/>
  <c r="D6191" i="2"/>
  <c r="E6191" i="2" s="1"/>
  <c r="F6191" i="2"/>
  <c r="D6190" i="2"/>
  <c r="E6190" i="2" s="1"/>
  <c r="F6190" i="2"/>
  <c r="D6189" i="2"/>
  <c r="E6189" i="2" s="1"/>
  <c r="F6189" i="2"/>
  <c r="D6188" i="2"/>
  <c r="E6188" i="2" s="1"/>
  <c r="F6188" i="2"/>
  <c r="D6187" i="2"/>
  <c r="E6187" i="2" s="1"/>
  <c r="F6187" i="2"/>
  <c r="D6186" i="2"/>
  <c r="E6186" i="2" s="1"/>
  <c r="F6186" i="2"/>
  <c r="D6185" i="2"/>
  <c r="E6185" i="2" s="1"/>
  <c r="F6185" i="2"/>
  <c r="D6184" i="2"/>
  <c r="E6184" i="2" s="1"/>
  <c r="F6184" i="2"/>
  <c r="D6183" i="2"/>
  <c r="E6183" i="2" s="1"/>
  <c r="F6183" i="2"/>
  <c r="D6182" i="2"/>
  <c r="E6182" i="2" s="1"/>
  <c r="F6182" i="2"/>
  <c r="D6181" i="2"/>
  <c r="E6181" i="2" s="1"/>
  <c r="F6181" i="2"/>
  <c r="D6180" i="2"/>
  <c r="E6180" i="2" s="1"/>
  <c r="F6180" i="2"/>
  <c r="D6179" i="2"/>
  <c r="E6179" i="2" s="1"/>
  <c r="F6179" i="2"/>
  <c r="D6178" i="2"/>
  <c r="E6178" i="2" s="1"/>
  <c r="F6178" i="2"/>
  <c r="D6177" i="2"/>
  <c r="E6177" i="2" s="1"/>
  <c r="F6177" i="2"/>
  <c r="D6176" i="2"/>
  <c r="E6176" i="2" s="1"/>
  <c r="F6176" i="2"/>
  <c r="D6175" i="2"/>
  <c r="E6175" i="2" s="1"/>
  <c r="F6175" i="2"/>
  <c r="D6174" i="2"/>
  <c r="E6174" i="2" s="1"/>
  <c r="F6174" i="2"/>
  <c r="D6173" i="2"/>
  <c r="E6173" i="2" s="1"/>
  <c r="F6173" i="2"/>
  <c r="D6172" i="2"/>
  <c r="E6172" i="2" s="1"/>
  <c r="F6172" i="2"/>
  <c r="D6171" i="2"/>
  <c r="E6171" i="2" s="1"/>
  <c r="F6171" i="2"/>
  <c r="D6170" i="2"/>
  <c r="E6170" i="2" s="1"/>
  <c r="F6170" i="2"/>
  <c r="D6169" i="2"/>
  <c r="E6169" i="2" s="1"/>
  <c r="F6169" i="2"/>
  <c r="D6168" i="2"/>
  <c r="E6168" i="2" s="1"/>
  <c r="F6168" i="2"/>
  <c r="D6167" i="2"/>
  <c r="E6167" i="2" s="1"/>
  <c r="F6167" i="2"/>
  <c r="D6166" i="2"/>
  <c r="E6166" i="2" s="1"/>
  <c r="F6166" i="2"/>
  <c r="D6165" i="2"/>
  <c r="E6165" i="2" s="1"/>
  <c r="F6165" i="2"/>
  <c r="D6164" i="2"/>
  <c r="E6164" i="2" s="1"/>
  <c r="F6164" i="2"/>
  <c r="D6163" i="2"/>
  <c r="E6163" i="2" s="1"/>
  <c r="F6163" i="2"/>
  <c r="D6162" i="2"/>
  <c r="E6162" i="2" s="1"/>
  <c r="F6162" i="2"/>
  <c r="D6161" i="2"/>
  <c r="E6161" i="2" s="1"/>
  <c r="F6161" i="2"/>
  <c r="D6160" i="2"/>
  <c r="E6160" i="2" s="1"/>
  <c r="F6160" i="2"/>
  <c r="D6159" i="2"/>
  <c r="E6159" i="2" s="1"/>
  <c r="F6159" i="2"/>
  <c r="D6158" i="2"/>
  <c r="E6158" i="2" s="1"/>
  <c r="F6158" i="2"/>
  <c r="D6157" i="2"/>
  <c r="E6157" i="2" s="1"/>
  <c r="F6157" i="2"/>
  <c r="D6156" i="2"/>
  <c r="E6156" i="2" s="1"/>
  <c r="F6156" i="2"/>
  <c r="D6155" i="2"/>
  <c r="E6155" i="2" s="1"/>
  <c r="F6155" i="2"/>
  <c r="D6154" i="2"/>
  <c r="E6154" i="2" s="1"/>
  <c r="F6154" i="2"/>
  <c r="D6153" i="2"/>
  <c r="E6153" i="2" s="1"/>
  <c r="F6153" i="2"/>
  <c r="D6152" i="2"/>
  <c r="E6152" i="2" s="1"/>
  <c r="F6152" i="2"/>
  <c r="D6151" i="2"/>
  <c r="E6151" i="2" s="1"/>
  <c r="F6151" i="2"/>
  <c r="D6150" i="2"/>
  <c r="E6150" i="2" s="1"/>
  <c r="F6150" i="2"/>
  <c r="D6149" i="2"/>
  <c r="E6149" i="2" s="1"/>
  <c r="F6149" i="2"/>
  <c r="D6148" i="2"/>
  <c r="E6148" i="2" s="1"/>
  <c r="F6148" i="2"/>
  <c r="D6147" i="2"/>
  <c r="E6147" i="2" s="1"/>
  <c r="F6147" i="2"/>
  <c r="D6146" i="2"/>
  <c r="E6146" i="2" s="1"/>
  <c r="F6146" i="2"/>
  <c r="D6145" i="2"/>
  <c r="E6145" i="2" s="1"/>
  <c r="F6145" i="2"/>
  <c r="D6144" i="2"/>
  <c r="E6144" i="2" s="1"/>
  <c r="F6144" i="2"/>
  <c r="D6143" i="2"/>
  <c r="E6143" i="2" s="1"/>
  <c r="F6143" i="2"/>
  <c r="D6142" i="2"/>
  <c r="E6142" i="2" s="1"/>
  <c r="F6142" i="2"/>
  <c r="D6141" i="2"/>
  <c r="E6141" i="2" s="1"/>
  <c r="F6141" i="2"/>
  <c r="D6140" i="2"/>
  <c r="E6140" i="2" s="1"/>
  <c r="F6140" i="2"/>
  <c r="D6139" i="2"/>
  <c r="E6139" i="2" s="1"/>
  <c r="F6139" i="2"/>
  <c r="D6138" i="2"/>
  <c r="E6138" i="2" s="1"/>
  <c r="F6138" i="2"/>
  <c r="D6137" i="2"/>
  <c r="E6137" i="2" s="1"/>
  <c r="F6137" i="2"/>
  <c r="D6136" i="2"/>
  <c r="E6136" i="2" s="1"/>
  <c r="F6136" i="2"/>
  <c r="D6135" i="2"/>
  <c r="E6135" i="2" s="1"/>
  <c r="F6135" i="2"/>
  <c r="D6134" i="2"/>
  <c r="E6134" i="2" s="1"/>
  <c r="F6134" i="2"/>
  <c r="D6133" i="2"/>
  <c r="E6133" i="2" s="1"/>
  <c r="F6133" i="2"/>
  <c r="D6132" i="2"/>
  <c r="E6132" i="2" s="1"/>
  <c r="F6132" i="2"/>
  <c r="D6131" i="2"/>
  <c r="E6131" i="2" s="1"/>
  <c r="F6131" i="2"/>
  <c r="D6130" i="2"/>
  <c r="E6130" i="2" s="1"/>
  <c r="F6130" i="2"/>
  <c r="D6129" i="2"/>
  <c r="E6129" i="2" s="1"/>
  <c r="F6129" i="2"/>
  <c r="D6128" i="2"/>
  <c r="E6128" i="2" s="1"/>
  <c r="F6128" i="2"/>
  <c r="D6127" i="2"/>
  <c r="E6127" i="2" s="1"/>
  <c r="F6127" i="2"/>
  <c r="D6126" i="2"/>
  <c r="E6126" i="2" s="1"/>
  <c r="F6126" i="2"/>
  <c r="D6125" i="2"/>
  <c r="E6125" i="2" s="1"/>
  <c r="F6125" i="2"/>
  <c r="D6124" i="2"/>
  <c r="E6124" i="2" s="1"/>
  <c r="F6124" i="2"/>
  <c r="D6123" i="2"/>
  <c r="E6123" i="2" s="1"/>
  <c r="F6123" i="2"/>
  <c r="D6122" i="2"/>
  <c r="E6122" i="2" s="1"/>
  <c r="F6122" i="2"/>
  <c r="D6121" i="2"/>
  <c r="E6121" i="2" s="1"/>
  <c r="F6121" i="2"/>
  <c r="D6120" i="2"/>
  <c r="E6120" i="2" s="1"/>
  <c r="F6120" i="2"/>
  <c r="D6119" i="2"/>
  <c r="E6119" i="2" s="1"/>
  <c r="F6119" i="2"/>
  <c r="D6118" i="2"/>
  <c r="E6118" i="2" s="1"/>
  <c r="F6118" i="2"/>
  <c r="D6117" i="2"/>
  <c r="E6117" i="2" s="1"/>
  <c r="F6117" i="2"/>
  <c r="D6116" i="2"/>
  <c r="E6116" i="2" s="1"/>
  <c r="F6116" i="2"/>
  <c r="D6115" i="2"/>
  <c r="E6115" i="2" s="1"/>
  <c r="F6115" i="2"/>
  <c r="D6114" i="2"/>
  <c r="E6114" i="2" s="1"/>
  <c r="F6114" i="2"/>
  <c r="D6113" i="2"/>
  <c r="E6113" i="2" s="1"/>
  <c r="F6113" i="2"/>
  <c r="D6112" i="2"/>
  <c r="E6112" i="2" s="1"/>
  <c r="F6112" i="2"/>
  <c r="D6111" i="2"/>
  <c r="E6111" i="2" s="1"/>
  <c r="F6111" i="2"/>
  <c r="D6110" i="2"/>
  <c r="E6110" i="2" s="1"/>
  <c r="F6110" i="2"/>
  <c r="D6109" i="2"/>
  <c r="E6109" i="2" s="1"/>
  <c r="F6109" i="2"/>
  <c r="D6108" i="2"/>
  <c r="E6108" i="2" s="1"/>
  <c r="F6108" i="2"/>
  <c r="D6107" i="2"/>
  <c r="E6107" i="2" s="1"/>
  <c r="F6107" i="2"/>
  <c r="D6106" i="2"/>
  <c r="E6106" i="2" s="1"/>
  <c r="F6106" i="2"/>
  <c r="D6105" i="2"/>
  <c r="E6105" i="2" s="1"/>
  <c r="F6105" i="2"/>
  <c r="D6104" i="2"/>
  <c r="E6104" i="2" s="1"/>
  <c r="F6104" i="2"/>
  <c r="D6103" i="2"/>
  <c r="E6103" i="2" s="1"/>
  <c r="F6103" i="2"/>
  <c r="D6102" i="2"/>
  <c r="E6102" i="2" s="1"/>
  <c r="F6102" i="2"/>
  <c r="D6101" i="2"/>
  <c r="E6101" i="2" s="1"/>
  <c r="F6101" i="2"/>
  <c r="D6100" i="2"/>
  <c r="E6100" i="2" s="1"/>
  <c r="F6100" i="2"/>
  <c r="D6099" i="2"/>
  <c r="E6099" i="2" s="1"/>
  <c r="F6099" i="2"/>
  <c r="D6098" i="2"/>
  <c r="E6098" i="2" s="1"/>
  <c r="F6098" i="2"/>
  <c r="D6097" i="2"/>
  <c r="E6097" i="2" s="1"/>
  <c r="F6097" i="2"/>
  <c r="D6096" i="2"/>
  <c r="E6096" i="2" s="1"/>
  <c r="F6096" i="2"/>
  <c r="D6095" i="2"/>
  <c r="E6095" i="2" s="1"/>
  <c r="F6095" i="2"/>
  <c r="D6094" i="2"/>
  <c r="E6094" i="2" s="1"/>
  <c r="F6094" i="2"/>
  <c r="D6093" i="2"/>
  <c r="E6093" i="2" s="1"/>
  <c r="F6093" i="2"/>
  <c r="D6092" i="2"/>
  <c r="E6092" i="2" s="1"/>
  <c r="F6092" i="2"/>
  <c r="D6091" i="2"/>
  <c r="E6091" i="2" s="1"/>
  <c r="F6091" i="2"/>
  <c r="D6090" i="2"/>
  <c r="E6090" i="2" s="1"/>
  <c r="F6090" i="2"/>
  <c r="D6089" i="2"/>
  <c r="E6089" i="2" s="1"/>
  <c r="F6089" i="2"/>
  <c r="D6088" i="2"/>
  <c r="E6088" i="2" s="1"/>
  <c r="F6088" i="2"/>
  <c r="D6087" i="2"/>
  <c r="E6087" i="2" s="1"/>
  <c r="F6087" i="2"/>
  <c r="D6086" i="2"/>
  <c r="E6086" i="2" s="1"/>
  <c r="F6086" i="2"/>
  <c r="D6085" i="2"/>
  <c r="E6085" i="2" s="1"/>
  <c r="F6085" i="2"/>
  <c r="D6084" i="2"/>
  <c r="E6084" i="2" s="1"/>
  <c r="F6084" i="2"/>
  <c r="D6083" i="2"/>
  <c r="E6083" i="2" s="1"/>
  <c r="F6083" i="2"/>
  <c r="D6082" i="2"/>
  <c r="E6082" i="2" s="1"/>
  <c r="F6082" i="2"/>
  <c r="D6081" i="2"/>
  <c r="E6081" i="2" s="1"/>
  <c r="F6081" i="2"/>
  <c r="D6080" i="2"/>
  <c r="E6080" i="2" s="1"/>
  <c r="F6080" i="2"/>
  <c r="D6079" i="2"/>
  <c r="E6079" i="2" s="1"/>
  <c r="F6079" i="2"/>
  <c r="D6078" i="2"/>
  <c r="E6078" i="2" s="1"/>
  <c r="F6078" i="2"/>
  <c r="D6077" i="2"/>
  <c r="E6077" i="2" s="1"/>
  <c r="F6077" i="2"/>
  <c r="D6076" i="2"/>
  <c r="E6076" i="2" s="1"/>
  <c r="F6076" i="2"/>
  <c r="D6075" i="2"/>
  <c r="E6075" i="2" s="1"/>
  <c r="F6075" i="2"/>
  <c r="D6074" i="2"/>
  <c r="E6074" i="2" s="1"/>
  <c r="F6074" i="2"/>
  <c r="D6073" i="2"/>
  <c r="E6073" i="2" s="1"/>
  <c r="F6073" i="2"/>
  <c r="D6072" i="2"/>
  <c r="E6072" i="2" s="1"/>
  <c r="F6072" i="2"/>
  <c r="D6071" i="2"/>
  <c r="E6071" i="2" s="1"/>
  <c r="F6071" i="2"/>
  <c r="D6070" i="2"/>
  <c r="E6070" i="2" s="1"/>
  <c r="F6070" i="2"/>
  <c r="D6069" i="2"/>
  <c r="E6069" i="2" s="1"/>
  <c r="F6069" i="2"/>
  <c r="D6068" i="2"/>
  <c r="E6068" i="2" s="1"/>
  <c r="F6068" i="2"/>
  <c r="D6067" i="2"/>
  <c r="E6067" i="2" s="1"/>
  <c r="F6067" i="2"/>
  <c r="D6066" i="2"/>
  <c r="E6066" i="2" s="1"/>
  <c r="F6066" i="2"/>
  <c r="D6065" i="2"/>
  <c r="E6065" i="2" s="1"/>
  <c r="F6065" i="2"/>
  <c r="D6064" i="2"/>
  <c r="E6064" i="2" s="1"/>
  <c r="F6064" i="2"/>
  <c r="D6063" i="2"/>
  <c r="E6063" i="2" s="1"/>
  <c r="F6063" i="2"/>
  <c r="D6062" i="2"/>
  <c r="E6062" i="2" s="1"/>
  <c r="F6062" i="2"/>
  <c r="D6061" i="2"/>
  <c r="E6061" i="2" s="1"/>
  <c r="F6061" i="2"/>
  <c r="D6060" i="2"/>
  <c r="E6060" i="2" s="1"/>
  <c r="F6060" i="2"/>
  <c r="D6059" i="2"/>
  <c r="E6059" i="2" s="1"/>
  <c r="F6059" i="2"/>
  <c r="D6058" i="2"/>
  <c r="E6058" i="2" s="1"/>
  <c r="F6058" i="2"/>
  <c r="D6057" i="2"/>
  <c r="E6057" i="2" s="1"/>
  <c r="F6057" i="2"/>
  <c r="D6056" i="2"/>
  <c r="E6056" i="2" s="1"/>
  <c r="F6056" i="2"/>
  <c r="D6055" i="2"/>
  <c r="E6055" i="2" s="1"/>
  <c r="F6055" i="2"/>
  <c r="D6054" i="2"/>
  <c r="E6054" i="2" s="1"/>
  <c r="F6054" i="2"/>
  <c r="D6053" i="2"/>
  <c r="E6053" i="2" s="1"/>
  <c r="F6053" i="2"/>
  <c r="D6052" i="2"/>
  <c r="E6052" i="2" s="1"/>
  <c r="F6052" i="2"/>
  <c r="D6051" i="2"/>
  <c r="E6051" i="2" s="1"/>
  <c r="F6051" i="2"/>
  <c r="D6050" i="2"/>
  <c r="E6050" i="2" s="1"/>
  <c r="F6050" i="2"/>
  <c r="D6049" i="2"/>
  <c r="E6049" i="2" s="1"/>
  <c r="F6049" i="2"/>
  <c r="D6048" i="2"/>
  <c r="E6048" i="2" s="1"/>
  <c r="F6048" i="2"/>
  <c r="D6047" i="2"/>
  <c r="E6047" i="2" s="1"/>
  <c r="F6047" i="2"/>
  <c r="D6046" i="2"/>
  <c r="E6046" i="2" s="1"/>
  <c r="F6046" i="2"/>
  <c r="D6045" i="2"/>
  <c r="E6045" i="2" s="1"/>
  <c r="F6045" i="2"/>
  <c r="D6044" i="2"/>
  <c r="E6044" i="2" s="1"/>
  <c r="F6044" i="2"/>
  <c r="D6043" i="2"/>
  <c r="E6043" i="2" s="1"/>
  <c r="F6043" i="2"/>
  <c r="D6042" i="2"/>
  <c r="E6042" i="2" s="1"/>
  <c r="F6042" i="2"/>
  <c r="D6041" i="2"/>
  <c r="E6041" i="2" s="1"/>
  <c r="F6041" i="2"/>
  <c r="D6040" i="2"/>
  <c r="E6040" i="2" s="1"/>
  <c r="F6040" i="2"/>
  <c r="D6039" i="2"/>
  <c r="E6039" i="2" s="1"/>
  <c r="F6039" i="2"/>
  <c r="D6038" i="2"/>
  <c r="E6038" i="2" s="1"/>
  <c r="F6038" i="2"/>
  <c r="D6037" i="2"/>
  <c r="E6037" i="2" s="1"/>
  <c r="F6037" i="2"/>
  <c r="D6036" i="2"/>
  <c r="E6036" i="2" s="1"/>
  <c r="F6036" i="2"/>
  <c r="D6035" i="2"/>
  <c r="E6035" i="2" s="1"/>
  <c r="F6035" i="2"/>
  <c r="D6034" i="2"/>
  <c r="E6034" i="2" s="1"/>
  <c r="F6034" i="2"/>
  <c r="D6033" i="2"/>
  <c r="E6033" i="2" s="1"/>
  <c r="F6033" i="2"/>
  <c r="D6032" i="2"/>
  <c r="E6032" i="2" s="1"/>
  <c r="F6032" i="2"/>
  <c r="D6031" i="2"/>
  <c r="E6031" i="2" s="1"/>
  <c r="F6031" i="2"/>
  <c r="D6030" i="2"/>
  <c r="E6030" i="2" s="1"/>
  <c r="F6030" i="2"/>
  <c r="D6029" i="2"/>
  <c r="E6029" i="2" s="1"/>
  <c r="F6029" i="2"/>
  <c r="D6028" i="2"/>
  <c r="E6028" i="2" s="1"/>
  <c r="F6028" i="2"/>
  <c r="D6027" i="2"/>
  <c r="E6027" i="2" s="1"/>
  <c r="F6027" i="2"/>
  <c r="D6026" i="2"/>
  <c r="E6026" i="2" s="1"/>
  <c r="F6026" i="2"/>
  <c r="D6025" i="2"/>
  <c r="E6025" i="2" s="1"/>
  <c r="F6025" i="2"/>
  <c r="D6024" i="2"/>
  <c r="E6024" i="2" s="1"/>
  <c r="F6024" i="2"/>
  <c r="D6023" i="2"/>
  <c r="E6023" i="2" s="1"/>
  <c r="F6023" i="2"/>
  <c r="D6022" i="2"/>
  <c r="E6022" i="2" s="1"/>
  <c r="F6022" i="2"/>
  <c r="D6021" i="2"/>
  <c r="E6021" i="2" s="1"/>
  <c r="F6021" i="2"/>
  <c r="D6020" i="2"/>
  <c r="E6020" i="2" s="1"/>
  <c r="F6020" i="2"/>
  <c r="D6019" i="2"/>
  <c r="E6019" i="2" s="1"/>
  <c r="F6019" i="2"/>
  <c r="D6018" i="2"/>
  <c r="E6018" i="2" s="1"/>
  <c r="F6018" i="2"/>
  <c r="D6017" i="2"/>
  <c r="E6017" i="2" s="1"/>
  <c r="F6017" i="2"/>
  <c r="D6016" i="2"/>
  <c r="E6016" i="2" s="1"/>
  <c r="F6016" i="2"/>
  <c r="D6015" i="2"/>
  <c r="E6015" i="2" s="1"/>
  <c r="F6015" i="2"/>
  <c r="D6014" i="2"/>
  <c r="E6014" i="2" s="1"/>
  <c r="F6014" i="2"/>
  <c r="D6013" i="2"/>
  <c r="E6013" i="2" s="1"/>
  <c r="F6013" i="2"/>
  <c r="D6012" i="2"/>
  <c r="E6012" i="2" s="1"/>
  <c r="F6012" i="2"/>
  <c r="D6011" i="2"/>
  <c r="E6011" i="2" s="1"/>
  <c r="F6011" i="2"/>
  <c r="D6010" i="2"/>
  <c r="E6010" i="2" s="1"/>
  <c r="F6010" i="2"/>
  <c r="D6009" i="2"/>
  <c r="E6009" i="2" s="1"/>
  <c r="F6009" i="2"/>
  <c r="D6008" i="2"/>
  <c r="E6008" i="2" s="1"/>
  <c r="F6008" i="2"/>
  <c r="D6007" i="2"/>
  <c r="E6007" i="2" s="1"/>
  <c r="F6007" i="2"/>
  <c r="D6006" i="2"/>
  <c r="E6006" i="2" s="1"/>
  <c r="F6006" i="2"/>
  <c r="D6005" i="2"/>
  <c r="E6005" i="2" s="1"/>
  <c r="F6005" i="2"/>
  <c r="D6004" i="2"/>
  <c r="E6004" i="2" s="1"/>
  <c r="F6004" i="2"/>
  <c r="D6003" i="2"/>
  <c r="E6003" i="2" s="1"/>
  <c r="F6003" i="2"/>
  <c r="D6002" i="2"/>
  <c r="E6002" i="2" s="1"/>
  <c r="F6002" i="2"/>
  <c r="D6001" i="2"/>
  <c r="E6001" i="2" s="1"/>
  <c r="F6001" i="2"/>
  <c r="D6000" i="2"/>
  <c r="E6000" i="2" s="1"/>
  <c r="F6000" i="2"/>
  <c r="D5999" i="2"/>
  <c r="E5999" i="2" s="1"/>
  <c r="F5999" i="2"/>
  <c r="D5998" i="2"/>
  <c r="E5998" i="2" s="1"/>
  <c r="F5998" i="2"/>
  <c r="D5997" i="2"/>
  <c r="E5997" i="2" s="1"/>
  <c r="F5997" i="2"/>
  <c r="D5996" i="2"/>
  <c r="E5996" i="2" s="1"/>
  <c r="F5996" i="2"/>
  <c r="D5995" i="2"/>
  <c r="E5995" i="2" s="1"/>
  <c r="F5995" i="2"/>
  <c r="D5994" i="2"/>
  <c r="E5994" i="2" s="1"/>
  <c r="F5994" i="2"/>
  <c r="D5993" i="2"/>
  <c r="E5993" i="2" s="1"/>
  <c r="F5993" i="2"/>
  <c r="D5992" i="2"/>
  <c r="E5992" i="2" s="1"/>
  <c r="F5992" i="2"/>
  <c r="D5991" i="2"/>
  <c r="E5991" i="2" s="1"/>
  <c r="F5991" i="2"/>
  <c r="D5990" i="2"/>
  <c r="E5990" i="2" s="1"/>
  <c r="F5990" i="2"/>
  <c r="D5989" i="2"/>
  <c r="E5989" i="2" s="1"/>
  <c r="F5989" i="2"/>
  <c r="D5988" i="2"/>
  <c r="E5988" i="2" s="1"/>
  <c r="F5988" i="2"/>
  <c r="D5987" i="2"/>
  <c r="E5987" i="2" s="1"/>
  <c r="F5987" i="2"/>
  <c r="D5986" i="2"/>
  <c r="E5986" i="2" s="1"/>
  <c r="F5986" i="2"/>
  <c r="D5985" i="2"/>
  <c r="E5985" i="2" s="1"/>
  <c r="F5985" i="2"/>
  <c r="D5984" i="2"/>
  <c r="E5984" i="2" s="1"/>
  <c r="F5984" i="2"/>
  <c r="D5983" i="2"/>
  <c r="E5983" i="2" s="1"/>
  <c r="F5983" i="2"/>
  <c r="D5982" i="2"/>
  <c r="E5982" i="2" s="1"/>
  <c r="F5982" i="2"/>
  <c r="D5981" i="2"/>
  <c r="E5981" i="2" s="1"/>
  <c r="F5981" i="2"/>
  <c r="D5980" i="2"/>
  <c r="E5980" i="2" s="1"/>
  <c r="F5980" i="2"/>
  <c r="D5979" i="2"/>
  <c r="E5979" i="2" s="1"/>
  <c r="F5979" i="2"/>
  <c r="D5978" i="2"/>
  <c r="E5978" i="2" s="1"/>
  <c r="F5978" i="2"/>
  <c r="D5977" i="2"/>
  <c r="E5977" i="2" s="1"/>
  <c r="F5977" i="2"/>
  <c r="D5976" i="2"/>
  <c r="E5976" i="2" s="1"/>
  <c r="F5976" i="2"/>
  <c r="D5975" i="2"/>
  <c r="E5975" i="2" s="1"/>
  <c r="F5975" i="2"/>
  <c r="D5974" i="2"/>
  <c r="E5974" i="2" s="1"/>
  <c r="F5974" i="2"/>
  <c r="D5973" i="2"/>
  <c r="E5973" i="2" s="1"/>
  <c r="F5973" i="2"/>
  <c r="D5972" i="2"/>
  <c r="E5972" i="2" s="1"/>
  <c r="F5972" i="2"/>
  <c r="D5971" i="2"/>
  <c r="E5971" i="2" s="1"/>
  <c r="F5971" i="2"/>
  <c r="D5970" i="2"/>
  <c r="E5970" i="2" s="1"/>
  <c r="F5970" i="2"/>
  <c r="D5969" i="2"/>
  <c r="E5969" i="2" s="1"/>
  <c r="F5969" i="2"/>
  <c r="D5968" i="2"/>
  <c r="E5968" i="2" s="1"/>
  <c r="F5968" i="2"/>
  <c r="D5967" i="2"/>
  <c r="E5967" i="2" s="1"/>
  <c r="F5967" i="2"/>
  <c r="D5966" i="2"/>
  <c r="E5966" i="2" s="1"/>
  <c r="F5966" i="2"/>
  <c r="D5965" i="2"/>
  <c r="E5965" i="2" s="1"/>
  <c r="F5965" i="2"/>
  <c r="D5964" i="2"/>
  <c r="E5964" i="2" s="1"/>
  <c r="F5964" i="2"/>
  <c r="D5963" i="2"/>
  <c r="E5963" i="2" s="1"/>
  <c r="F5963" i="2"/>
  <c r="D5962" i="2"/>
  <c r="E5962" i="2" s="1"/>
  <c r="F5962" i="2"/>
  <c r="D5961" i="2"/>
  <c r="E5961" i="2" s="1"/>
  <c r="F5961" i="2"/>
  <c r="D5960" i="2"/>
  <c r="E5960" i="2" s="1"/>
  <c r="F5960" i="2"/>
  <c r="D5959" i="2"/>
  <c r="E5959" i="2" s="1"/>
  <c r="F5959" i="2"/>
  <c r="D5958" i="2"/>
  <c r="E5958" i="2" s="1"/>
  <c r="F5958" i="2"/>
  <c r="D5957" i="2"/>
  <c r="E5957" i="2" s="1"/>
  <c r="F5957" i="2"/>
  <c r="D5956" i="2"/>
  <c r="E5956" i="2" s="1"/>
  <c r="F5956" i="2"/>
  <c r="D5955" i="2"/>
  <c r="E5955" i="2" s="1"/>
  <c r="F5955" i="2"/>
  <c r="D5954" i="2"/>
  <c r="E5954" i="2" s="1"/>
  <c r="F5954" i="2"/>
  <c r="D5953" i="2"/>
  <c r="E5953" i="2" s="1"/>
  <c r="F5953" i="2"/>
  <c r="D5952" i="2"/>
  <c r="E5952" i="2" s="1"/>
  <c r="F5952" i="2"/>
  <c r="D5951" i="2"/>
  <c r="E5951" i="2" s="1"/>
  <c r="F5951" i="2"/>
  <c r="D5950" i="2"/>
  <c r="E5950" i="2" s="1"/>
  <c r="F5950" i="2"/>
  <c r="D5949" i="2"/>
  <c r="E5949" i="2" s="1"/>
  <c r="F5949" i="2"/>
  <c r="D5948" i="2"/>
  <c r="E5948" i="2" s="1"/>
  <c r="F5948" i="2"/>
  <c r="D5947" i="2"/>
  <c r="E5947" i="2" s="1"/>
  <c r="F5947" i="2"/>
  <c r="D5946" i="2"/>
  <c r="E5946" i="2" s="1"/>
  <c r="F5946" i="2"/>
  <c r="D5945" i="2"/>
  <c r="E5945" i="2" s="1"/>
  <c r="F5945" i="2"/>
  <c r="D5944" i="2"/>
  <c r="E5944" i="2" s="1"/>
  <c r="F5944" i="2"/>
  <c r="D5943" i="2"/>
  <c r="E5943" i="2" s="1"/>
  <c r="F5943" i="2"/>
  <c r="D5942" i="2"/>
  <c r="E5942" i="2" s="1"/>
  <c r="F5942" i="2"/>
  <c r="D5941" i="2"/>
  <c r="E5941" i="2" s="1"/>
  <c r="F5941" i="2"/>
  <c r="D5940" i="2"/>
  <c r="E5940" i="2" s="1"/>
  <c r="F5940" i="2"/>
  <c r="D5939" i="2"/>
  <c r="E5939" i="2" s="1"/>
  <c r="F5939" i="2"/>
  <c r="D5938" i="2"/>
  <c r="E5938" i="2" s="1"/>
  <c r="F5938" i="2"/>
  <c r="D5937" i="2"/>
  <c r="E5937" i="2" s="1"/>
  <c r="F5937" i="2"/>
  <c r="D5936" i="2"/>
  <c r="E5936" i="2" s="1"/>
  <c r="F5936" i="2"/>
  <c r="D5935" i="2"/>
  <c r="E5935" i="2" s="1"/>
  <c r="F5935" i="2"/>
  <c r="D5934" i="2"/>
  <c r="E5934" i="2" s="1"/>
  <c r="F5934" i="2"/>
  <c r="D5933" i="2"/>
  <c r="E5933" i="2" s="1"/>
  <c r="F5933" i="2"/>
  <c r="D5932" i="2"/>
  <c r="E5932" i="2" s="1"/>
  <c r="F5932" i="2"/>
  <c r="D5931" i="2"/>
  <c r="E5931" i="2" s="1"/>
  <c r="F5931" i="2"/>
  <c r="D5930" i="2"/>
  <c r="E5930" i="2" s="1"/>
  <c r="F5930" i="2"/>
  <c r="D5929" i="2"/>
  <c r="E5929" i="2" s="1"/>
  <c r="F5929" i="2"/>
  <c r="D5928" i="2"/>
  <c r="E5928" i="2" s="1"/>
  <c r="F5928" i="2"/>
  <c r="D5927" i="2"/>
  <c r="E5927" i="2" s="1"/>
  <c r="F5927" i="2"/>
  <c r="D5926" i="2"/>
  <c r="E5926" i="2" s="1"/>
  <c r="F5926" i="2"/>
  <c r="D5925" i="2"/>
  <c r="E5925" i="2" s="1"/>
  <c r="F5925" i="2"/>
  <c r="D5924" i="2"/>
  <c r="E5924" i="2" s="1"/>
  <c r="F5924" i="2"/>
  <c r="D5923" i="2"/>
  <c r="E5923" i="2" s="1"/>
  <c r="F5923" i="2"/>
  <c r="D5922" i="2"/>
  <c r="E5922" i="2" s="1"/>
  <c r="F5922" i="2"/>
  <c r="D5921" i="2"/>
  <c r="E5921" i="2" s="1"/>
  <c r="F5921" i="2"/>
  <c r="D5920" i="2"/>
  <c r="E5920" i="2" s="1"/>
  <c r="F5920" i="2"/>
  <c r="D5919" i="2"/>
  <c r="E5919" i="2" s="1"/>
  <c r="F5919" i="2"/>
  <c r="D5918" i="2"/>
  <c r="E5918" i="2" s="1"/>
  <c r="F5918" i="2"/>
  <c r="D5917" i="2"/>
  <c r="E5917" i="2" s="1"/>
  <c r="F5917" i="2"/>
  <c r="D5916" i="2"/>
  <c r="E5916" i="2" s="1"/>
  <c r="F5916" i="2"/>
  <c r="D5915" i="2"/>
  <c r="E5915" i="2" s="1"/>
  <c r="F5915" i="2"/>
  <c r="D5914" i="2"/>
  <c r="E5914" i="2" s="1"/>
  <c r="F5914" i="2"/>
  <c r="D5913" i="2"/>
  <c r="E5913" i="2" s="1"/>
  <c r="F5913" i="2"/>
  <c r="D5912" i="2"/>
  <c r="E5912" i="2" s="1"/>
  <c r="F5912" i="2"/>
  <c r="D5911" i="2"/>
  <c r="E5911" i="2" s="1"/>
  <c r="F5911" i="2"/>
  <c r="D5910" i="2"/>
  <c r="E5910" i="2" s="1"/>
  <c r="F5910" i="2"/>
  <c r="D5909" i="2"/>
  <c r="E5909" i="2" s="1"/>
  <c r="F5909" i="2"/>
  <c r="D5908" i="2"/>
  <c r="E5908" i="2" s="1"/>
  <c r="F5908" i="2"/>
  <c r="D5907" i="2"/>
  <c r="E5907" i="2" s="1"/>
  <c r="F5907" i="2"/>
  <c r="D5906" i="2"/>
  <c r="E5906" i="2" s="1"/>
  <c r="F5906" i="2"/>
  <c r="D5905" i="2"/>
  <c r="E5905" i="2" s="1"/>
  <c r="F5905" i="2"/>
  <c r="D5904" i="2"/>
  <c r="E5904" i="2" s="1"/>
  <c r="F5904" i="2"/>
  <c r="D5903" i="2"/>
  <c r="E5903" i="2" s="1"/>
  <c r="F5903" i="2"/>
  <c r="D5902" i="2"/>
  <c r="E5902" i="2" s="1"/>
  <c r="F5902" i="2"/>
  <c r="D5901" i="2"/>
  <c r="E5901" i="2" s="1"/>
  <c r="F5901" i="2"/>
  <c r="D5900" i="2"/>
  <c r="E5900" i="2" s="1"/>
  <c r="F5900" i="2"/>
  <c r="D5899" i="2"/>
  <c r="E5899" i="2" s="1"/>
  <c r="F5899" i="2"/>
  <c r="D5898" i="2"/>
  <c r="E5898" i="2" s="1"/>
  <c r="F5898" i="2"/>
  <c r="D5897" i="2"/>
  <c r="E5897" i="2" s="1"/>
  <c r="F5897" i="2"/>
  <c r="D5896" i="2"/>
  <c r="E5896" i="2" s="1"/>
  <c r="F5896" i="2"/>
  <c r="D5895" i="2"/>
  <c r="E5895" i="2" s="1"/>
  <c r="F5895" i="2"/>
  <c r="D5894" i="2"/>
  <c r="E5894" i="2" s="1"/>
  <c r="F5894" i="2"/>
  <c r="D5893" i="2"/>
  <c r="E5893" i="2" s="1"/>
  <c r="F5893" i="2"/>
  <c r="D5892" i="2"/>
  <c r="E5892" i="2" s="1"/>
  <c r="F5892" i="2"/>
  <c r="D5891" i="2"/>
  <c r="E5891" i="2" s="1"/>
  <c r="F5891" i="2"/>
  <c r="D5890" i="2"/>
  <c r="E5890" i="2" s="1"/>
  <c r="F5890" i="2"/>
  <c r="D5889" i="2"/>
  <c r="E5889" i="2" s="1"/>
  <c r="F5889" i="2"/>
  <c r="D5888" i="2"/>
  <c r="E5888" i="2" s="1"/>
  <c r="F5888" i="2"/>
  <c r="D5887" i="2"/>
  <c r="E5887" i="2" s="1"/>
  <c r="F5887" i="2"/>
  <c r="D5886" i="2"/>
  <c r="E5886" i="2" s="1"/>
  <c r="F5886" i="2"/>
  <c r="D5885" i="2"/>
  <c r="E5885" i="2" s="1"/>
  <c r="F5885" i="2"/>
  <c r="D5884" i="2"/>
  <c r="E5884" i="2" s="1"/>
  <c r="F5884" i="2"/>
  <c r="D5883" i="2"/>
  <c r="E5883" i="2" s="1"/>
  <c r="F5883" i="2"/>
  <c r="D5882" i="2"/>
  <c r="E5882" i="2" s="1"/>
  <c r="F5882" i="2"/>
  <c r="D5881" i="2"/>
  <c r="E5881" i="2" s="1"/>
  <c r="F5881" i="2"/>
  <c r="D5880" i="2"/>
  <c r="E5880" i="2" s="1"/>
  <c r="F5880" i="2"/>
  <c r="D5879" i="2"/>
  <c r="E5879" i="2" s="1"/>
  <c r="F5879" i="2"/>
  <c r="D5878" i="2"/>
  <c r="E5878" i="2" s="1"/>
  <c r="F5878" i="2"/>
  <c r="D5877" i="2"/>
  <c r="E5877" i="2" s="1"/>
  <c r="F5877" i="2"/>
  <c r="D5876" i="2"/>
  <c r="E5876" i="2" s="1"/>
  <c r="F5876" i="2"/>
  <c r="D5875" i="2"/>
  <c r="E5875" i="2" s="1"/>
  <c r="F5875" i="2"/>
  <c r="D5874" i="2"/>
  <c r="E5874" i="2" s="1"/>
  <c r="F5874" i="2"/>
  <c r="D5873" i="2"/>
  <c r="E5873" i="2" s="1"/>
  <c r="F5873" i="2"/>
  <c r="D5872" i="2"/>
  <c r="E5872" i="2" s="1"/>
  <c r="F5872" i="2"/>
  <c r="D5871" i="2"/>
  <c r="E5871" i="2" s="1"/>
  <c r="F5871" i="2"/>
  <c r="D5870" i="2"/>
  <c r="E5870" i="2" s="1"/>
  <c r="F5870" i="2"/>
  <c r="D5869" i="2"/>
  <c r="E5869" i="2" s="1"/>
  <c r="F5869" i="2"/>
  <c r="D5868" i="2"/>
  <c r="E5868" i="2" s="1"/>
  <c r="F5868" i="2"/>
  <c r="D5867" i="2"/>
  <c r="E5867" i="2" s="1"/>
  <c r="F5867" i="2"/>
  <c r="D5866" i="2"/>
  <c r="E5866" i="2" s="1"/>
  <c r="F5866" i="2"/>
  <c r="D5865" i="2"/>
  <c r="E5865" i="2" s="1"/>
  <c r="F5865" i="2"/>
  <c r="D5864" i="2"/>
  <c r="E5864" i="2" s="1"/>
  <c r="F5864" i="2"/>
  <c r="D5863" i="2"/>
  <c r="E5863" i="2" s="1"/>
  <c r="F5863" i="2"/>
  <c r="D5862" i="2"/>
  <c r="E5862" i="2" s="1"/>
  <c r="F5862" i="2"/>
  <c r="D5861" i="2"/>
  <c r="E5861" i="2" s="1"/>
  <c r="F5861" i="2"/>
  <c r="D5860" i="2"/>
  <c r="E5860" i="2" s="1"/>
  <c r="F5860" i="2"/>
  <c r="D5859" i="2"/>
  <c r="E5859" i="2" s="1"/>
  <c r="F5859" i="2"/>
  <c r="D5858" i="2"/>
  <c r="E5858" i="2" s="1"/>
  <c r="F5858" i="2"/>
  <c r="D5857" i="2"/>
  <c r="E5857" i="2" s="1"/>
  <c r="F5857" i="2"/>
  <c r="D5856" i="2"/>
  <c r="E5856" i="2" s="1"/>
  <c r="F5856" i="2"/>
  <c r="D5855" i="2"/>
  <c r="E5855" i="2" s="1"/>
  <c r="F5855" i="2"/>
  <c r="D5854" i="2"/>
  <c r="E5854" i="2" s="1"/>
  <c r="F5854" i="2"/>
  <c r="D5853" i="2"/>
  <c r="E5853" i="2" s="1"/>
  <c r="F5853" i="2"/>
  <c r="D5852" i="2"/>
  <c r="E5852" i="2" s="1"/>
  <c r="F5852" i="2"/>
  <c r="D5851" i="2"/>
  <c r="E5851" i="2" s="1"/>
  <c r="F5851" i="2"/>
  <c r="D5850" i="2"/>
  <c r="E5850" i="2" s="1"/>
  <c r="F5850" i="2"/>
  <c r="D5849" i="2"/>
  <c r="E5849" i="2" s="1"/>
  <c r="F5849" i="2"/>
  <c r="D5848" i="2"/>
  <c r="E5848" i="2" s="1"/>
  <c r="F5848" i="2"/>
  <c r="D5847" i="2"/>
  <c r="E5847" i="2" s="1"/>
  <c r="F5847" i="2"/>
  <c r="D5846" i="2"/>
  <c r="E5846" i="2" s="1"/>
  <c r="F5846" i="2"/>
  <c r="D5845" i="2"/>
  <c r="E5845" i="2" s="1"/>
  <c r="F5845" i="2"/>
  <c r="D5844" i="2"/>
  <c r="E5844" i="2" s="1"/>
  <c r="F5844" i="2"/>
  <c r="D5843" i="2"/>
  <c r="E5843" i="2" s="1"/>
  <c r="F5843" i="2"/>
  <c r="D5842" i="2"/>
  <c r="E5842" i="2" s="1"/>
  <c r="F5842" i="2"/>
  <c r="D5841" i="2"/>
  <c r="E5841" i="2" s="1"/>
  <c r="F5841" i="2"/>
  <c r="D5840" i="2"/>
  <c r="E5840" i="2" s="1"/>
  <c r="F5840" i="2"/>
  <c r="D5839" i="2"/>
  <c r="E5839" i="2" s="1"/>
  <c r="F5839" i="2"/>
  <c r="D5838" i="2"/>
  <c r="E5838" i="2" s="1"/>
  <c r="F5838" i="2"/>
  <c r="D5837" i="2"/>
  <c r="E5837" i="2" s="1"/>
  <c r="F5837" i="2"/>
  <c r="D5836" i="2"/>
  <c r="E5836" i="2" s="1"/>
  <c r="F5836" i="2"/>
  <c r="D5835" i="2"/>
  <c r="E5835" i="2" s="1"/>
  <c r="F5835" i="2"/>
  <c r="D5834" i="2"/>
  <c r="E5834" i="2" s="1"/>
  <c r="F5834" i="2"/>
  <c r="D5833" i="2"/>
  <c r="E5833" i="2" s="1"/>
  <c r="F5833" i="2"/>
  <c r="D5832" i="2"/>
  <c r="E5832" i="2" s="1"/>
  <c r="F5832" i="2"/>
  <c r="D5831" i="2"/>
  <c r="E5831" i="2" s="1"/>
  <c r="F5831" i="2"/>
  <c r="D5830" i="2"/>
  <c r="E5830" i="2" s="1"/>
  <c r="F5830" i="2"/>
  <c r="D5829" i="2"/>
  <c r="E5829" i="2" s="1"/>
  <c r="F5829" i="2"/>
  <c r="D5828" i="2"/>
  <c r="E5828" i="2" s="1"/>
  <c r="F5828" i="2"/>
  <c r="D5827" i="2"/>
  <c r="E5827" i="2" s="1"/>
  <c r="F5827" i="2"/>
  <c r="D5826" i="2"/>
  <c r="E5826" i="2" s="1"/>
  <c r="F5826" i="2"/>
  <c r="D5825" i="2"/>
  <c r="E5825" i="2" s="1"/>
  <c r="F5825" i="2"/>
  <c r="D5824" i="2"/>
  <c r="E5824" i="2" s="1"/>
  <c r="F5824" i="2"/>
  <c r="D5823" i="2"/>
  <c r="E5823" i="2" s="1"/>
  <c r="F5823" i="2"/>
  <c r="D5822" i="2"/>
  <c r="E5822" i="2" s="1"/>
  <c r="F5822" i="2"/>
  <c r="D5821" i="2"/>
  <c r="E5821" i="2" s="1"/>
  <c r="F5821" i="2"/>
  <c r="D5820" i="2"/>
  <c r="E5820" i="2" s="1"/>
  <c r="F5820" i="2"/>
  <c r="D5819" i="2"/>
  <c r="E5819" i="2" s="1"/>
  <c r="F5819" i="2"/>
  <c r="D5818" i="2"/>
  <c r="E5818" i="2" s="1"/>
  <c r="F5818" i="2"/>
  <c r="D5817" i="2"/>
  <c r="E5817" i="2" s="1"/>
  <c r="F5817" i="2"/>
  <c r="D5816" i="2"/>
  <c r="E5816" i="2" s="1"/>
  <c r="F5816" i="2"/>
  <c r="D5815" i="2"/>
  <c r="E5815" i="2" s="1"/>
  <c r="F5815" i="2"/>
  <c r="D5814" i="2"/>
  <c r="E5814" i="2" s="1"/>
  <c r="F5814" i="2"/>
  <c r="D5813" i="2"/>
  <c r="E5813" i="2" s="1"/>
  <c r="F5813" i="2"/>
  <c r="D5812" i="2"/>
  <c r="E5812" i="2" s="1"/>
  <c r="F5812" i="2"/>
  <c r="D5811" i="2"/>
  <c r="E5811" i="2" s="1"/>
  <c r="F5811" i="2"/>
  <c r="D5810" i="2"/>
  <c r="E5810" i="2" s="1"/>
  <c r="F5810" i="2"/>
  <c r="D5809" i="2"/>
  <c r="E5809" i="2" s="1"/>
  <c r="F5809" i="2"/>
  <c r="D5808" i="2"/>
  <c r="E5808" i="2" s="1"/>
  <c r="F5808" i="2"/>
  <c r="D5807" i="2"/>
  <c r="E5807" i="2" s="1"/>
  <c r="F5807" i="2"/>
  <c r="D5806" i="2"/>
  <c r="E5806" i="2" s="1"/>
  <c r="F5806" i="2"/>
  <c r="D5805" i="2"/>
  <c r="E5805" i="2" s="1"/>
  <c r="F5805" i="2"/>
  <c r="D5804" i="2"/>
  <c r="E5804" i="2" s="1"/>
  <c r="F5804" i="2"/>
  <c r="D5803" i="2"/>
  <c r="E5803" i="2" s="1"/>
  <c r="F5803" i="2"/>
  <c r="D5802" i="2"/>
  <c r="E5802" i="2" s="1"/>
  <c r="F5802" i="2"/>
  <c r="D5801" i="2"/>
  <c r="E5801" i="2" s="1"/>
  <c r="F5801" i="2"/>
  <c r="D5800" i="2"/>
  <c r="E5800" i="2" s="1"/>
  <c r="F5800" i="2"/>
  <c r="D5799" i="2"/>
  <c r="E5799" i="2" s="1"/>
  <c r="F5799" i="2"/>
  <c r="D5798" i="2"/>
  <c r="E5798" i="2" s="1"/>
  <c r="F5798" i="2"/>
  <c r="D5797" i="2"/>
  <c r="E5797" i="2" s="1"/>
  <c r="F5797" i="2"/>
  <c r="D5796" i="2"/>
  <c r="E5796" i="2" s="1"/>
  <c r="F5796" i="2"/>
  <c r="D5795" i="2"/>
  <c r="E5795" i="2" s="1"/>
  <c r="F5795" i="2"/>
  <c r="D5794" i="2"/>
  <c r="E5794" i="2" s="1"/>
  <c r="F5794" i="2"/>
  <c r="D5793" i="2"/>
  <c r="E5793" i="2" s="1"/>
  <c r="F5793" i="2"/>
  <c r="D5792" i="2"/>
  <c r="E5792" i="2" s="1"/>
  <c r="F5792" i="2"/>
  <c r="D5791" i="2"/>
  <c r="E5791" i="2" s="1"/>
  <c r="F5791" i="2"/>
  <c r="D5790" i="2"/>
  <c r="E5790" i="2" s="1"/>
  <c r="F5790" i="2"/>
  <c r="D5789" i="2"/>
  <c r="E5789" i="2" s="1"/>
  <c r="F5789" i="2"/>
  <c r="D5788" i="2"/>
  <c r="E5788" i="2" s="1"/>
  <c r="F5788" i="2"/>
  <c r="D5787" i="2"/>
  <c r="E5787" i="2" s="1"/>
  <c r="F5787" i="2"/>
  <c r="D5786" i="2"/>
  <c r="E5786" i="2" s="1"/>
  <c r="F5786" i="2"/>
  <c r="D5785" i="2"/>
  <c r="E5785" i="2" s="1"/>
  <c r="F5785" i="2"/>
  <c r="D5784" i="2"/>
  <c r="E5784" i="2" s="1"/>
  <c r="F5784" i="2"/>
  <c r="D5783" i="2"/>
  <c r="E5783" i="2" s="1"/>
  <c r="F5783" i="2"/>
  <c r="D5782" i="2"/>
  <c r="E5782" i="2" s="1"/>
  <c r="F5782" i="2"/>
  <c r="D5781" i="2"/>
  <c r="E5781" i="2" s="1"/>
  <c r="F5781" i="2"/>
  <c r="D5780" i="2"/>
  <c r="E5780" i="2" s="1"/>
  <c r="F5780" i="2"/>
  <c r="D5779" i="2"/>
  <c r="E5779" i="2" s="1"/>
  <c r="F5779" i="2"/>
  <c r="D5778" i="2"/>
  <c r="E5778" i="2" s="1"/>
  <c r="F5778" i="2"/>
  <c r="D5777" i="2"/>
  <c r="E5777" i="2" s="1"/>
  <c r="F5777" i="2"/>
  <c r="D5776" i="2"/>
  <c r="E5776" i="2" s="1"/>
  <c r="F5776" i="2"/>
  <c r="D5775" i="2"/>
  <c r="E5775" i="2" s="1"/>
  <c r="F5775" i="2"/>
  <c r="D5774" i="2"/>
  <c r="E5774" i="2" s="1"/>
  <c r="F5774" i="2"/>
  <c r="D5773" i="2"/>
  <c r="E5773" i="2" s="1"/>
  <c r="F5773" i="2"/>
  <c r="D5772" i="2"/>
  <c r="E5772" i="2" s="1"/>
  <c r="F5772" i="2"/>
  <c r="D5771" i="2"/>
  <c r="E5771" i="2" s="1"/>
  <c r="F5771" i="2"/>
  <c r="D5770" i="2"/>
  <c r="E5770" i="2" s="1"/>
  <c r="F5770" i="2"/>
  <c r="D5769" i="2"/>
  <c r="E5769" i="2" s="1"/>
  <c r="F5769" i="2"/>
  <c r="D5768" i="2"/>
  <c r="E5768" i="2" s="1"/>
  <c r="F5768" i="2"/>
  <c r="D5767" i="2"/>
  <c r="E5767" i="2" s="1"/>
  <c r="F5767" i="2"/>
  <c r="D5766" i="2"/>
  <c r="E5766" i="2" s="1"/>
  <c r="F5766" i="2"/>
  <c r="D5765" i="2"/>
  <c r="E5765" i="2" s="1"/>
  <c r="F5765" i="2"/>
  <c r="D5764" i="2"/>
  <c r="E5764" i="2" s="1"/>
  <c r="F5764" i="2"/>
  <c r="D5763" i="2"/>
  <c r="E5763" i="2" s="1"/>
  <c r="F5763" i="2"/>
  <c r="D5762" i="2"/>
  <c r="E5762" i="2" s="1"/>
  <c r="F5762" i="2"/>
  <c r="D5761" i="2"/>
  <c r="E5761" i="2" s="1"/>
  <c r="F5761" i="2"/>
  <c r="D5760" i="2"/>
  <c r="E5760" i="2" s="1"/>
  <c r="F5760" i="2"/>
  <c r="D5759" i="2"/>
  <c r="E5759" i="2" s="1"/>
  <c r="F5759" i="2"/>
  <c r="D5758" i="2"/>
  <c r="E5758" i="2" s="1"/>
  <c r="F5758" i="2"/>
  <c r="D5757" i="2"/>
  <c r="E5757" i="2" s="1"/>
  <c r="F5757" i="2"/>
  <c r="D5756" i="2"/>
  <c r="E5756" i="2" s="1"/>
  <c r="F5756" i="2"/>
  <c r="D5755" i="2"/>
  <c r="E5755" i="2" s="1"/>
  <c r="F5755" i="2"/>
  <c r="D5754" i="2"/>
  <c r="E5754" i="2" s="1"/>
  <c r="F5754" i="2"/>
  <c r="D5753" i="2"/>
  <c r="E5753" i="2" s="1"/>
  <c r="F5753" i="2"/>
  <c r="D5752" i="2"/>
  <c r="E5752" i="2" s="1"/>
  <c r="F5752" i="2"/>
  <c r="D5751" i="2"/>
  <c r="E5751" i="2" s="1"/>
  <c r="F5751" i="2"/>
  <c r="D5750" i="2"/>
  <c r="E5750" i="2" s="1"/>
  <c r="F5750" i="2"/>
  <c r="D5749" i="2"/>
  <c r="E5749" i="2" s="1"/>
  <c r="F5749" i="2"/>
  <c r="D5748" i="2"/>
  <c r="E5748" i="2" s="1"/>
  <c r="F5748" i="2"/>
  <c r="D5747" i="2"/>
  <c r="E5747" i="2" s="1"/>
  <c r="F5747" i="2"/>
  <c r="D5746" i="2"/>
  <c r="E5746" i="2" s="1"/>
  <c r="F5746" i="2"/>
  <c r="D5745" i="2"/>
  <c r="E5745" i="2" s="1"/>
  <c r="F5745" i="2"/>
  <c r="D5744" i="2"/>
  <c r="E5744" i="2" s="1"/>
  <c r="F5744" i="2"/>
  <c r="D5743" i="2"/>
  <c r="E5743" i="2" s="1"/>
  <c r="F5743" i="2"/>
  <c r="D5742" i="2"/>
  <c r="E5742" i="2" s="1"/>
  <c r="F5742" i="2"/>
  <c r="D5741" i="2"/>
  <c r="E5741" i="2" s="1"/>
  <c r="F5741" i="2"/>
  <c r="D5740" i="2"/>
  <c r="E5740" i="2" s="1"/>
  <c r="F5740" i="2"/>
  <c r="D5739" i="2"/>
  <c r="E5739" i="2" s="1"/>
  <c r="F5739" i="2"/>
  <c r="D5738" i="2"/>
  <c r="E5738" i="2" s="1"/>
  <c r="F5738" i="2"/>
  <c r="D5737" i="2"/>
  <c r="E5737" i="2" s="1"/>
  <c r="F5737" i="2"/>
  <c r="D5736" i="2"/>
  <c r="E5736" i="2" s="1"/>
  <c r="F5736" i="2"/>
  <c r="D5735" i="2"/>
  <c r="E5735" i="2" s="1"/>
  <c r="F5735" i="2"/>
  <c r="D5734" i="2"/>
  <c r="E5734" i="2" s="1"/>
  <c r="F5734" i="2"/>
  <c r="D5733" i="2"/>
  <c r="E5733" i="2" s="1"/>
  <c r="F5733" i="2"/>
  <c r="D5732" i="2"/>
  <c r="E5732" i="2" s="1"/>
  <c r="F5732" i="2"/>
  <c r="D5731" i="2"/>
  <c r="E5731" i="2" s="1"/>
  <c r="F5731" i="2"/>
  <c r="D5730" i="2"/>
  <c r="E5730" i="2" s="1"/>
  <c r="F5730" i="2"/>
  <c r="D5729" i="2"/>
  <c r="E5729" i="2" s="1"/>
  <c r="F5729" i="2"/>
  <c r="D5728" i="2"/>
  <c r="E5728" i="2" s="1"/>
  <c r="F5728" i="2"/>
  <c r="D5727" i="2"/>
  <c r="E5727" i="2" s="1"/>
  <c r="F5727" i="2"/>
  <c r="D5726" i="2"/>
  <c r="E5726" i="2" s="1"/>
  <c r="F5726" i="2"/>
  <c r="D5725" i="2"/>
  <c r="E5725" i="2" s="1"/>
  <c r="F5725" i="2"/>
  <c r="D5724" i="2"/>
  <c r="E5724" i="2" s="1"/>
  <c r="F5724" i="2"/>
  <c r="D5723" i="2"/>
  <c r="E5723" i="2" s="1"/>
  <c r="F5723" i="2"/>
  <c r="D5722" i="2"/>
  <c r="E5722" i="2" s="1"/>
  <c r="F5722" i="2"/>
  <c r="D5721" i="2"/>
  <c r="E5721" i="2" s="1"/>
  <c r="F5721" i="2"/>
  <c r="D5720" i="2"/>
  <c r="E5720" i="2" s="1"/>
  <c r="F5720" i="2"/>
  <c r="D5719" i="2"/>
  <c r="E5719" i="2" s="1"/>
  <c r="F5719" i="2"/>
  <c r="D5718" i="2"/>
  <c r="E5718" i="2" s="1"/>
  <c r="F5718" i="2"/>
  <c r="D5717" i="2"/>
  <c r="E5717" i="2" s="1"/>
  <c r="F5717" i="2"/>
  <c r="D5716" i="2"/>
  <c r="E5716" i="2" s="1"/>
  <c r="F5716" i="2"/>
  <c r="D5715" i="2"/>
  <c r="E5715" i="2" s="1"/>
  <c r="F5715" i="2"/>
  <c r="D5714" i="2"/>
  <c r="E5714" i="2" s="1"/>
  <c r="F5714" i="2"/>
  <c r="D5713" i="2"/>
  <c r="E5713" i="2" s="1"/>
  <c r="F5713" i="2"/>
  <c r="D5712" i="2"/>
  <c r="E5712" i="2" s="1"/>
  <c r="F5712" i="2"/>
  <c r="D5711" i="2"/>
  <c r="E5711" i="2" s="1"/>
  <c r="F5711" i="2"/>
  <c r="D5710" i="2"/>
  <c r="E5710" i="2" s="1"/>
  <c r="F5710" i="2"/>
  <c r="D5709" i="2"/>
  <c r="E5709" i="2" s="1"/>
  <c r="F5709" i="2"/>
  <c r="D5708" i="2"/>
  <c r="E5708" i="2" s="1"/>
  <c r="F5708" i="2"/>
  <c r="D5707" i="2"/>
  <c r="E5707" i="2" s="1"/>
  <c r="F5707" i="2"/>
  <c r="D5706" i="2"/>
  <c r="E5706" i="2" s="1"/>
  <c r="F5706" i="2"/>
  <c r="D5705" i="2"/>
  <c r="E5705" i="2" s="1"/>
  <c r="F5705" i="2"/>
  <c r="D5704" i="2"/>
  <c r="E5704" i="2" s="1"/>
  <c r="F5704" i="2"/>
  <c r="D5703" i="2"/>
  <c r="E5703" i="2" s="1"/>
  <c r="F5703" i="2"/>
  <c r="D5702" i="2"/>
  <c r="E5702" i="2" s="1"/>
  <c r="F5702" i="2"/>
  <c r="D5701" i="2"/>
  <c r="E5701" i="2" s="1"/>
  <c r="F5701" i="2"/>
  <c r="D5700" i="2"/>
  <c r="E5700" i="2" s="1"/>
  <c r="F5700" i="2"/>
  <c r="D5699" i="2"/>
  <c r="E5699" i="2" s="1"/>
  <c r="F5699" i="2"/>
  <c r="D5698" i="2"/>
  <c r="E5698" i="2" s="1"/>
  <c r="F5698" i="2"/>
  <c r="D5697" i="2"/>
  <c r="E5697" i="2" s="1"/>
  <c r="F5697" i="2"/>
  <c r="D5696" i="2"/>
  <c r="E5696" i="2" s="1"/>
  <c r="F5696" i="2"/>
  <c r="D5695" i="2"/>
  <c r="E5695" i="2" s="1"/>
  <c r="F5695" i="2"/>
  <c r="D5694" i="2"/>
  <c r="E5694" i="2" s="1"/>
  <c r="F5694" i="2"/>
  <c r="D5693" i="2"/>
  <c r="E5693" i="2" s="1"/>
  <c r="F5693" i="2"/>
  <c r="D5692" i="2"/>
  <c r="E5692" i="2" s="1"/>
  <c r="F5692" i="2"/>
  <c r="D5691" i="2"/>
  <c r="E5691" i="2" s="1"/>
  <c r="F5691" i="2"/>
  <c r="D5690" i="2"/>
  <c r="E5690" i="2" s="1"/>
  <c r="F5690" i="2"/>
  <c r="D5689" i="2"/>
  <c r="E5689" i="2" s="1"/>
  <c r="F5689" i="2"/>
  <c r="D5688" i="2"/>
  <c r="E5688" i="2" s="1"/>
  <c r="F5688" i="2"/>
  <c r="D5687" i="2"/>
  <c r="E5687" i="2" s="1"/>
  <c r="F5687" i="2"/>
  <c r="D5686" i="2"/>
  <c r="E5686" i="2" s="1"/>
  <c r="F5686" i="2"/>
  <c r="D5685" i="2"/>
  <c r="E5685" i="2" s="1"/>
  <c r="F5685" i="2"/>
  <c r="D5684" i="2"/>
  <c r="E5684" i="2" s="1"/>
  <c r="F5684" i="2"/>
  <c r="D5683" i="2"/>
  <c r="E5683" i="2" s="1"/>
  <c r="F5683" i="2"/>
  <c r="D5682" i="2"/>
  <c r="E5682" i="2" s="1"/>
  <c r="F5682" i="2"/>
  <c r="D5681" i="2"/>
  <c r="E5681" i="2" s="1"/>
  <c r="F5681" i="2"/>
  <c r="D5680" i="2"/>
  <c r="E5680" i="2" s="1"/>
  <c r="F5680" i="2"/>
  <c r="D5679" i="2"/>
  <c r="E5679" i="2" s="1"/>
  <c r="F5679" i="2"/>
  <c r="D5678" i="2"/>
  <c r="E5678" i="2" s="1"/>
  <c r="F5678" i="2"/>
  <c r="D5677" i="2"/>
  <c r="E5677" i="2" s="1"/>
  <c r="F5677" i="2"/>
  <c r="D5676" i="2"/>
  <c r="E5676" i="2" s="1"/>
  <c r="F5676" i="2"/>
  <c r="D5675" i="2"/>
  <c r="E5675" i="2" s="1"/>
  <c r="F5675" i="2"/>
  <c r="D5674" i="2"/>
  <c r="E5674" i="2" s="1"/>
  <c r="F5674" i="2"/>
  <c r="D5673" i="2"/>
  <c r="E5673" i="2" s="1"/>
  <c r="F5673" i="2"/>
  <c r="D5672" i="2"/>
  <c r="E5672" i="2" s="1"/>
  <c r="F5672" i="2"/>
  <c r="D5671" i="2"/>
  <c r="E5671" i="2" s="1"/>
  <c r="F5671" i="2"/>
  <c r="D5670" i="2"/>
  <c r="E5670" i="2" s="1"/>
  <c r="F5670" i="2"/>
  <c r="D5669" i="2"/>
  <c r="E5669" i="2" s="1"/>
  <c r="F5669" i="2"/>
  <c r="D5668" i="2"/>
  <c r="E5668" i="2" s="1"/>
  <c r="F5668" i="2"/>
  <c r="D5667" i="2"/>
  <c r="E5667" i="2" s="1"/>
  <c r="F5667" i="2"/>
  <c r="D5666" i="2"/>
  <c r="E5666" i="2" s="1"/>
  <c r="F5666" i="2"/>
  <c r="D5665" i="2"/>
  <c r="E5665" i="2" s="1"/>
  <c r="F5665" i="2"/>
  <c r="D5664" i="2"/>
  <c r="E5664" i="2" s="1"/>
  <c r="F5664" i="2"/>
  <c r="D5663" i="2"/>
  <c r="E5663" i="2" s="1"/>
  <c r="F5663" i="2"/>
  <c r="D5662" i="2"/>
  <c r="E5662" i="2" s="1"/>
  <c r="F5662" i="2"/>
  <c r="D5661" i="2"/>
  <c r="E5661" i="2" s="1"/>
  <c r="F5661" i="2"/>
  <c r="D5660" i="2"/>
  <c r="E5660" i="2" s="1"/>
  <c r="F5660" i="2"/>
  <c r="D5659" i="2"/>
  <c r="E5659" i="2" s="1"/>
  <c r="F5659" i="2"/>
  <c r="D5658" i="2"/>
  <c r="E5658" i="2" s="1"/>
  <c r="F5658" i="2"/>
  <c r="D5657" i="2"/>
  <c r="E5657" i="2" s="1"/>
  <c r="F5657" i="2"/>
  <c r="D5656" i="2"/>
  <c r="E5656" i="2" s="1"/>
  <c r="F5656" i="2"/>
  <c r="D5655" i="2"/>
  <c r="E5655" i="2" s="1"/>
  <c r="F5655" i="2"/>
  <c r="D5654" i="2"/>
  <c r="E5654" i="2" s="1"/>
  <c r="F5654" i="2"/>
  <c r="D5653" i="2"/>
  <c r="E5653" i="2" s="1"/>
  <c r="F5653" i="2"/>
  <c r="D5652" i="2"/>
  <c r="E5652" i="2" s="1"/>
  <c r="F5652" i="2"/>
  <c r="D5651" i="2"/>
  <c r="E5651" i="2" s="1"/>
  <c r="F5651" i="2"/>
  <c r="D5650" i="2"/>
  <c r="E5650" i="2" s="1"/>
  <c r="F5650" i="2"/>
  <c r="D5649" i="2"/>
  <c r="E5649" i="2" s="1"/>
  <c r="F5649" i="2"/>
  <c r="D5648" i="2"/>
  <c r="E5648" i="2" s="1"/>
  <c r="F5648" i="2"/>
  <c r="D5647" i="2"/>
  <c r="E5647" i="2" s="1"/>
  <c r="F5647" i="2"/>
  <c r="D5646" i="2"/>
  <c r="E5646" i="2" s="1"/>
  <c r="F5646" i="2"/>
  <c r="D5645" i="2"/>
  <c r="E5645" i="2" s="1"/>
  <c r="F5645" i="2"/>
  <c r="D5644" i="2"/>
  <c r="E5644" i="2" s="1"/>
  <c r="F5644" i="2"/>
  <c r="D5643" i="2"/>
  <c r="E5643" i="2" s="1"/>
  <c r="F5643" i="2"/>
  <c r="D5642" i="2"/>
  <c r="E5642" i="2" s="1"/>
  <c r="F5642" i="2"/>
  <c r="D5641" i="2"/>
  <c r="E5641" i="2" s="1"/>
  <c r="F5641" i="2"/>
  <c r="D5640" i="2"/>
  <c r="E5640" i="2" s="1"/>
  <c r="F5640" i="2"/>
  <c r="D5639" i="2"/>
  <c r="E5639" i="2" s="1"/>
  <c r="F5639" i="2"/>
  <c r="D5638" i="2"/>
  <c r="E5638" i="2" s="1"/>
  <c r="F5638" i="2"/>
  <c r="D5637" i="2"/>
  <c r="E5637" i="2" s="1"/>
  <c r="F5637" i="2"/>
  <c r="D5636" i="2"/>
  <c r="E5636" i="2" s="1"/>
  <c r="F5636" i="2"/>
  <c r="D5635" i="2"/>
  <c r="E5635" i="2" s="1"/>
  <c r="F5635" i="2"/>
  <c r="D5634" i="2"/>
  <c r="E5634" i="2" s="1"/>
  <c r="F5634" i="2"/>
  <c r="D5633" i="2"/>
  <c r="E5633" i="2" s="1"/>
  <c r="F5633" i="2"/>
  <c r="D5632" i="2"/>
  <c r="E5632" i="2" s="1"/>
  <c r="F5632" i="2"/>
  <c r="D5631" i="2"/>
  <c r="E5631" i="2" s="1"/>
  <c r="F5631" i="2"/>
  <c r="D5630" i="2"/>
  <c r="E5630" i="2" s="1"/>
  <c r="F5630" i="2"/>
  <c r="D5629" i="2"/>
  <c r="E5629" i="2" s="1"/>
  <c r="F5629" i="2"/>
  <c r="D5628" i="2"/>
  <c r="E5628" i="2" s="1"/>
  <c r="F5628" i="2"/>
  <c r="D5627" i="2"/>
  <c r="E5627" i="2" s="1"/>
  <c r="F5627" i="2"/>
  <c r="D5626" i="2"/>
  <c r="E5626" i="2" s="1"/>
  <c r="F5626" i="2"/>
  <c r="D5625" i="2"/>
  <c r="E5625" i="2" s="1"/>
  <c r="F5625" i="2"/>
  <c r="D5624" i="2"/>
  <c r="E5624" i="2" s="1"/>
  <c r="F5624" i="2"/>
  <c r="D5623" i="2"/>
  <c r="E5623" i="2" s="1"/>
  <c r="F5623" i="2"/>
  <c r="D5622" i="2"/>
  <c r="E5622" i="2" s="1"/>
  <c r="F5622" i="2"/>
  <c r="D5621" i="2"/>
  <c r="E5621" i="2" s="1"/>
  <c r="F5621" i="2"/>
  <c r="D5620" i="2"/>
  <c r="E5620" i="2" s="1"/>
  <c r="F5620" i="2"/>
  <c r="D5619" i="2"/>
  <c r="E5619" i="2" s="1"/>
  <c r="F5619" i="2"/>
  <c r="D5618" i="2"/>
  <c r="E5618" i="2" s="1"/>
  <c r="F5618" i="2"/>
  <c r="D5617" i="2"/>
  <c r="E5617" i="2" s="1"/>
  <c r="F5617" i="2"/>
  <c r="D5616" i="2"/>
  <c r="E5616" i="2" s="1"/>
  <c r="F5616" i="2"/>
  <c r="D5615" i="2"/>
  <c r="E5615" i="2" s="1"/>
  <c r="F5615" i="2"/>
  <c r="D5614" i="2"/>
  <c r="E5614" i="2" s="1"/>
  <c r="F5614" i="2"/>
  <c r="D5613" i="2"/>
  <c r="E5613" i="2" s="1"/>
  <c r="F5613" i="2"/>
  <c r="D5612" i="2"/>
  <c r="E5612" i="2" s="1"/>
  <c r="F5612" i="2"/>
  <c r="D5611" i="2"/>
  <c r="E5611" i="2" s="1"/>
  <c r="F5611" i="2"/>
  <c r="D5610" i="2"/>
  <c r="E5610" i="2" s="1"/>
  <c r="F5610" i="2"/>
  <c r="D5609" i="2"/>
  <c r="E5609" i="2" s="1"/>
  <c r="F5609" i="2"/>
  <c r="D5608" i="2"/>
  <c r="E5608" i="2" s="1"/>
  <c r="F5608" i="2"/>
  <c r="D5607" i="2"/>
  <c r="E5607" i="2" s="1"/>
  <c r="F5607" i="2"/>
  <c r="D5606" i="2"/>
  <c r="E5606" i="2" s="1"/>
  <c r="F5606" i="2"/>
  <c r="D5605" i="2"/>
  <c r="E5605" i="2" s="1"/>
  <c r="F5605" i="2"/>
  <c r="D5604" i="2"/>
  <c r="E5604" i="2" s="1"/>
  <c r="F5604" i="2"/>
  <c r="D5603" i="2"/>
  <c r="E5603" i="2" s="1"/>
  <c r="F5603" i="2"/>
  <c r="D5602" i="2"/>
  <c r="E5602" i="2" s="1"/>
  <c r="F5602" i="2"/>
  <c r="D5601" i="2"/>
  <c r="E5601" i="2" s="1"/>
  <c r="F5601" i="2"/>
  <c r="D5600" i="2"/>
  <c r="E5600" i="2" s="1"/>
  <c r="F5600" i="2"/>
  <c r="D5599" i="2"/>
  <c r="E5599" i="2" s="1"/>
  <c r="F5599" i="2"/>
  <c r="D5598" i="2"/>
  <c r="E5598" i="2" s="1"/>
  <c r="F5598" i="2"/>
  <c r="D5597" i="2"/>
  <c r="E5597" i="2" s="1"/>
  <c r="F5597" i="2"/>
  <c r="D5596" i="2"/>
  <c r="E5596" i="2" s="1"/>
  <c r="F5596" i="2"/>
  <c r="D5595" i="2"/>
  <c r="E5595" i="2" s="1"/>
  <c r="F5595" i="2"/>
  <c r="D5594" i="2"/>
  <c r="E5594" i="2" s="1"/>
  <c r="F5594" i="2"/>
  <c r="D5593" i="2"/>
  <c r="E5593" i="2" s="1"/>
  <c r="F5593" i="2"/>
  <c r="D5592" i="2"/>
  <c r="E5592" i="2" s="1"/>
  <c r="F5592" i="2"/>
  <c r="D5591" i="2"/>
  <c r="E5591" i="2" s="1"/>
  <c r="F5591" i="2"/>
  <c r="D5590" i="2"/>
  <c r="E5590" i="2" s="1"/>
  <c r="F5590" i="2"/>
  <c r="D5589" i="2"/>
  <c r="E5589" i="2" s="1"/>
  <c r="F5589" i="2"/>
  <c r="D5588" i="2"/>
  <c r="E5588" i="2" s="1"/>
  <c r="F5588" i="2"/>
  <c r="D5587" i="2"/>
  <c r="E5587" i="2" s="1"/>
  <c r="F5587" i="2"/>
  <c r="D5586" i="2"/>
  <c r="E5586" i="2" s="1"/>
  <c r="F5586" i="2"/>
  <c r="D5585" i="2"/>
  <c r="E5585" i="2" s="1"/>
  <c r="F5585" i="2"/>
  <c r="D5584" i="2"/>
  <c r="E5584" i="2" s="1"/>
  <c r="F5584" i="2"/>
  <c r="D5583" i="2"/>
  <c r="E5583" i="2" s="1"/>
  <c r="F5583" i="2"/>
  <c r="D5582" i="2"/>
  <c r="E5582" i="2" s="1"/>
  <c r="F5582" i="2"/>
  <c r="D5581" i="2"/>
  <c r="E5581" i="2" s="1"/>
  <c r="F5581" i="2"/>
  <c r="D5580" i="2"/>
  <c r="E5580" i="2" s="1"/>
  <c r="F5580" i="2"/>
  <c r="D5579" i="2"/>
  <c r="E5579" i="2" s="1"/>
  <c r="F5579" i="2"/>
  <c r="D5578" i="2"/>
  <c r="E5578" i="2" s="1"/>
  <c r="F5578" i="2"/>
  <c r="D5577" i="2"/>
  <c r="E5577" i="2" s="1"/>
  <c r="F5577" i="2"/>
  <c r="D5576" i="2"/>
  <c r="E5576" i="2" s="1"/>
  <c r="F5576" i="2"/>
  <c r="D5575" i="2"/>
  <c r="E5575" i="2" s="1"/>
  <c r="F5575" i="2"/>
  <c r="D5574" i="2"/>
  <c r="E5574" i="2" s="1"/>
  <c r="F5574" i="2"/>
  <c r="D5573" i="2"/>
  <c r="E5573" i="2" s="1"/>
  <c r="F5573" i="2"/>
  <c r="D5572" i="2"/>
  <c r="E5572" i="2" s="1"/>
  <c r="F5572" i="2"/>
  <c r="D5571" i="2"/>
  <c r="E5571" i="2" s="1"/>
  <c r="F5571" i="2"/>
  <c r="D5570" i="2"/>
  <c r="E5570" i="2" s="1"/>
  <c r="F5570" i="2"/>
  <c r="D5569" i="2"/>
  <c r="E5569" i="2" s="1"/>
  <c r="F5569" i="2"/>
  <c r="D5568" i="2"/>
  <c r="E5568" i="2" s="1"/>
  <c r="F5568" i="2"/>
  <c r="D5567" i="2"/>
  <c r="E5567" i="2" s="1"/>
  <c r="F5567" i="2"/>
  <c r="D5566" i="2"/>
  <c r="E5566" i="2" s="1"/>
  <c r="F5566" i="2"/>
  <c r="D5565" i="2"/>
  <c r="E5565" i="2" s="1"/>
  <c r="F5565" i="2"/>
  <c r="D5564" i="2"/>
  <c r="E5564" i="2" s="1"/>
  <c r="F5564" i="2"/>
  <c r="D5563" i="2"/>
  <c r="E5563" i="2" s="1"/>
  <c r="F5563" i="2"/>
  <c r="D5562" i="2"/>
  <c r="E5562" i="2" s="1"/>
  <c r="F5562" i="2"/>
  <c r="D5561" i="2"/>
  <c r="E5561" i="2" s="1"/>
  <c r="F5561" i="2"/>
  <c r="D5560" i="2"/>
  <c r="E5560" i="2" s="1"/>
  <c r="F5560" i="2"/>
  <c r="D5559" i="2"/>
  <c r="E5559" i="2" s="1"/>
  <c r="F5559" i="2"/>
  <c r="D5558" i="2"/>
  <c r="E5558" i="2" s="1"/>
  <c r="F5558" i="2"/>
  <c r="D5557" i="2"/>
  <c r="E5557" i="2" s="1"/>
  <c r="F5557" i="2"/>
  <c r="D5556" i="2"/>
  <c r="E5556" i="2" s="1"/>
  <c r="F5556" i="2"/>
  <c r="D5555" i="2"/>
  <c r="E5555" i="2" s="1"/>
  <c r="F5555" i="2"/>
  <c r="D5554" i="2"/>
  <c r="E5554" i="2" s="1"/>
  <c r="F5554" i="2"/>
  <c r="D5553" i="2"/>
  <c r="E5553" i="2" s="1"/>
  <c r="F5553" i="2"/>
  <c r="D5552" i="2"/>
  <c r="E5552" i="2" s="1"/>
  <c r="F5552" i="2"/>
  <c r="D5551" i="2"/>
  <c r="E5551" i="2" s="1"/>
  <c r="F5551" i="2"/>
  <c r="D5550" i="2"/>
  <c r="E5550" i="2" s="1"/>
  <c r="F5550" i="2"/>
  <c r="D5549" i="2"/>
  <c r="E5549" i="2" s="1"/>
  <c r="F5549" i="2"/>
  <c r="D5548" i="2"/>
  <c r="E5548" i="2" s="1"/>
  <c r="F5548" i="2"/>
  <c r="D5547" i="2"/>
  <c r="E5547" i="2" s="1"/>
  <c r="F5547" i="2"/>
  <c r="D5546" i="2"/>
  <c r="E5546" i="2" s="1"/>
  <c r="F5546" i="2"/>
  <c r="D5545" i="2"/>
  <c r="E5545" i="2" s="1"/>
  <c r="F5545" i="2"/>
  <c r="D5544" i="2"/>
  <c r="E5544" i="2" s="1"/>
  <c r="F5544" i="2"/>
  <c r="D5543" i="2"/>
  <c r="E5543" i="2" s="1"/>
  <c r="F5543" i="2"/>
  <c r="D5542" i="2"/>
  <c r="E5542" i="2" s="1"/>
  <c r="F5542" i="2"/>
  <c r="D5541" i="2"/>
  <c r="E5541" i="2" s="1"/>
  <c r="F5541" i="2"/>
  <c r="D5540" i="2"/>
  <c r="E5540" i="2" s="1"/>
  <c r="F5540" i="2"/>
  <c r="D5539" i="2"/>
  <c r="E5539" i="2" s="1"/>
  <c r="F5539" i="2"/>
  <c r="D5538" i="2"/>
  <c r="E5538" i="2" s="1"/>
  <c r="F5538" i="2"/>
  <c r="D5537" i="2"/>
  <c r="E5537" i="2" s="1"/>
  <c r="F5537" i="2"/>
  <c r="D5536" i="2"/>
  <c r="E5536" i="2" s="1"/>
  <c r="F5536" i="2"/>
  <c r="D5535" i="2"/>
  <c r="E5535" i="2" s="1"/>
  <c r="F5535" i="2"/>
  <c r="D5534" i="2"/>
  <c r="E5534" i="2" s="1"/>
  <c r="F5534" i="2"/>
  <c r="D5533" i="2"/>
  <c r="E5533" i="2" s="1"/>
  <c r="F5533" i="2"/>
  <c r="D5532" i="2"/>
  <c r="E5532" i="2" s="1"/>
  <c r="F5532" i="2"/>
  <c r="D5531" i="2"/>
  <c r="E5531" i="2" s="1"/>
  <c r="F5531" i="2"/>
  <c r="D5530" i="2"/>
  <c r="E5530" i="2" s="1"/>
  <c r="F5530" i="2"/>
  <c r="D5529" i="2"/>
  <c r="E5529" i="2" s="1"/>
  <c r="F5529" i="2"/>
  <c r="D5528" i="2"/>
  <c r="E5528" i="2" s="1"/>
  <c r="F5528" i="2"/>
  <c r="D5527" i="2"/>
  <c r="E5527" i="2" s="1"/>
  <c r="F5527" i="2"/>
  <c r="D5526" i="2"/>
  <c r="E5526" i="2" s="1"/>
  <c r="F5526" i="2"/>
  <c r="D5525" i="2"/>
  <c r="E5525" i="2" s="1"/>
  <c r="F5525" i="2"/>
  <c r="D5524" i="2"/>
  <c r="E5524" i="2" s="1"/>
  <c r="F5524" i="2"/>
  <c r="D5523" i="2"/>
  <c r="E5523" i="2" s="1"/>
  <c r="F5523" i="2"/>
  <c r="D5522" i="2"/>
  <c r="E5522" i="2" s="1"/>
  <c r="F5522" i="2"/>
  <c r="D5521" i="2"/>
  <c r="E5521" i="2" s="1"/>
  <c r="F5521" i="2"/>
  <c r="D5520" i="2"/>
  <c r="E5520" i="2" s="1"/>
  <c r="F5520" i="2"/>
  <c r="D5519" i="2"/>
  <c r="E5519" i="2" s="1"/>
  <c r="F5519" i="2"/>
  <c r="D5518" i="2"/>
  <c r="E5518" i="2" s="1"/>
  <c r="F5518" i="2"/>
  <c r="D5517" i="2"/>
  <c r="E5517" i="2" s="1"/>
  <c r="F5517" i="2"/>
  <c r="D5516" i="2"/>
  <c r="E5516" i="2" s="1"/>
  <c r="F5516" i="2"/>
  <c r="D5515" i="2"/>
  <c r="E5515" i="2" s="1"/>
  <c r="F5515" i="2"/>
  <c r="D5514" i="2"/>
  <c r="E5514" i="2" s="1"/>
  <c r="F5514" i="2"/>
  <c r="D5513" i="2"/>
  <c r="E5513" i="2" s="1"/>
  <c r="F5513" i="2"/>
  <c r="D5512" i="2"/>
  <c r="E5512" i="2" s="1"/>
  <c r="F5512" i="2"/>
  <c r="D5511" i="2"/>
  <c r="E5511" i="2" s="1"/>
  <c r="F5511" i="2"/>
  <c r="D5510" i="2"/>
  <c r="E5510" i="2" s="1"/>
  <c r="F5510" i="2"/>
  <c r="D5509" i="2"/>
  <c r="E5509" i="2" s="1"/>
  <c r="F5509" i="2"/>
  <c r="D5508" i="2"/>
  <c r="E5508" i="2" s="1"/>
  <c r="F5508" i="2"/>
  <c r="D5507" i="2"/>
  <c r="E5507" i="2" s="1"/>
  <c r="F5507" i="2"/>
  <c r="D5506" i="2"/>
  <c r="E5506" i="2" s="1"/>
  <c r="F5506" i="2"/>
  <c r="D5505" i="2"/>
  <c r="E5505" i="2" s="1"/>
  <c r="F5505" i="2"/>
  <c r="D5504" i="2"/>
  <c r="E5504" i="2" s="1"/>
  <c r="F5504" i="2"/>
  <c r="D5503" i="2"/>
  <c r="E5503" i="2" s="1"/>
  <c r="F5503" i="2"/>
  <c r="D5502" i="2"/>
  <c r="E5502" i="2" s="1"/>
  <c r="F5502" i="2"/>
  <c r="D5501" i="2"/>
  <c r="E5501" i="2" s="1"/>
  <c r="F5501" i="2"/>
  <c r="D5500" i="2"/>
  <c r="E5500" i="2" s="1"/>
  <c r="F5500" i="2"/>
  <c r="D5499" i="2"/>
  <c r="E5499" i="2" s="1"/>
  <c r="F5499" i="2"/>
  <c r="D5498" i="2"/>
  <c r="E5498" i="2" s="1"/>
  <c r="F5498" i="2"/>
  <c r="D5497" i="2"/>
  <c r="E5497" i="2" s="1"/>
  <c r="F5497" i="2"/>
  <c r="D5496" i="2"/>
  <c r="E5496" i="2" s="1"/>
  <c r="F5496" i="2"/>
  <c r="D5495" i="2"/>
  <c r="E5495" i="2" s="1"/>
  <c r="F5495" i="2"/>
  <c r="D5494" i="2"/>
  <c r="E5494" i="2" s="1"/>
  <c r="F5494" i="2"/>
  <c r="D5493" i="2"/>
  <c r="E5493" i="2" s="1"/>
  <c r="F5493" i="2"/>
  <c r="D5492" i="2"/>
  <c r="E5492" i="2" s="1"/>
  <c r="F5492" i="2"/>
  <c r="D5491" i="2"/>
  <c r="E5491" i="2" s="1"/>
  <c r="F5491" i="2"/>
  <c r="D5490" i="2"/>
  <c r="E5490" i="2" s="1"/>
  <c r="F5490" i="2"/>
  <c r="D5489" i="2"/>
  <c r="E5489" i="2" s="1"/>
  <c r="F5489" i="2"/>
  <c r="D5488" i="2"/>
  <c r="E5488" i="2" s="1"/>
  <c r="F5488" i="2"/>
  <c r="D5487" i="2"/>
  <c r="E5487" i="2" s="1"/>
  <c r="F5487" i="2"/>
  <c r="D5486" i="2"/>
  <c r="E5486" i="2" s="1"/>
  <c r="F5486" i="2"/>
  <c r="D5485" i="2"/>
  <c r="E5485" i="2" s="1"/>
  <c r="F5485" i="2"/>
  <c r="D5484" i="2"/>
  <c r="E5484" i="2" s="1"/>
  <c r="F5484" i="2"/>
  <c r="D5483" i="2"/>
  <c r="E5483" i="2" s="1"/>
  <c r="F5483" i="2"/>
  <c r="D5482" i="2"/>
  <c r="E5482" i="2" s="1"/>
  <c r="F5482" i="2"/>
  <c r="D5481" i="2"/>
  <c r="E5481" i="2" s="1"/>
  <c r="F5481" i="2"/>
  <c r="D5480" i="2"/>
  <c r="E5480" i="2" s="1"/>
  <c r="F5480" i="2"/>
  <c r="D5479" i="2"/>
  <c r="E5479" i="2" s="1"/>
  <c r="F5479" i="2"/>
  <c r="D5478" i="2"/>
  <c r="E5478" i="2" s="1"/>
  <c r="F5478" i="2"/>
  <c r="D5477" i="2"/>
  <c r="E5477" i="2" s="1"/>
  <c r="F5477" i="2"/>
  <c r="D5476" i="2"/>
  <c r="E5476" i="2" s="1"/>
  <c r="F5476" i="2"/>
  <c r="D5475" i="2"/>
  <c r="E5475" i="2" s="1"/>
  <c r="F5475" i="2"/>
  <c r="D5474" i="2"/>
  <c r="E5474" i="2" s="1"/>
  <c r="F5474" i="2"/>
  <c r="D5473" i="2"/>
  <c r="E5473" i="2" s="1"/>
  <c r="F5473" i="2"/>
  <c r="D5472" i="2"/>
  <c r="E5472" i="2" s="1"/>
  <c r="F5472" i="2"/>
  <c r="D5471" i="2"/>
  <c r="E5471" i="2" s="1"/>
  <c r="F5471" i="2"/>
  <c r="D5470" i="2"/>
  <c r="E5470" i="2" s="1"/>
  <c r="F5470" i="2"/>
  <c r="D5469" i="2"/>
  <c r="E5469" i="2" s="1"/>
  <c r="F5469" i="2"/>
  <c r="D5468" i="2"/>
  <c r="E5468" i="2" s="1"/>
  <c r="F5468" i="2"/>
  <c r="D5467" i="2"/>
  <c r="E5467" i="2" s="1"/>
  <c r="F5467" i="2"/>
  <c r="D5466" i="2"/>
  <c r="E5466" i="2" s="1"/>
  <c r="F5466" i="2"/>
  <c r="D5465" i="2"/>
  <c r="E5465" i="2" s="1"/>
  <c r="F5465" i="2"/>
  <c r="D5464" i="2"/>
  <c r="E5464" i="2" s="1"/>
  <c r="F5464" i="2"/>
  <c r="D5463" i="2"/>
  <c r="E5463" i="2" s="1"/>
  <c r="F5463" i="2"/>
  <c r="D5462" i="2"/>
  <c r="E5462" i="2" s="1"/>
  <c r="F5462" i="2"/>
  <c r="D5461" i="2"/>
  <c r="E5461" i="2" s="1"/>
  <c r="F5461" i="2"/>
  <c r="D5460" i="2"/>
  <c r="E5460" i="2" s="1"/>
  <c r="F5460" i="2"/>
  <c r="D5459" i="2"/>
  <c r="E5459" i="2" s="1"/>
  <c r="F5459" i="2"/>
  <c r="D5458" i="2"/>
  <c r="E5458" i="2" s="1"/>
  <c r="F5458" i="2"/>
  <c r="D5457" i="2"/>
  <c r="E5457" i="2" s="1"/>
  <c r="F5457" i="2"/>
  <c r="D5456" i="2"/>
  <c r="E5456" i="2" s="1"/>
  <c r="F5456" i="2"/>
  <c r="D5455" i="2"/>
  <c r="E5455" i="2" s="1"/>
  <c r="F5455" i="2"/>
  <c r="D5454" i="2"/>
  <c r="E5454" i="2" s="1"/>
  <c r="F5454" i="2"/>
  <c r="D5453" i="2"/>
  <c r="E5453" i="2" s="1"/>
  <c r="F5453" i="2"/>
  <c r="D5452" i="2"/>
  <c r="E5452" i="2" s="1"/>
  <c r="F5452" i="2"/>
  <c r="D5451" i="2"/>
  <c r="E5451" i="2" s="1"/>
  <c r="F5451" i="2"/>
  <c r="D5450" i="2"/>
  <c r="E5450" i="2" s="1"/>
  <c r="F5450" i="2"/>
  <c r="D5449" i="2"/>
  <c r="E5449" i="2" s="1"/>
  <c r="F5449" i="2"/>
  <c r="D5448" i="2"/>
  <c r="E5448" i="2" s="1"/>
  <c r="F5448" i="2"/>
  <c r="D5447" i="2"/>
  <c r="E5447" i="2" s="1"/>
  <c r="F5447" i="2"/>
  <c r="D5446" i="2"/>
  <c r="E5446" i="2" s="1"/>
  <c r="F5446" i="2"/>
  <c r="D5445" i="2"/>
  <c r="E5445" i="2" s="1"/>
  <c r="F5445" i="2"/>
  <c r="D5444" i="2"/>
  <c r="E5444" i="2" s="1"/>
  <c r="F5444" i="2"/>
  <c r="D5443" i="2"/>
  <c r="E5443" i="2" s="1"/>
  <c r="F5443" i="2"/>
  <c r="D5442" i="2"/>
  <c r="E5442" i="2" s="1"/>
  <c r="F5442" i="2"/>
  <c r="D5441" i="2"/>
  <c r="E5441" i="2" s="1"/>
  <c r="F5441" i="2"/>
  <c r="D5440" i="2"/>
  <c r="E5440" i="2" s="1"/>
  <c r="F5440" i="2"/>
  <c r="D5439" i="2"/>
  <c r="E5439" i="2" s="1"/>
  <c r="F5439" i="2"/>
  <c r="D5438" i="2"/>
  <c r="E5438" i="2" s="1"/>
  <c r="F5438" i="2"/>
  <c r="D5437" i="2"/>
  <c r="E5437" i="2" s="1"/>
  <c r="F5437" i="2"/>
  <c r="D5436" i="2"/>
  <c r="E5436" i="2" s="1"/>
  <c r="F5436" i="2"/>
  <c r="D5435" i="2"/>
  <c r="E5435" i="2" s="1"/>
  <c r="F5435" i="2"/>
  <c r="D5434" i="2"/>
  <c r="E5434" i="2" s="1"/>
  <c r="F5434" i="2"/>
  <c r="D5433" i="2"/>
  <c r="E5433" i="2" s="1"/>
  <c r="F5433" i="2"/>
  <c r="D5432" i="2"/>
  <c r="E5432" i="2" s="1"/>
  <c r="F5432" i="2"/>
  <c r="D5431" i="2"/>
  <c r="E5431" i="2" s="1"/>
  <c r="F5431" i="2"/>
  <c r="D5430" i="2"/>
  <c r="E5430" i="2" s="1"/>
  <c r="F5430" i="2"/>
  <c r="D5429" i="2"/>
  <c r="E5429" i="2" s="1"/>
  <c r="F5429" i="2"/>
  <c r="D5428" i="2"/>
  <c r="E5428" i="2" s="1"/>
  <c r="F5428" i="2"/>
  <c r="D5427" i="2"/>
  <c r="E5427" i="2" s="1"/>
  <c r="F5427" i="2"/>
  <c r="D5426" i="2"/>
  <c r="E5426" i="2" s="1"/>
  <c r="F5426" i="2"/>
  <c r="D5425" i="2"/>
  <c r="E5425" i="2" s="1"/>
  <c r="F5425" i="2"/>
  <c r="D5424" i="2"/>
  <c r="E5424" i="2" s="1"/>
  <c r="F5424" i="2"/>
  <c r="D5423" i="2"/>
  <c r="E5423" i="2" s="1"/>
  <c r="F5423" i="2"/>
  <c r="D5422" i="2"/>
  <c r="E5422" i="2" s="1"/>
  <c r="F5422" i="2"/>
  <c r="D5421" i="2"/>
  <c r="E5421" i="2" s="1"/>
  <c r="F5421" i="2"/>
  <c r="D5420" i="2"/>
  <c r="E5420" i="2" s="1"/>
  <c r="F5420" i="2"/>
  <c r="D5419" i="2"/>
  <c r="E5419" i="2" s="1"/>
  <c r="F5419" i="2"/>
  <c r="D5418" i="2"/>
  <c r="E5418" i="2" s="1"/>
  <c r="F5418" i="2"/>
  <c r="D5417" i="2"/>
  <c r="E5417" i="2" s="1"/>
  <c r="F5417" i="2"/>
  <c r="D5416" i="2"/>
  <c r="E5416" i="2" s="1"/>
  <c r="F5416" i="2"/>
  <c r="D5415" i="2"/>
  <c r="E5415" i="2" s="1"/>
  <c r="F5415" i="2"/>
  <c r="D5414" i="2"/>
  <c r="E5414" i="2" s="1"/>
  <c r="F5414" i="2"/>
  <c r="D5413" i="2"/>
  <c r="E5413" i="2" s="1"/>
  <c r="F5413" i="2"/>
  <c r="D5412" i="2"/>
  <c r="E5412" i="2" s="1"/>
  <c r="F5412" i="2"/>
  <c r="D5411" i="2"/>
  <c r="E5411" i="2" s="1"/>
  <c r="F5411" i="2"/>
  <c r="D5410" i="2"/>
  <c r="E5410" i="2" s="1"/>
  <c r="F5410" i="2"/>
  <c r="D5409" i="2"/>
  <c r="E5409" i="2" s="1"/>
  <c r="F5409" i="2"/>
  <c r="D5408" i="2"/>
  <c r="E5408" i="2" s="1"/>
  <c r="F5408" i="2"/>
  <c r="D5407" i="2"/>
  <c r="E5407" i="2" s="1"/>
  <c r="F5407" i="2"/>
  <c r="D5406" i="2"/>
  <c r="E5406" i="2" s="1"/>
  <c r="F5406" i="2"/>
  <c r="D5405" i="2"/>
  <c r="E5405" i="2" s="1"/>
  <c r="F5405" i="2"/>
  <c r="D5404" i="2"/>
  <c r="E5404" i="2" s="1"/>
  <c r="F5404" i="2"/>
  <c r="D5403" i="2"/>
  <c r="E5403" i="2" s="1"/>
  <c r="F5403" i="2"/>
  <c r="D5402" i="2"/>
  <c r="E5402" i="2" s="1"/>
  <c r="F5402" i="2"/>
  <c r="D5401" i="2"/>
  <c r="E5401" i="2" s="1"/>
  <c r="F5401" i="2"/>
  <c r="D5400" i="2"/>
  <c r="E5400" i="2" s="1"/>
  <c r="F5400" i="2"/>
  <c r="D5399" i="2"/>
  <c r="E5399" i="2" s="1"/>
  <c r="F5399" i="2"/>
  <c r="D5398" i="2"/>
  <c r="E5398" i="2" s="1"/>
  <c r="F5398" i="2"/>
  <c r="D5397" i="2"/>
  <c r="E5397" i="2" s="1"/>
  <c r="F5397" i="2"/>
  <c r="D5396" i="2"/>
  <c r="E5396" i="2" s="1"/>
  <c r="F5396" i="2"/>
  <c r="D5395" i="2"/>
  <c r="E5395" i="2" s="1"/>
  <c r="F5395" i="2"/>
  <c r="D5394" i="2"/>
  <c r="E5394" i="2" s="1"/>
  <c r="F5394" i="2"/>
  <c r="D5393" i="2"/>
  <c r="E5393" i="2" s="1"/>
  <c r="F5393" i="2"/>
  <c r="D5392" i="2"/>
  <c r="E5392" i="2" s="1"/>
  <c r="F5392" i="2"/>
  <c r="D5391" i="2"/>
  <c r="E5391" i="2" s="1"/>
  <c r="F5391" i="2"/>
  <c r="D5390" i="2"/>
  <c r="E5390" i="2" s="1"/>
  <c r="F5390" i="2"/>
  <c r="D5389" i="2"/>
  <c r="E5389" i="2" s="1"/>
  <c r="F5389" i="2"/>
  <c r="D5388" i="2"/>
  <c r="E5388" i="2" s="1"/>
  <c r="F5388" i="2"/>
  <c r="D5387" i="2"/>
  <c r="E5387" i="2" s="1"/>
  <c r="F5387" i="2"/>
  <c r="D5386" i="2"/>
  <c r="E5386" i="2" s="1"/>
  <c r="F5386" i="2"/>
  <c r="D5385" i="2"/>
  <c r="E5385" i="2" s="1"/>
  <c r="F5385" i="2"/>
  <c r="D5384" i="2"/>
  <c r="E5384" i="2" s="1"/>
  <c r="F5384" i="2"/>
  <c r="D5383" i="2"/>
  <c r="E5383" i="2" s="1"/>
  <c r="F5383" i="2"/>
  <c r="D5382" i="2"/>
  <c r="E5382" i="2" s="1"/>
  <c r="F5382" i="2"/>
  <c r="D5381" i="2"/>
  <c r="E5381" i="2" s="1"/>
  <c r="F5381" i="2"/>
  <c r="D5380" i="2"/>
  <c r="E5380" i="2" s="1"/>
  <c r="F5380" i="2"/>
  <c r="D5379" i="2"/>
  <c r="E5379" i="2" s="1"/>
  <c r="F5379" i="2"/>
  <c r="D5378" i="2"/>
  <c r="E5378" i="2" s="1"/>
  <c r="F5378" i="2"/>
  <c r="D5377" i="2"/>
  <c r="E5377" i="2" s="1"/>
  <c r="F5377" i="2"/>
  <c r="D5376" i="2"/>
  <c r="E5376" i="2" s="1"/>
  <c r="F5376" i="2"/>
  <c r="D12" i="2"/>
  <c r="E12" i="2" s="1"/>
  <c r="J6" i="2"/>
  <c r="J7" i="2"/>
  <c r="J2" i="2"/>
  <c r="J1" i="2"/>
  <c r="J3" i="2"/>
  <c r="J8" i="2" l="1"/>
  <c r="J5" i="2"/>
  <c r="J4" i="2"/>
</calcChain>
</file>

<file path=xl/sharedStrings.xml><?xml version="1.0" encoding="utf-8"?>
<sst xmlns="http://schemas.openxmlformats.org/spreadsheetml/2006/main" count="10040" uniqueCount="10040">
  <si>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</si>
  <si>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</si>
  <si>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</si>
  <si>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</si>
  <si>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</si>
  <si>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</si>
  <si>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</si>
  <si>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</si>
  <si>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</si>
  <si>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</si>
  <si>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</si>
  <si>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</si>
  <si>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</si>
  <si>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</si>
  <si>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</si>
  <si>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</si>
  <si>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</si>
  <si>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</si>
  <si>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</si>
  <si>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</si>
  <si>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</si>
  <si>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</si>
  <si>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</si>
  <si>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</si>
  <si>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</si>
  <si>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</si>
  <si>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</si>
  <si>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</si>
  <si>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</si>
  <si>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</si>
  <si>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</si>
  <si>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</si>
  <si>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</si>
  <si>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</si>
  <si>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</si>
  <si>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</si>
  <si>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</si>
  <si>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</si>
  <si>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</si>
  <si>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</si>
  <si>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</si>
  <si>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</si>
  <si>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</si>
  <si>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</si>
  <si>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</si>
  <si>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</si>
  <si>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</si>
  <si>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</si>
  <si>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</si>
  <si>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</si>
  <si>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</si>
  <si>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</si>
  <si>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</si>
  <si>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</si>
  <si>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</si>
  <si>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</si>
  <si>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</si>
  <si>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</si>
  <si>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</si>
  <si>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</si>
  <si>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</si>
  <si>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</si>
  <si>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</si>
  <si>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</si>
  <si>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</si>
  <si>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</si>
  <si>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</si>
  <si>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</si>
  <si>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</si>
  <si>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</si>
  <si>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</si>
  <si>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</si>
  <si>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</si>
  <si>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</si>
  <si>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</si>
  <si>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</si>
  <si>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</si>
  <si>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</si>
  <si>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</si>
  <si>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</si>
  <si>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</si>
  <si>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</si>
  <si>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</si>
  <si>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</si>
  <si>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</si>
  <si>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</si>
  <si>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</si>
  <si>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</si>
  <si>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</si>
  <si>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</si>
  <si>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</si>
  <si>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</si>
  <si>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</si>
  <si>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</si>
  <si>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</si>
  <si>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</si>
  <si>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</si>
  <si>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</si>
  <si>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</si>
  <si>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</si>
  <si>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</si>
  <si>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</si>
  <si>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</si>
  <si>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</si>
  <si>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</si>
  <si>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</si>
  <si>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</si>
  <si>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</si>
  <si>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</si>
  <si>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</si>
  <si>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</si>
  <si>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</si>
  <si>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</si>
  <si>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</si>
  <si>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</si>
  <si>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</si>
  <si>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</si>
  <si>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</si>
  <si>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</si>
  <si>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</si>
  <si>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</si>
  <si>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</si>
  <si>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</si>
  <si>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</si>
  <si>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</si>
  <si>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</si>
  <si>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</si>
  <si>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</si>
  <si>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</si>
  <si>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</si>
  <si>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</si>
  <si>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</si>
  <si>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</si>
  <si>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</si>
  <si>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</si>
  <si>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</si>
  <si>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</si>
  <si>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</si>
  <si>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</si>
  <si>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</si>
  <si>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</si>
  <si>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</si>
  <si>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</si>
  <si>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</si>
  <si>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</si>
  <si>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</si>
  <si>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</si>
  <si>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</si>
  <si>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</si>
  <si>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</si>
  <si>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</si>
  <si>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</si>
  <si>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</si>
  <si>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</si>
  <si>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</si>
  <si>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</si>
  <si>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</si>
  <si>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</si>
  <si>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</si>
  <si>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</si>
  <si>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</si>
  <si>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</si>
  <si>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</si>
  <si>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</si>
  <si>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</si>
  <si>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</si>
  <si>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</si>
  <si>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</si>
  <si>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</si>
  <si>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</si>
  <si>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</si>
  <si>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</si>
  <si>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</si>
  <si>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</si>
  <si>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</si>
  <si>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</si>
  <si>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</si>
  <si>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</si>
  <si>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</si>
  <si>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</si>
  <si>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</si>
  <si>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</si>
  <si>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</si>
  <si>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</si>
  <si>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</si>
  <si>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</si>
  <si>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</si>
  <si>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</si>
  <si>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</si>
  <si>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</si>
  <si>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</si>
  <si>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</si>
  <si>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</si>
  <si>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</si>
  <si>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</si>
  <si>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</si>
  <si>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</si>
  <si>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</si>
  <si>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</si>
  <si>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</si>
  <si>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</si>
  <si>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</si>
  <si>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</si>
  <si>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</si>
  <si>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</si>
  <si>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</si>
  <si>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</si>
  <si>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</si>
  <si>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</si>
  <si>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</si>
  <si>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</si>
  <si>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</si>
  <si>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</si>
  <si>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</si>
  <si>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</si>
  <si>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</si>
  <si>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</si>
  <si>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</si>
  <si>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</si>
  <si>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</si>
  <si>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</si>
  <si>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</si>
  <si>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</si>
  <si>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</si>
  <si>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</si>
  <si>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</si>
  <si>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</si>
  <si>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</si>
  <si>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</si>
  <si>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</si>
  <si>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</si>
  <si>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</si>
  <si>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</si>
  <si>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</si>
  <si>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</si>
  <si>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</si>
  <si>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</si>
  <si>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</si>
  <si>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</si>
  <si>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</si>
  <si>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</si>
  <si>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</si>
  <si>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</si>
  <si>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</si>
  <si>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</si>
  <si>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</si>
  <si>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</si>
  <si>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</si>
  <si>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</si>
  <si>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</si>
  <si>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</si>
  <si>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</si>
  <si>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</si>
  <si>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</si>
  <si>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</si>
  <si>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</si>
  <si>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</si>
  <si>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</si>
  <si>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</si>
  <si>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</si>
  <si>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</si>
  <si>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</si>
  <si>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</si>
  <si>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</si>
  <si>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</si>
  <si>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</si>
  <si>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</si>
  <si>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</si>
  <si>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</si>
  <si>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</si>
  <si>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</si>
  <si>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</si>
  <si>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</si>
  <si>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</si>
  <si>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</si>
  <si>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</si>
  <si>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</si>
  <si>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</si>
  <si>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</si>
  <si>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</si>
  <si>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</si>
  <si>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</si>
  <si>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</si>
  <si>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</si>
  <si>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</si>
  <si>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</si>
  <si>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</si>
  <si>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</si>
  <si>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</si>
  <si>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</si>
  <si>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</si>
  <si>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</si>
  <si>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</si>
  <si>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</si>
  <si>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</si>
  <si>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</si>
  <si>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</si>
  <si>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</si>
  <si>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</si>
  <si>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</si>
  <si>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</si>
  <si>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</si>
  <si>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</si>
  <si>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</si>
  <si>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</si>
  <si>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</si>
  <si>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</si>
  <si>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</si>
  <si>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</si>
  <si>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</si>
  <si>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</si>
  <si>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</si>
  <si>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</si>
  <si>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</si>
  <si>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</si>
  <si>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</si>
  <si>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</si>
  <si>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</si>
  <si>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</si>
  <si>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</si>
  <si>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</si>
  <si>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</si>
  <si>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</si>
  <si>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</si>
  <si>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</si>
  <si>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</si>
  <si>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</si>
  <si>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</si>
  <si>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</si>
  <si>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</si>
  <si>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</si>
  <si>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</si>
  <si>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</si>
  <si>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</si>
  <si>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</si>
  <si>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</si>
  <si>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</si>
  <si>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</si>
  <si>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</si>
  <si>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</si>
  <si>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</si>
  <si>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</si>
  <si>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</si>
  <si>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</si>
  <si>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</si>
  <si>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</si>
  <si>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</si>
  <si>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</si>
  <si>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</si>
  <si>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</si>
  <si>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</si>
  <si>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</si>
  <si>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</si>
  <si>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</si>
  <si>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</si>
  <si>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</si>
  <si>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</si>
  <si>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</si>
  <si>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</si>
  <si>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</si>
  <si>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</si>
  <si>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</si>
  <si>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</si>
  <si>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</si>
  <si>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</si>
  <si>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Input</t>
  </si>
  <si>
    <t>so</t>
  </si>
  <si>
    <t>vakue</t>
  </si>
  <si>
    <t xml:space="preserve">Description </t>
  </si>
  <si>
    <t>%current price so</t>
  </si>
  <si>
    <t>m</t>
  </si>
  <si>
    <t>%Drift m</t>
  </si>
  <si>
    <t>s</t>
  </si>
  <si>
    <t>%Volatility s</t>
  </si>
  <si>
    <t>T</t>
  </si>
  <si>
    <t>%Expiration time T</t>
  </si>
  <si>
    <t>Dt</t>
  </si>
  <si>
    <t>%Time interval for observing stock price</t>
  </si>
  <si>
    <t>r</t>
  </si>
  <si>
    <t>%Risk-free rate r</t>
  </si>
  <si>
    <t>kp</t>
  </si>
  <si>
    <t xml:space="preserve">%Exercise price k for put option </t>
  </si>
  <si>
    <t>ic</t>
  </si>
  <si>
    <t xml:space="preserve">%Increase for call option </t>
  </si>
  <si>
    <t>kc</t>
  </si>
  <si>
    <t xml:space="preserve">%strike price for call option </t>
  </si>
  <si>
    <t>cc</t>
  </si>
  <si>
    <t xml:space="preserve">%Price for a call option </t>
  </si>
  <si>
    <t>cp</t>
  </si>
  <si>
    <t xml:space="preserve">%price for a put option </t>
  </si>
  <si>
    <t>N</t>
  </si>
  <si>
    <t>%sample size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</si>
  <si>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</si>
  <si>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</si>
  <si>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</si>
  <si>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</si>
  <si>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</si>
  <si>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</si>
  <si>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</si>
  <si>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</si>
  <si>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</si>
  <si>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</si>
  <si>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</si>
  <si>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</si>
  <si>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</si>
  <si>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</si>
  <si>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</si>
  <si>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</si>
  <si>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</si>
  <si>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</si>
  <si>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</si>
  <si>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</si>
  <si>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</si>
  <si>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</si>
  <si>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</si>
  <si>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</si>
  <si>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</si>
  <si>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</si>
  <si>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</si>
  <si>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</si>
  <si>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</si>
  <si>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</si>
  <si>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</si>
  <si>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</si>
  <si>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</si>
  <si>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</si>
  <si>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</si>
  <si>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</si>
  <si>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</si>
  <si>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</si>
  <si>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</si>
  <si>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</si>
  <si>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</si>
  <si>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</si>
  <si>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</si>
  <si>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</si>
  <si>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</si>
  <si>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</si>
  <si>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</si>
  <si>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</si>
  <si>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</si>
  <si>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</si>
  <si>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</si>
  <si>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</si>
  <si>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</si>
  <si>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</si>
  <si>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</si>
  <si>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</si>
  <si>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</si>
  <si>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</si>
  <si>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</si>
  <si>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</si>
  <si>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</si>
  <si>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</si>
  <si>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</si>
  <si>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</si>
  <si>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</si>
  <si>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</si>
  <si>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</si>
  <si>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</si>
  <si>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</si>
  <si>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</si>
  <si>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</si>
  <si>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</si>
  <si>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</si>
  <si>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</si>
  <si>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</si>
  <si>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</si>
  <si>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</si>
  <si>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</si>
  <si>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</si>
  <si>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</si>
  <si>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</si>
  <si>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</si>
  <si>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</si>
  <si>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</si>
  <si>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</si>
  <si>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</si>
  <si>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</si>
  <si>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</si>
  <si>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</si>
  <si>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</si>
  <si>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</si>
  <si>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</si>
  <si>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</si>
  <si>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</si>
  <si>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</si>
  <si>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</si>
  <si>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</si>
  <si>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</si>
  <si>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</si>
  <si>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</si>
  <si>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</si>
  <si>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</si>
  <si>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</si>
  <si>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</si>
  <si>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</si>
  <si>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</si>
  <si>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</si>
  <si>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</si>
  <si>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</si>
  <si>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</si>
  <si>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</si>
  <si>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</si>
  <si>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</si>
  <si>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</si>
  <si>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</si>
  <si>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</si>
  <si>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</si>
  <si>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</si>
  <si>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</si>
  <si>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</si>
  <si>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</si>
  <si>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</si>
  <si>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</si>
  <si>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</si>
  <si>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</si>
  <si>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</si>
  <si>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</si>
  <si>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</si>
  <si>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</si>
  <si>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</si>
  <si>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</si>
  <si>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</si>
  <si>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</si>
  <si>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</si>
  <si>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</si>
  <si>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</si>
  <si>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</si>
  <si>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</si>
  <si>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</si>
  <si>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</si>
  <si>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</si>
  <si>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</si>
  <si>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</si>
  <si>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</si>
  <si>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</si>
  <si>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</si>
  <si>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</si>
  <si>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</si>
  <si>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</si>
  <si>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</si>
  <si>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</si>
  <si>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</si>
  <si>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</si>
  <si>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</si>
  <si>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</si>
  <si>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</si>
  <si>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</si>
  <si>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</si>
  <si>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</si>
  <si>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</si>
  <si>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</si>
  <si>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</si>
  <si>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</si>
  <si>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</si>
  <si>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</si>
  <si>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</si>
  <si>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</si>
  <si>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</si>
  <si>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</si>
  <si>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</si>
  <si>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</si>
  <si>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</si>
  <si>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</si>
  <si>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</si>
  <si>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</si>
  <si>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</si>
  <si>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</si>
  <si>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</si>
  <si>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</si>
  <si>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</si>
  <si>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</si>
  <si>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</si>
  <si>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</si>
  <si>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</si>
  <si>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</si>
  <si>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</si>
  <si>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</si>
  <si>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</si>
  <si>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</si>
  <si>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</si>
  <si>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</si>
  <si>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</si>
  <si>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</si>
  <si>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</si>
  <si>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</si>
  <si>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</si>
  <si>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</si>
  <si>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</si>
  <si>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</si>
  <si>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</si>
  <si>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</si>
  <si>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</si>
  <si>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</si>
  <si>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</si>
  <si>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</si>
  <si>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</si>
  <si>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</si>
  <si>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</si>
  <si>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</si>
  <si>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</si>
  <si>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</si>
  <si>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</si>
  <si>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</si>
  <si>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</si>
  <si>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</si>
  <si>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</si>
  <si>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</si>
  <si>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</si>
  <si>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</si>
  <si>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</si>
  <si>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</si>
  <si>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</si>
  <si>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</si>
  <si>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</si>
  <si>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</si>
  <si>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</si>
  <si>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</si>
  <si>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</si>
  <si>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</si>
  <si>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</si>
  <si>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</si>
  <si>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</si>
  <si>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</si>
  <si>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</si>
  <si>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</si>
  <si>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</si>
  <si>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</si>
  <si>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</si>
  <si>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</si>
  <si>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</si>
  <si>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</si>
  <si>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</si>
  <si>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</si>
  <si>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</si>
  <si>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</si>
  <si>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</si>
  <si>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</si>
  <si>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</si>
  <si>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</si>
  <si>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</si>
  <si>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</si>
  <si>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</si>
  <si>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</si>
  <si>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</si>
  <si>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</si>
  <si>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</si>
  <si>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</si>
  <si>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</si>
  <si>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</si>
  <si>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</si>
  <si>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</si>
  <si>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</si>
  <si>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</si>
  <si>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</si>
  <si>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</si>
  <si>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</si>
  <si>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</si>
  <si>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</si>
  <si>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</si>
  <si>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</si>
  <si>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</si>
  <si>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</si>
  <si>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</si>
  <si>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</si>
  <si>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</si>
  <si>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</si>
  <si>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</si>
  <si>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</si>
  <si>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</si>
  <si>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</si>
  <si>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</si>
  <si>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</si>
  <si>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</si>
  <si>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</si>
  <si>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</si>
  <si>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</si>
  <si>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</si>
  <si>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</si>
  <si>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</si>
  <si>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</si>
  <si>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</si>
  <si>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</si>
  <si>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</si>
  <si>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</si>
  <si>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</si>
  <si>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</si>
  <si>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</si>
  <si>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</si>
  <si>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</si>
  <si>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</si>
  <si>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</si>
  <si>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</si>
  <si>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</si>
  <si>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</si>
  <si>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</si>
  <si>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</si>
  <si>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</si>
  <si>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</si>
  <si>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</si>
  <si>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</si>
  <si>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</si>
  <si>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</si>
  <si>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</si>
  <si>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</si>
  <si>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</si>
  <si>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</si>
  <si>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</si>
  <si>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</si>
  <si>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</si>
  <si>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</si>
  <si>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</si>
  <si>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</si>
  <si>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</si>
  <si>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</si>
  <si>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</si>
  <si>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</si>
  <si>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</si>
  <si>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</si>
  <si>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</si>
  <si>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</si>
  <si>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</si>
  <si>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</si>
  <si>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</si>
  <si>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</si>
  <si>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</si>
  <si>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</si>
  <si>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</si>
  <si>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</si>
  <si>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</si>
  <si>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</si>
  <si>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</si>
  <si>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</si>
  <si>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</si>
  <si>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</si>
  <si>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</si>
  <si>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</si>
  <si>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</si>
  <si>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</si>
  <si>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</si>
  <si>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</si>
  <si>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</si>
  <si>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</si>
  <si>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</si>
  <si>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</si>
  <si>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</si>
  <si>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</si>
  <si>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</si>
  <si>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</si>
  <si>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</si>
  <si>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</si>
  <si>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</si>
  <si>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</si>
  <si>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</si>
  <si>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</si>
  <si>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</si>
  <si>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</si>
  <si>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</si>
  <si>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</si>
  <si>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</si>
  <si>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</si>
  <si>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</si>
  <si>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</si>
  <si>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</si>
  <si>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</si>
  <si>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</si>
  <si>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</si>
  <si>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</si>
  <si>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</si>
  <si>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</si>
  <si>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</si>
  <si>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</si>
  <si>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</si>
  <si>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</si>
  <si>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</si>
  <si>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</si>
  <si>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</si>
  <si>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</si>
  <si>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</si>
  <si>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</si>
  <si>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</si>
  <si>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</si>
  <si>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</si>
  <si>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</si>
  <si>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</si>
  <si>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</si>
  <si>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</si>
  <si>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</si>
  <si>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</si>
  <si>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</si>
  <si>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</si>
  <si>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</si>
  <si>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</si>
  <si>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</si>
  <si>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</si>
  <si>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</si>
  <si>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</si>
  <si>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</si>
  <si>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</si>
  <si>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</si>
  <si>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</si>
  <si>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</si>
  <si>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</si>
  <si>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</si>
  <si>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</si>
  <si>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</si>
  <si>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</si>
  <si>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</si>
  <si>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</si>
  <si>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</si>
  <si>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</si>
  <si>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</si>
  <si>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</si>
  <si>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</si>
  <si>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</si>
  <si>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</si>
  <si>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</si>
  <si>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</si>
  <si>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</si>
  <si>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</si>
  <si>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</si>
  <si>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</si>
  <si>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</si>
  <si>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</si>
  <si>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</si>
  <si>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</si>
  <si>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</si>
  <si>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</si>
  <si>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</si>
  <si>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</si>
  <si>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</si>
  <si>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</si>
  <si>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</si>
  <si>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</si>
  <si>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</si>
  <si>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</si>
  <si>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</si>
  <si>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</si>
  <si>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</si>
  <si>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</si>
  <si>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</si>
  <si>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</si>
  <si>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</si>
  <si>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</si>
  <si>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</si>
  <si>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</si>
  <si>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</si>
  <si>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</si>
  <si>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</si>
  <si>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</si>
  <si>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</si>
  <si>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</si>
  <si>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</si>
  <si>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</si>
  <si>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</si>
  <si>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</si>
  <si>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</si>
  <si>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</si>
  <si>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</si>
  <si>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</si>
  <si>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</si>
  <si>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</si>
  <si>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</si>
  <si>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</si>
  <si>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</si>
  <si>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</si>
  <si>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</si>
  <si>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</si>
  <si>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</si>
  <si>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</si>
  <si>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</si>
  <si>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</si>
  <si>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</si>
  <si>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</si>
  <si>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</si>
  <si>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</si>
  <si>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</si>
  <si>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</si>
  <si>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</si>
  <si>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</si>
  <si>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</si>
  <si>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</si>
  <si>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</si>
  <si>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</si>
  <si>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</si>
  <si>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</si>
  <si>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</si>
  <si>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</si>
  <si>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</si>
  <si>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</si>
  <si>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</si>
  <si>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</si>
  <si>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</si>
  <si>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</si>
  <si>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</si>
  <si>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</si>
  <si>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</si>
  <si>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</si>
  <si>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</si>
  <si>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</si>
  <si>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</si>
  <si>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</si>
  <si>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</si>
  <si>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</si>
  <si>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</si>
  <si>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</si>
  <si>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</si>
  <si>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</si>
  <si>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</si>
  <si>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</si>
  <si>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</si>
  <si>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</si>
  <si>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</si>
  <si>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</si>
  <si>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</si>
  <si>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</si>
  <si>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</si>
  <si>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</si>
  <si>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</si>
  <si>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</si>
  <si>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</si>
  <si>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</si>
  <si>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</si>
  <si>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</si>
  <si>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</si>
  <si>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</si>
  <si>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</si>
  <si>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</si>
  <si>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</si>
  <si>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</si>
  <si>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</si>
  <si>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</si>
  <si>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</si>
  <si>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</si>
  <si>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</si>
  <si>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</si>
  <si>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</si>
  <si>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</si>
  <si>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</si>
  <si>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</si>
  <si>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</si>
  <si>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</si>
  <si>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</si>
  <si>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</si>
  <si>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</si>
  <si>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</si>
  <si>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</si>
  <si>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</si>
  <si>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</si>
  <si>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</si>
  <si>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</si>
  <si>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</si>
  <si>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</si>
  <si>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</si>
  <si>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</si>
  <si>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</si>
  <si>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</si>
  <si>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</si>
  <si>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</si>
  <si>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</si>
  <si>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</si>
  <si>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</si>
  <si>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</si>
  <si>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</si>
  <si>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</si>
  <si>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</si>
  <si>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</si>
  <si>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</si>
  <si>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</si>
  <si>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</si>
  <si>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</si>
  <si>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</si>
  <si>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</si>
  <si>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</si>
  <si>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</si>
  <si>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</si>
  <si>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</si>
  <si>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</si>
  <si>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</si>
  <si>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</si>
  <si>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</si>
  <si>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</si>
  <si>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</si>
  <si>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</si>
  <si>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</si>
  <si>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</si>
  <si>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</si>
  <si>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</si>
  <si>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</si>
  <si>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</si>
  <si>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</si>
  <si>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</si>
  <si>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</si>
  <si>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</si>
  <si>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</si>
  <si>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</si>
  <si>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</si>
  <si>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</si>
  <si>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</si>
  <si>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</si>
  <si>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</si>
  <si>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</si>
  <si>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</si>
  <si>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</si>
  <si>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</si>
  <si>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</si>
  <si>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</si>
  <si>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</si>
  <si>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</si>
  <si>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</si>
  <si>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</si>
  <si>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</si>
  <si>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</si>
  <si>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</si>
  <si>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</si>
  <si>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</si>
  <si>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</si>
  <si>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</si>
  <si>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</si>
  <si>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</si>
  <si>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</si>
  <si>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</si>
  <si>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</si>
  <si>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</si>
  <si>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</si>
  <si>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</si>
  <si>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</si>
  <si>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</si>
  <si>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</si>
  <si>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</si>
  <si>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</si>
  <si>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</si>
  <si>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</si>
  <si>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</si>
  <si>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</si>
  <si>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</si>
  <si>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</si>
  <si>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</si>
  <si>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</si>
  <si>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</si>
  <si>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</si>
  <si>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</si>
  <si>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</si>
  <si>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</si>
  <si>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</si>
  <si>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</si>
  <si>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</si>
  <si>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</si>
  <si>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</si>
  <si>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</si>
  <si>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</si>
  <si>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</si>
  <si>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</si>
  <si>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</si>
  <si>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</si>
  <si>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</si>
  <si>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</si>
  <si>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</si>
  <si>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</si>
  <si>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</si>
  <si>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</si>
  <si>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</si>
  <si>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</si>
  <si>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</si>
  <si>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</si>
  <si>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</si>
  <si>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</si>
  <si>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</si>
  <si>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</si>
  <si>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</si>
  <si>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</si>
  <si>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</si>
  <si>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</si>
  <si>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</si>
  <si>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</si>
  <si>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</si>
  <si>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</si>
  <si>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</si>
  <si>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</si>
  <si>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</si>
  <si>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</si>
  <si>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</si>
  <si>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</si>
  <si>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</si>
  <si>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</si>
  <si>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</si>
  <si>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</si>
  <si>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</si>
  <si>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</si>
  <si>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</si>
  <si>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</si>
  <si>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</si>
  <si>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</si>
  <si>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</si>
  <si>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</si>
  <si>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</si>
  <si>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</si>
  <si>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</si>
  <si>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</si>
  <si>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</si>
  <si>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</si>
  <si>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</si>
  <si>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</si>
  <si>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</si>
  <si>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</si>
  <si>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</si>
  <si>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</si>
  <si>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</si>
  <si>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</si>
  <si>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</si>
  <si>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</si>
  <si>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</si>
  <si>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</si>
  <si>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</si>
  <si>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</si>
  <si>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</si>
  <si>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</si>
  <si>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</si>
  <si>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</si>
  <si>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</si>
  <si>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</si>
  <si>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</si>
  <si>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</si>
  <si>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</si>
  <si>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</si>
  <si>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</si>
  <si>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</si>
  <si>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</si>
  <si>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</si>
  <si>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</si>
  <si>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</si>
  <si>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</si>
  <si>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</si>
  <si>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</si>
  <si>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</si>
  <si>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</si>
  <si>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</si>
  <si>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</si>
  <si>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</si>
  <si>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</si>
  <si>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</si>
  <si>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</si>
  <si>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</si>
  <si>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</si>
  <si>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</si>
  <si>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</si>
  <si>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</si>
  <si>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</si>
  <si>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</si>
  <si>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</si>
  <si>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</si>
  <si>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</si>
  <si>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</si>
  <si>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</si>
  <si>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</si>
  <si>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</si>
  <si>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</si>
  <si>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</si>
  <si>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</si>
  <si>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</si>
  <si>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</si>
  <si>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</si>
  <si>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</si>
  <si>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</si>
  <si>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</si>
  <si>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</si>
  <si>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</si>
  <si>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</si>
  <si>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</si>
  <si>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</si>
  <si>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</si>
  <si>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</si>
  <si>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</si>
  <si>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</si>
  <si>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</si>
  <si>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</si>
  <si>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</si>
  <si>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</si>
  <si>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</si>
  <si>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</si>
  <si>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</si>
  <si>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</si>
  <si>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</si>
  <si>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</si>
  <si>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</si>
  <si>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</si>
  <si>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</si>
  <si>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</si>
  <si>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</si>
  <si>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</si>
  <si>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</si>
  <si>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</si>
  <si>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</si>
  <si>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</si>
  <si>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</si>
  <si>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</si>
  <si>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</si>
  <si>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</si>
  <si>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</si>
  <si>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</si>
  <si>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</si>
  <si>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</si>
  <si>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</si>
  <si>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</si>
  <si>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</si>
  <si>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</si>
  <si>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</si>
  <si>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</si>
  <si>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</si>
  <si>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</si>
  <si>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</si>
  <si>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</si>
  <si>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</si>
  <si>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</si>
  <si>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</si>
  <si>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</si>
  <si>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</si>
  <si>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</si>
  <si>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</si>
  <si>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</si>
  <si>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</si>
  <si>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</si>
  <si>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</si>
  <si>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</si>
  <si>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</si>
  <si>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</si>
  <si>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</si>
  <si>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</si>
  <si>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</si>
  <si>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</si>
  <si>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</si>
  <si>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</si>
  <si>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</si>
  <si>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</si>
  <si>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</si>
  <si>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</si>
  <si>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</si>
  <si>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</si>
  <si>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</si>
  <si>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</si>
  <si>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</si>
  <si>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</si>
  <si>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</si>
  <si>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</si>
  <si>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</si>
  <si>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</si>
  <si>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</si>
  <si>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</si>
  <si>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</si>
  <si>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</si>
  <si>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</si>
  <si>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</si>
  <si>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</si>
  <si>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</si>
  <si>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</si>
  <si>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</si>
  <si>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</si>
  <si>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</si>
  <si>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</si>
  <si>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</si>
  <si>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</si>
  <si>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</si>
  <si>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</si>
  <si>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</si>
  <si>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</si>
  <si>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</si>
  <si>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</si>
  <si>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</si>
  <si>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</si>
  <si>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</si>
  <si>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</si>
  <si>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</si>
  <si>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</si>
  <si>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</si>
  <si>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</si>
  <si>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</si>
  <si>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</si>
  <si>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</si>
  <si>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</si>
  <si>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</si>
  <si>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</si>
  <si>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</si>
  <si>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</si>
  <si>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</si>
  <si>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</si>
  <si>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</si>
  <si>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</si>
  <si>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</si>
  <si>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</si>
  <si>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</si>
  <si>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</si>
  <si>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</si>
  <si>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</si>
  <si>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</si>
  <si>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</si>
  <si>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</si>
  <si>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</si>
  <si>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</si>
  <si>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</si>
  <si>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</si>
  <si>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</si>
  <si>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</si>
  <si>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</si>
  <si>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</si>
  <si>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</si>
  <si>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</si>
  <si>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</si>
  <si>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</si>
  <si>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</si>
  <si>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</si>
  <si>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</si>
  <si>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</si>
  <si>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</si>
  <si>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</si>
  <si>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</si>
  <si>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</si>
  <si>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</si>
  <si>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</si>
  <si>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</si>
  <si>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</si>
  <si>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</si>
  <si>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</si>
  <si>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</si>
  <si>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</si>
  <si>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</si>
  <si>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</si>
  <si>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</si>
  <si>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</si>
  <si>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</si>
  <si>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</si>
  <si>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</si>
  <si>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</si>
  <si>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</si>
  <si>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</si>
  <si>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</si>
  <si>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</si>
  <si>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</si>
  <si>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</si>
  <si>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</si>
  <si>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</si>
  <si>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</si>
  <si>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</si>
  <si>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</si>
  <si>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</si>
  <si>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</si>
  <si>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</si>
  <si>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</si>
  <si>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</si>
  <si>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</si>
  <si>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</si>
  <si>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</si>
  <si>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</si>
  <si>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</si>
  <si>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</si>
  <si>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</si>
  <si>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</si>
  <si>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</si>
  <si>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</si>
  <si>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</si>
  <si>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</si>
  <si>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</si>
  <si>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</si>
  <si>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</si>
  <si>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</si>
  <si>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</si>
  <si>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</si>
  <si>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</si>
  <si>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</si>
  <si>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</si>
  <si>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</si>
  <si>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</si>
  <si>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</si>
  <si>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</si>
  <si>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</si>
  <si>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</si>
  <si>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</si>
  <si>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</si>
  <si>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</si>
  <si>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</si>
  <si>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</si>
  <si>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</si>
  <si>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</si>
  <si>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</si>
  <si>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</si>
  <si>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</si>
  <si>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</si>
  <si>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</si>
  <si>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</si>
  <si>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</si>
  <si>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</si>
  <si>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</si>
  <si>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</si>
  <si>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</si>
  <si>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</si>
  <si>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</si>
  <si>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</si>
  <si>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</si>
  <si>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</si>
  <si>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</si>
  <si>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</si>
  <si>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</si>
  <si>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</si>
  <si>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</si>
  <si>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</si>
  <si>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</si>
  <si>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</si>
  <si>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</si>
  <si>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</si>
  <si>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</si>
  <si>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</si>
  <si>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</si>
  <si>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</si>
  <si>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</si>
  <si>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</si>
  <si>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</si>
  <si>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</si>
  <si>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</si>
  <si>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</si>
  <si>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</si>
  <si>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</si>
  <si>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</si>
  <si>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</si>
  <si>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</si>
  <si>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</si>
  <si>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</si>
  <si>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</si>
  <si>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</si>
  <si>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</si>
  <si>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</si>
  <si>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</si>
  <si>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</si>
  <si>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</si>
  <si>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</si>
  <si>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</si>
  <si>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</si>
  <si>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</si>
  <si>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</si>
  <si>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</si>
  <si>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</si>
  <si>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</si>
  <si>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</si>
  <si>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</si>
  <si>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</si>
  <si>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</si>
  <si>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</si>
  <si>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</si>
  <si>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</si>
  <si>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</si>
  <si>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</si>
  <si>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</si>
  <si>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</si>
  <si>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</si>
  <si>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</si>
  <si>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</si>
  <si>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</si>
  <si>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</si>
  <si>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</si>
  <si>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</si>
  <si>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</si>
  <si>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</si>
  <si>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</si>
  <si>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</si>
  <si>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</si>
  <si>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</si>
  <si>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</si>
  <si>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</si>
  <si>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</si>
  <si>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</si>
  <si>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</si>
  <si>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</si>
  <si>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</si>
  <si>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</si>
  <si>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</si>
  <si>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</si>
  <si>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</si>
  <si>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</si>
  <si>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</si>
  <si>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</si>
  <si>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</si>
  <si>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</si>
  <si>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</si>
  <si>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</si>
  <si>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</si>
  <si>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</si>
  <si>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</si>
  <si>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</si>
  <si>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</si>
  <si>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</si>
  <si>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</si>
  <si>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</si>
  <si>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</si>
  <si>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</si>
  <si>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</si>
  <si>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</si>
  <si>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</si>
  <si>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</si>
  <si>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</si>
  <si>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</si>
  <si>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</si>
  <si>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</si>
  <si>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</si>
  <si>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</si>
  <si>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</si>
  <si>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</si>
  <si>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</si>
  <si>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</si>
  <si>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</si>
  <si>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</si>
  <si>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</si>
  <si>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</si>
  <si>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</si>
  <si>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</si>
  <si>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</si>
  <si>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</si>
  <si>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</si>
  <si>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</si>
  <si>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</si>
  <si>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</si>
  <si>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</si>
  <si>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</si>
  <si>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</si>
  <si>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</si>
  <si>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</si>
  <si>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</si>
  <si>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</si>
  <si>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</si>
  <si>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</si>
  <si>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</si>
  <si>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</si>
  <si>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</si>
  <si>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</si>
  <si>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</si>
  <si>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</si>
  <si>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</si>
  <si>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</si>
  <si>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</si>
  <si>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</si>
  <si>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</si>
  <si>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</si>
  <si>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</si>
  <si>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</si>
  <si>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</si>
  <si>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</si>
  <si>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</si>
  <si>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</si>
  <si>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</si>
  <si>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</si>
  <si>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</si>
  <si>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</si>
  <si>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</si>
  <si>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</si>
  <si>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</si>
  <si>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</si>
  <si>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</si>
  <si>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</si>
  <si>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</si>
  <si>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</si>
  <si>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</si>
  <si>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</si>
  <si>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</si>
  <si>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</si>
  <si>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</si>
  <si>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</si>
  <si>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</si>
  <si>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</si>
  <si>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</si>
  <si>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</si>
  <si>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</si>
  <si>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</si>
  <si>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</si>
  <si>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</si>
  <si>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</si>
  <si>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</si>
  <si>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</si>
  <si>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</si>
  <si>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</si>
  <si>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</si>
  <si>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</si>
  <si>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</si>
  <si>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</si>
  <si>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</si>
  <si>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</si>
  <si>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</si>
  <si>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</si>
  <si>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</si>
  <si>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</si>
  <si>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</si>
  <si>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</si>
  <si>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</si>
  <si>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</si>
  <si>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</si>
  <si>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</si>
  <si>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</si>
  <si>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</si>
  <si>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</si>
  <si>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</si>
  <si>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</si>
  <si>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</si>
  <si>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</si>
  <si>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</si>
  <si>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</si>
  <si>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</si>
  <si>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</si>
  <si>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</si>
  <si>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</si>
  <si>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</si>
  <si>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</si>
  <si>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</si>
  <si>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</si>
  <si>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</si>
  <si>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</si>
  <si>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</si>
  <si>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</si>
  <si>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</si>
  <si>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</si>
  <si>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</si>
  <si>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</si>
  <si>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</si>
  <si>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</si>
  <si>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</si>
  <si>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</si>
  <si>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</si>
  <si>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</si>
  <si>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</si>
  <si>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</si>
  <si>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</si>
  <si>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</si>
  <si>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</si>
  <si>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</si>
  <si>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</si>
  <si>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</si>
  <si>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</si>
  <si>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</si>
  <si>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</si>
  <si>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</si>
  <si>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</si>
  <si>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</si>
  <si>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</si>
  <si>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</si>
  <si>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</si>
  <si>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</si>
  <si>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</si>
  <si>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</si>
  <si>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</si>
  <si>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</si>
  <si>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</si>
  <si>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</si>
  <si>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</si>
  <si>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</si>
  <si>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</si>
  <si>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</si>
  <si>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</si>
  <si>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</si>
  <si>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</si>
  <si>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</si>
  <si>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</si>
  <si>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</si>
  <si>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</si>
  <si>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</si>
  <si>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</si>
  <si>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</si>
  <si>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</si>
  <si>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</si>
  <si>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</si>
  <si>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</si>
  <si>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</si>
  <si>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</si>
  <si>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</si>
  <si>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</si>
  <si>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</si>
  <si>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</si>
  <si>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</si>
  <si>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</si>
  <si>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</si>
  <si>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</si>
  <si>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</si>
  <si>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</si>
  <si>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</si>
  <si>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</si>
  <si>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</si>
  <si>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</si>
  <si>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</si>
  <si>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</si>
  <si>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</si>
  <si>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</si>
  <si>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</si>
  <si>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</si>
  <si>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</si>
  <si>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</si>
  <si>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</si>
  <si>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</si>
  <si>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</si>
  <si>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</si>
  <si>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</si>
  <si>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</si>
  <si>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</si>
  <si>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</si>
  <si>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</si>
  <si>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</si>
  <si>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</si>
  <si>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</si>
  <si>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</si>
  <si>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</si>
  <si>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</si>
  <si>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</si>
  <si>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</si>
  <si>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</si>
  <si>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</si>
  <si>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</si>
  <si>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</si>
  <si>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</si>
  <si>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</si>
  <si>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</si>
  <si>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</si>
  <si>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</si>
  <si>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</si>
  <si>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</si>
  <si>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</si>
  <si>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</si>
  <si>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</si>
  <si>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</si>
  <si>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</si>
  <si>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</si>
  <si>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</si>
  <si>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</si>
  <si>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</si>
  <si>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</si>
  <si>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</si>
  <si>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</si>
  <si>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</si>
  <si>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</si>
  <si>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</si>
  <si>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</si>
  <si>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</si>
  <si>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</si>
  <si>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</si>
  <si>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</si>
  <si>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</si>
  <si>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</si>
  <si>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</si>
  <si>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</si>
  <si>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</si>
  <si>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</si>
  <si>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</si>
  <si>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</si>
  <si>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</si>
  <si>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</si>
  <si>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</si>
  <si>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</si>
  <si>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</si>
  <si>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</si>
  <si>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</si>
  <si>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</si>
  <si>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</si>
  <si>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</si>
  <si>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</si>
  <si>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</si>
  <si>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</si>
  <si>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</si>
  <si>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</si>
  <si>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</si>
  <si>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</si>
  <si>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</si>
  <si>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</si>
  <si>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</si>
  <si>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</si>
  <si>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</si>
  <si>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</si>
  <si>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</si>
  <si>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</si>
  <si>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</si>
  <si>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</si>
  <si>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</si>
  <si>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</si>
  <si>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</si>
  <si>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</si>
  <si>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</si>
  <si>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</si>
  <si>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</si>
  <si>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</si>
  <si>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</si>
  <si>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</si>
  <si>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</si>
  <si>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</si>
  <si>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</si>
  <si>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</si>
  <si>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</si>
  <si>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</si>
  <si>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</si>
  <si>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</si>
  <si>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</si>
  <si>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</si>
  <si>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</si>
  <si>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</si>
  <si>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</si>
  <si>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</si>
  <si>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</si>
  <si>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</si>
  <si>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</si>
  <si>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</si>
  <si>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</si>
  <si>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</si>
  <si>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</si>
  <si>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</si>
  <si>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</si>
  <si>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</si>
  <si>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</si>
  <si>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</si>
  <si>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</si>
  <si>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</si>
  <si>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</si>
  <si>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</si>
  <si>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</si>
  <si>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</si>
  <si>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</si>
  <si>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</si>
  <si>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</si>
  <si>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</si>
  <si>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</si>
  <si>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</si>
  <si>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</si>
  <si>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</si>
  <si>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</si>
  <si>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</si>
  <si>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</si>
  <si>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</si>
  <si>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</si>
  <si>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</si>
  <si>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</si>
  <si>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</si>
  <si>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</si>
  <si>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</si>
  <si>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</si>
  <si>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</si>
  <si>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</si>
  <si>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</si>
  <si>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</si>
  <si>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</si>
  <si>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</si>
  <si>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</si>
  <si>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</si>
  <si>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</si>
  <si>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</si>
  <si>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</si>
  <si>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</si>
  <si>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</si>
  <si>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</si>
  <si>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</si>
  <si>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</si>
  <si>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</si>
  <si>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</si>
  <si>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</si>
  <si>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</si>
  <si>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</si>
  <si>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</si>
  <si>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</si>
  <si>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</si>
  <si>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</si>
  <si>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</si>
  <si>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</si>
  <si>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</si>
  <si>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</si>
  <si>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</si>
  <si>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</si>
  <si>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</si>
  <si>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</si>
  <si>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</si>
  <si>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</si>
  <si>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</si>
  <si>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</si>
  <si>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</si>
  <si>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</si>
  <si>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</si>
  <si>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</si>
  <si>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</si>
  <si>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</si>
  <si>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</si>
  <si>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</si>
  <si>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</si>
  <si>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</si>
  <si>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</si>
  <si>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</si>
  <si>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</si>
  <si>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</si>
  <si>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</si>
  <si>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</si>
  <si>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</si>
  <si>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</si>
  <si>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</si>
  <si>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</si>
  <si>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</si>
  <si>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</si>
  <si>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</si>
  <si>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</si>
  <si>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</si>
  <si>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</si>
  <si>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</si>
  <si>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</si>
  <si>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</si>
  <si>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</si>
  <si>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</si>
  <si>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</si>
  <si>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</si>
  <si>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</si>
  <si>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</si>
  <si>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</si>
  <si>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</si>
  <si>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</si>
  <si>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</si>
  <si>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</si>
  <si>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</si>
  <si>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</si>
  <si>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</si>
  <si>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</si>
  <si>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</si>
  <si>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</si>
  <si>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</si>
  <si>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</si>
  <si>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</si>
  <si>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</si>
  <si>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</si>
  <si>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</si>
  <si>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</si>
  <si>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</si>
  <si>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</si>
  <si>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</si>
  <si>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</si>
  <si>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</si>
  <si>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</si>
  <si>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</si>
  <si>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</si>
  <si>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</si>
  <si>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</si>
  <si>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</si>
  <si>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</si>
  <si>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</si>
  <si>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</si>
  <si>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</si>
  <si>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</si>
  <si>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</si>
  <si>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</si>
  <si>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</si>
  <si>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</si>
  <si>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</si>
  <si>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</si>
  <si>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</si>
  <si>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</si>
  <si>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</si>
  <si>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</si>
  <si>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</si>
  <si>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</si>
  <si>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</si>
  <si>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</si>
  <si>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</si>
  <si>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</si>
  <si>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</si>
  <si>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</si>
  <si>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</si>
  <si>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</si>
  <si>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</si>
  <si>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</si>
  <si>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</si>
  <si>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</si>
  <si>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</si>
  <si>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</si>
  <si>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</si>
  <si>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</si>
  <si>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</si>
  <si>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</si>
  <si>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</si>
  <si>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</si>
  <si>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</si>
  <si>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</si>
  <si>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</si>
  <si>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</si>
  <si>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</si>
  <si>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</si>
  <si>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</si>
  <si>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</si>
  <si>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</si>
  <si>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</si>
  <si>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</si>
  <si>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</si>
  <si>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</si>
  <si>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</si>
  <si>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</si>
  <si>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</si>
  <si>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</si>
  <si>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</si>
  <si>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</si>
  <si>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</si>
  <si>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</si>
  <si>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</si>
  <si>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</si>
  <si>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</si>
  <si>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</si>
  <si>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</si>
  <si>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</si>
  <si>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</si>
  <si>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</si>
  <si>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</si>
  <si>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</si>
  <si>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</si>
  <si>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</si>
  <si>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</si>
  <si>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</si>
  <si>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</si>
  <si>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</si>
  <si>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</si>
  <si>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</si>
  <si>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</si>
  <si>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</si>
  <si>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</si>
  <si>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</si>
  <si>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</si>
  <si>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</si>
  <si>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</si>
  <si>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</si>
  <si>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</si>
  <si>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</si>
  <si>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</si>
  <si>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</si>
  <si>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</si>
  <si>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</si>
  <si>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</si>
  <si>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</si>
  <si>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</si>
  <si>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</si>
  <si>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</si>
  <si>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</si>
  <si>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</si>
  <si>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</si>
  <si>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</si>
  <si>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</si>
  <si>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</si>
  <si>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</si>
  <si>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</si>
  <si>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</si>
  <si>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</si>
  <si>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</si>
  <si>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</si>
  <si>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</si>
  <si>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</si>
  <si>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</si>
  <si>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</si>
  <si>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</si>
  <si>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</si>
  <si>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</si>
  <si>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</si>
  <si>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</si>
  <si>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</si>
  <si>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</si>
  <si>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</si>
  <si>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</si>
  <si>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</si>
  <si>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</si>
  <si>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</si>
  <si>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</si>
  <si>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</si>
  <si>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</si>
  <si>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</si>
  <si>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</si>
  <si>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</si>
  <si>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</si>
  <si>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</si>
  <si>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A2041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</si>
  <si>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</si>
  <si>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</si>
  <si>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</si>
  <si>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</si>
  <si>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</si>
  <si>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</si>
  <si>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</si>
  <si>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</si>
  <si>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</si>
  <si>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A2051</t>
  </si>
  <si>
    <t>A2052</t>
  </si>
  <si>
    <t>A2053</t>
  </si>
  <si>
    <t>A2054</t>
  </si>
  <si>
    <t>A2055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</si>
  <si>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</si>
  <si>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</si>
  <si>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</si>
  <si>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</si>
  <si>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</si>
  <si>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</si>
  <si>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</si>
  <si>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</si>
  <si>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</si>
  <si>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</si>
  <si>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</si>
  <si>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</si>
  <si>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</si>
  <si>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</si>
  <si>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</si>
  <si>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</si>
  <si>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</si>
  <si>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</si>
  <si>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</si>
  <si>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</si>
  <si>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</si>
  <si>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</si>
  <si>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A2078</t>
  </si>
  <si>
    <t>A2079</t>
  </si>
  <si>
    <t>A2080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</si>
  <si>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</si>
  <si>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</si>
  <si>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</si>
  <si>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</si>
  <si>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</si>
  <si>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</si>
  <si>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</si>
  <si>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</si>
  <si>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</si>
  <si>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</si>
  <si>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</si>
  <si>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</si>
  <si>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</si>
  <si>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</si>
  <si>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</si>
  <si>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</si>
  <si>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</si>
  <si>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</si>
  <si>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</si>
  <si>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</si>
  <si>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</si>
  <si>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</si>
  <si>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</si>
  <si>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</si>
  <si>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</si>
  <si>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</si>
  <si>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</si>
  <si>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</si>
  <si>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</si>
  <si>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</si>
  <si>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</si>
  <si>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</si>
  <si>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</si>
  <si>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</si>
  <si>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</si>
  <si>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</si>
  <si>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</si>
  <si>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</si>
  <si>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</si>
  <si>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</si>
  <si>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</si>
  <si>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</si>
  <si>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A2123</t>
  </si>
  <si>
    <t>A2124</t>
  </si>
  <si>
    <t>A2125</t>
  </si>
  <si>
    <t>A2126</t>
  </si>
  <si>
    <t>A2127</t>
  </si>
  <si>
    <t>A2128</t>
  </si>
  <si>
    <t>A2129</t>
  </si>
  <si>
    <t>A2130</t>
  </si>
  <si>
    <t>A2131</t>
  </si>
  <si>
    <t>A2132</t>
  </si>
  <si>
    <t>A2133</t>
  </si>
  <si>
    <t>A2134</t>
  </si>
  <si>
    <t>A2135</t>
  </si>
  <si>
    <t>A2136</t>
  </si>
  <si>
    <t>A2137</t>
  </si>
  <si>
    <t>A2138</t>
  </si>
  <si>
    <t>A2139</t>
  </si>
  <si>
    <t>A2140</t>
  </si>
  <si>
    <t>A2141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</si>
  <si>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</si>
  <si>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</si>
  <si>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</si>
  <si>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</si>
  <si>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</si>
  <si>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</si>
  <si>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</si>
  <si>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</si>
  <si>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</si>
  <si>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</si>
  <si>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</si>
  <si>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</si>
  <si>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</si>
  <si>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</si>
  <si>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</si>
  <si>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</si>
  <si>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</si>
  <si>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</si>
  <si>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</si>
  <si>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</si>
  <si>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</si>
  <si>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</si>
  <si>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</si>
  <si>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</si>
  <si>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</si>
  <si>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</si>
  <si>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</si>
  <si>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</si>
  <si>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</si>
  <si>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</si>
  <si>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</si>
  <si>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</si>
  <si>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</si>
  <si>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</si>
  <si>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</si>
  <si>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</si>
  <si>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</si>
  <si>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</si>
  <si>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</si>
  <si>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</si>
  <si>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</si>
  <si>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</si>
  <si>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</si>
  <si>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</si>
  <si>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</si>
  <si>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A2187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</si>
  <si>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</si>
  <si>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</si>
  <si>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</si>
  <si>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</si>
  <si>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</si>
  <si>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</si>
  <si>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</si>
  <si>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</si>
  <si>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</si>
  <si>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</si>
  <si>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A2198</t>
  </si>
  <si>
    <t>A2199</t>
  </si>
  <si>
    <t>A2200</t>
  </si>
  <si>
    <t>A2201</t>
  </si>
  <si>
    <t>A2202</t>
  </si>
  <si>
    <t>A2203</t>
  </si>
  <si>
    <t>A2204</t>
  </si>
  <si>
    <t>A2205</t>
  </si>
  <si>
    <t>A2206</t>
  </si>
  <si>
    <t>A2207</t>
  </si>
  <si>
    <t>A2208</t>
  </si>
  <si>
    <t>A2209</t>
  </si>
  <si>
    <t>A2210</t>
  </si>
  <si>
    <t>A2211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</si>
  <si>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</si>
  <si>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</si>
  <si>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</si>
  <si>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</si>
  <si>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</si>
  <si>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</si>
  <si>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</si>
  <si>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</si>
  <si>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</si>
  <si>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</si>
  <si>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</si>
  <si>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</si>
  <si>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</si>
  <si>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</si>
  <si>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</si>
  <si>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</si>
  <si>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</si>
  <si>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</si>
  <si>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</si>
  <si>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A2231</t>
  </si>
  <si>
    <t>A2232</t>
  </si>
  <si>
    <t>A2233</t>
  </si>
  <si>
    <t>A2234</t>
  </si>
  <si>
    <t>A2235</t>
  </si>
  <si>
    <t>A2236</t>
  </si>
  <si>
    <t>A2237</t>
  </si>
  <si>
    <t>A2238</t>
  </si>
  <si>
    <t>A2239</t>
  </si>
  <si>
    <t>A2240</t>
  </si>
  <si>
    <t>A2241</t>
  </si>
  <si>
    <t>A2242</t>
  </si>
  <si>
    <t>A2243</t>
  </si>
  <si>
    <t>A2244</t>
  </si>
  <si>
    <t>A2245</t>
  </si>
  <si>
    <t>A2246</t>
  </si>
  <si>
    <t>A2247</t>
  </si>
  <si>
    <t>A2248</t>
  </si>
  <si>
    <t>A2249</t>
  </si>
  <si>
    <t>A2250</t>
  </si>
  <si>
    <t>A2251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</si>
  <si>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</si>
  <si>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</si>
  <si>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</si>
  <si>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</si>
  <si>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</si>
  <si>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</si>
  <si>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</si>
  <si>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</si>
  <si>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</si>
  <si>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</si>
  <si>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</si>
  <si>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</si>
  <si>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</si>
  <si>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</si>
  <si>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</si>
  <si>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</si>
  <si>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</si>
  <si>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A2269</t>
  </si>
  <si>
    <t>A2270</t>
  </si>
  <si>
    <t>A2271</t>
  </si>
  <si>
    <t>A2272</t>
  </si>
  <si>
    <t>A2273</t>
  </si>
  <si>
    <t>A2274</t>
  </si>
  <si>
    <t>A2275</t>
  </si>
  <si>
    <t>A2276</t>
  </si>
  <si>
    <t>A2277</t>
  </si>
  <si>
    <t>A2278</t>
  </si>
  <si>
    <t>A2279</t>
  </si>
  <si>
    <t>A2280</t>
  </si>
  <si>
    <t>A2281</t>
  </si>
  <si>
    <t>A2282</t>
  </si>
  <si>
    <t>A2283</t>
  </si>
  <si>
    <t>A2284</t>
  </si>
  <si>
    <t>A2285</t>
  </si>
  <si>
    <t>A2286</t>
  </si>
  <si>
    <t>A2287</t>
  </si>
  <si>
    <t>A2288</t>
  </si>
  <si>
    <t>A2289</t>
  </si>
  <si>
    <t>A2290</t>
  </si>
  <si>
    <t>A2291</t>
  </si>
  <si>
    <t>A2292</t>
  </si>
  <si>
    <t>A2293</t>
  </si>
  <si>
    <t>A2294</t>
  </si>
  <si>
    <t>A2295</t>
  </si>
  <si>
    <t>A2296</t>
  </si>
  <si>
    <t>A2297</t>
  </si>
  <si>
    <t>A2298</t>
  </si>
  <si>
    <t>A2299</t>
  </si>
  <si>
    <t>A2300</t>
  </si>
  <si>
    <t>A2301</t>
  </si>
  <si>
    <t>A2302</t>
  </si>
  <si>
    <t>A2303</t>
  </si>
  <si>
    <t>A2304</t>
  </si>
  <si>
    <t>A2305</t>
  </si>
  <si>
    <t>A2306</t>
  </si>
  <si>
    <t>A2307</t>
  </si>
  <si>
    <t>A2308</t>
  </si>
  <si>
    <t>A2309</t>
  </si>
  <si>
    <t>A2310</t>
  </si>
  <si>
    <t>A2311</t>
  </si>
  <si>
    <t>A2312</t>
  </si>
  <si>
    <t>A2313</t>
  </si>
  <si>
    <t>A2314</t>
  </si>
  <si>
    <t>A2315</t>
  </si>
  <si>
    <t>A2316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</si>
  <si>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</si>
  <si>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</si>
  <si>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</si>
  <si>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</si>
  <si>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</si>
  <si>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</si>
  <si>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</si>
  <si>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</si>
  <si>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</si>
  <si>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A2326</t>
  </si>
  <si>
    <t>A2327</t>
  </si>
  <si>
    <t>A2328</t>
  </si>
  <si>
    <t>A2329</t>
  </si>
  <si>
    <t>A2330</t>
  </si>
  <si>
    <t>A2331</t>
  </si>
  <si>
    <t>A2332</t>
  </si>
  <si>
    <t>A2333</t>
  </si>
  <si>
    <t>A2334</t>
  </si>
  <si>
    <t>A2335</t>
  </si>
  <si>
    <t>A2336</t>
  </si>
  <si>
    <t>A2337</t>
  </si>
  <si>
    <t>A2338</t>
  </si>
  <si>
    <t>A2339</t>
  </si>
  <si>
    <t>A2340</t>
  </si>
  <si>
    <t>A2341</t>
  </si>
  <si>
    <t>A2342</t>
  </si>
  <si>
    <t>A2343</t>
  </si>
  <si>
    <t>A2344</t>
  </si>
  <si>
    <t>A2345</t>
  </si>
  <si>
    <t>A2346</t>
  </si>
  <si>
    <t>A2347</t>
  </si>
  <si>
    <t>A2348</t>
  </si>
  <si>
    <t>A2349</t>
  </si>
  <si>
    <t>A2350</t>
  </si>
  <si>
    <t>A2351</t>
  </si>
  <si>
    <t>A2352</t>
  </si>
  <si>
    <t>A2353</t>
  </si>
  <si>
    <t>A2354</t>
  </si>
  <si>
    <t>A2355</t>
  </si>
  <si>
    <t>A2356</t>
  </si>
  <si>
    <t>A2357</t>
  </si>
  <si>
    <t>A2358</t>
  </si>
  <si>
    <t>A2359</t>
  </si>
  <si>
    <t>A2360</t>
  </si>
  <si>
    <t>A2361</t>
  </si>
  <si>
    <t>A2362</t>
  </si>
  <si>
    <t>A2363</t>
  </si>
  <si>
    <t>A2364</t>
  </si>
  <si>
    <t>A2365</t>
  </si>
  <si>
    <t>A2366</t>
  </si>
  <si>
    <t>A2367</t>
  </si>
  <si>
    <t>A2368</t>
  </si>
  <si>
    <t>A2369</t>
  </si>
  <si>
    <t>A2370</t>
  </si>
  <si>
    <t>A2371</t>
  </si>
  <si>
    <t>A2372</t>
  </si>
  <si>
    <t>A2373</t>
  </si>
  <si>
    <t>A2374</t>
  </si>
  <si>
    <t>A2375</t>
  </si>
  <si>
    <t>A2376</t>
  </si>
  <si>
    <t>A2377</t>
  </si>
  <si>
    <t>A2378</t>
  </si>
  <si>
    <t>A2379</t>
  </si>
  <si>
    <t>A2380</t>
  </si>
  <si>
    <t>A2381</t>
  </si>
  <si>
    <t>A2382</t>
  </si>
  <si>
    <t>A2383</t>
  </si>
  <si>
    <t>A2384</t>
  </si>
  <si>
    <t>A2385</t>
  </si>
  <si>
    <t>A2386</t>
  </si>
  <si>
    <t>A2387</t>
  </si>
  <si>
    <t>A2388</t>
  </si>
  <si>
    <t>A2389</t>
  </si>
  <si>
    <t>A2390</t>
  </si>
  <si>
    <t>A2391</t>
  </si>
  <si>
    <t>A2392</t>
  </si>
  <si>
    <t>A2393</t>
  </si>
  <si>
    <t>A2394</t>
  </si>
  <si>
    <t>A2395</t>
  </si>
  <si>
    <t>A2396</t>
  </si>
  <si>
    <t>A2397</t>
  </si>
  <si>
    <t>A2398</t>
  </si>
  <si>
    <t>A2399</t>
  </si>
  <si>
    <t>A2400</t>
  </si>
  <si>
    <t>A2401</t>
  </si>
  <si>
    <t>A2402</t>
  </si>
  <si>
    <t>A2403</t>
  </si>
  <si>
    <t>A2404</t>
  </si>
  <si>
    <t>A2405</t>
  </si>
  <si>
    <t>A2406</t>
  </si>
  <si>
    <t>A2407</t>
  </si>
  <si>
    <t>A2408</t>
  </si>
  <si>
    <t>A2409</t>
  </si>
  <si>
    <t>A2410</t>
  </si>
  <si>
    <t>A2411</t>
  </si>
  <si>
    <t>A2412</t>
  </si>
  <si>
    <t>A2413</t>
  </si>
  <si>
    <t>A2414</t>
  </si>
  <si>
    <t>A2415</t>
  </si>
  <si>
    <t>A2416</t>
  </si>
  <si>
    <t>A2417</t>
  </si>
  <si>
    <t>A2418</t>
  </si>
  <si>
    <t>A2419</t>
  </si>
  <si>
    <t>A2420</t>
  </si>
  <si>
    <t>A2421</t>
  </si>
  <si>
    <t>A2422</t>
  </si>
  <si>
    <t>A2423</t>
  </si>
  <si>
    <t>A2424</t>
  </si>
  <si>
    <t>A2425</t>
  </si>
  <si>
    <t>A2426</t>
  </si>
  <si>
    <t>A2427</t>
  </si>
  <si>
    <t>A2428</t>
  </si>
  <si>
    <t>A2429</t>
  </si>
  <si>
    <t>A2430</t>
  </si>
  <si>
    <t>A2431</t>
  </si>
  <si>
    <t>A2432</t>
  </si>
  <si>
    <t>A2433</t>
  </si>
  <si>
    <t>A2434</t>
  </si>
  <si>
    <t>A2435</t>
  </si>
  <si>
    <t>A2436</t>
  </si>
  <si>
    <t>A2437</t>
  </si>
  <si>
    <t>A2438</t>
  </si>
  <si>
    <t>A2439</t>
  </si>
  <si>
    <t>A2440</t>
  </si>
  <si>
    <t>A2441</t>
  </si>
  <si>
    <t>A2442</t>
  </si>
  <si>
    <t>A2443</t>
  </si>
  <si>
    <t>A2444</t>
  </si>
  <si>
    <t>A2445</t>
  </si>
  <si>
    <t>A2446</t>
  </si>
  <si>
    <t>A2447</t>
  </si>
  <si>
    <t>A2448</t>
  </si>
  <si>
    <t>A2449</t>
  </si>
  <si>
    <t>A2450</t>
  </si>
  <si>
    <t>A2451</t>
  </si>
  <si>
    <t>A2452</t>
  </si>
  <si>
    <t>A2453</t>
  </si>
  <si>
    <t>A2454</t>
  </si>
  <si>
    <t>A2455</t>
  </si>
  <si>
    <t>A2456</t>
  </si>
  <si>
    <t>A2457</t>
  </si>
  <si>
    <t>A2458</t>
  </si>
  <si>
    <t>A2459</t>
  </si>
  <si>
    <t>A2460</t>
  </si>
  <si>
    <t>A2461</t>
  </si>
  <si>
    <t>A2462</t>
  </si>
  <si>
    <t>A2463</t>
  </si>
  <si>
    <t>A2464</t>
  </si>
  <si>
    <t>A2465</t>
  </si>
  <si>
    <t>A2466</t>
  </si>
  <si>
    <t>A2467</t>
  </si>
  <si>
    <t>A2468</t>
  </si>
  <si>
    <t>A2469</t>
  </si>
  <si>
    <t>A2470</t>
  </si>
  <si>
    <t>A2471</t>
  </si>
  <si>
    <t>A2472</t>
  </si>
  <si>
    <t>A2473</t>
  </si>
  <si>
    <t>A2474</t>
  </si>
  <si>
    <t>A2475</t>
  </si>
  <si>
    <t>A2476</t>
  </si>
  <si>
    <t>A2477</t>
  </si>
  <si>
    <t>A2478</t>
  </si>
  <si>
    <t>A2479</t>
  </si>
  <si>
    <t>A2480</t>
  </si>
  <si>
    <t>A2481</t>
  </si>
  <si>
    <t>A2482</t>
  </si>
  <si>
    <t>A2483</t>
  </si>
  <si>
    <t>A2484</t>
  </si>
  <si>
    <t>A2485</t>
  </si>
  <si>
    <t>A2486</t>
  </si>
  <si>
    <t>A2487</t>
  </si>
  <si>
    <t>A2488</t>
  </si>
  <si>
    <t>A2489</t>
  </si>
  <si>
    <t>A2490</t>
  </si>
  <si>
    <t>A2491</t>
  </si>
  <si>
    <t>A2492</t>
  </si>
  <si>
    <t>A2493</t>
  </si>
  <si>
    <t>A2494</t>
  </si>
  <si>
    <t>A2495</t>
  </si>
  <si>
    <t>A2496</t>
  </si>
  <si>
    <t>A2497</t>
  </si>
  <si>
    <t>A2498</t>
  </si>
  <si>
    <t>A2499</t>
  </si>
  <si>
    <t>A2500</t>
  </si>
  <si>
    <t>A2501</t>
  </si>
  <si>
    <t>A2502</t>
  </si>
  <si>
    <t>A2503</t>
  </si>
  <si>
    <t>A2504</t>
  </si>
  <si>
    <t>A2505</t>
  </si>
  <si>
    <t>A2506</t>
  </si>
  <si>
    <t>A2507</t>
  </si>
  <si>
    <t>A2508</t>
  </si>
  <si>
    <t>A2509</t>
  </si>
  <si>
    <t>A2510</t>
  </si>
  <si>
    <t>A2511</t>
  </si>
  <si>
    <t>A2512</t>
  </si>
  <si>
    <t>A2513</t>
  </si>
  <si>
    <t>A2514</t>
  </si>
  <si>
    <t>A2515</t>
  </si>
  <si>
    <t>A2516</t>
  </si>
  <si>
    <t>A2517</t>
  </si>
  <si>
    <t>A2518</t>
  </si>
  <si>
    <t>A2519</t>
  </si>
  <si>
    <t>A2520</t>
  </si>
  <si>
    <t>A2521</t>
  </si>
  <si>
    <t>A2522</t>
  </si>
  <si>
    <t>A2523</t>
  </si>
  <si>
    <t>A2524</t>
  </si>
  <si>
    <t>A2525</t>
  </si>
  <si>
    <t>A2526</t>
  </si>
  <si>
    <t>A2527</t>
  </si>
  <si>
    <t>A2528</t>
  </si>
  <si>
    <t>A2529</t>
  </si>
  <si>
    <t>A2530</t>
  </si>
  <si>
    <t>A2531</t>
  </si>
  <si>
    <t>A2532</t>
  </si>
  <si>
    <t>A2533</t>
  </si>
  <si>
    <t>A2534</t>
  </si>
  <si>
    <t>A2535</t>
  </si>
  <si>
    <t>A2536</t>
  </si>
  <si>
    <t>A2537</t>
  </si>
  <si>
    <t>A2538</t>
  </si>
  <si>
    <t>A2539</t>
  </si>
  <si>
    <t>A2540</t>
  </si>
  <si>
    <t>A2541</t>
  </si>
  <si>
    <t>A2542</t>
  </si>
  <si>
    <t>A2543</t>
  </si>
  <si>
    <t>A2544</t>
  </si>
  <si>
    <t>A2545</t>
  </si>
  <si>
    <t>A2546</t>
  </si>
  <si>
    <t>A2547</t>
  </si>
  <si>
    <t>A2548</t>
  </si>
  <si>
    <t>A2549</t>
  </si>
  <si>
    <t>A2550</t>
  </si>
  <si>
    <t>A2551</t>
  </si>
  <si>
    <t>A2552</t>
  </si>
  <si>
    <t>A2553</t>
  </si>
  <si>
    <t>A2554</t>
  </si>
  <si>
    <t>A2555</t>
  </si>
  <si>
    <t>A2556</t>
  </si>
  <si>
    <t>A2557</t>
  </si>
  <si>
    <t>A2558</t>
  </si>
  <si>
    <t>A2559</t>
  </si>
  <si>
    <t>A2560</t>
  </si>
  <si>
    <t>A2561</t>
  </si>
  <si>
    <t>A2562</t>
  </si>
  <si>
    <t>A2563</t>
  </si>
  <si>
    <t>A2564</t>
  </si>
  <si>
    <t>A2565</t>
  </si>
  <si>
    <t>A2566</t>
  </si>
  <si>
    <t>A2567</t>
  </si>
  <si>
    <t>A2568</t>
  </si>
  <si>
    <t>A2569</t>
  </si>
  <si>
    <t>A2570</t>
  </si>
  <si>
    <t>A2571</t>
  </si>
  <si>
    <t>A2572</t>
  </si>
  <si>
    <t>A2573</t>
  </si>
  <si>
    <t>A2574</t>
  </si>
  <si>
    <t>A2575</t>
  </si>
  <si>
    <t>A2576</t>
  </si>
  <si>
    <t>A2577</t>
  </si>
  <si>
    <t>A2578</t>
  </si>
  <si>
    <t>A2579</t>
  </si>
  <si>
    <t>A2580</t>
  </si>
  <si>
    <t>A2581</t>
  </si>
  <si>
    <t>A2582</t>
  </si>
  <si>
    <t>A2583</t>
  </si>
  <si>
    <t>A2584</t>
  </si>
  <si>
    <t>A2585</t>
  </si>
  <si>
    <t>A2586</t>
  </si>
  <si>
    <t>A2587</t>
  </si>
  <si>
    <t>A2588</t>
  </si>
  <si>
    <t>A2589</t>
  </si>
  <si>
    <t>A2590</t>
  </si>
  <si>
    <t>A2591</t>
  </si>
  <si>
    <t>A2592</t>
  </si>
  <si>
    <t>A2593</t>
  </si>
  <si>
    <t>A2594</t>
  </si>
  <si>
    <t>A2595</t>
  </si>
  <si>
    <t>A2596</t>
  </si>
  <si>
    <t>A2597</t>
  </si>
  <si>
    <t>A2598</t>
  </si>
  <si>
    <t>A2599</t>
  </si>
  <si>
    <t>A2600</t>
  </si>
  <si>
    <t>A2601</t>
  </si>
  <si>
    <t>A2602</t>
  </si>
  <si>
    <t>A2603</t>
  </si>
  <si>
    <t>A2604</t>
  </si>
  <si>
    <t>A2605</t>
  </si>
  <si>
    <t>A2606</t>
  </si>
  <si>
    <t>A2607</t>
  </si>
  <si>
    <t>A2608</t>
  </si>
  <si>
    <t>A2609</t>
  </si>
  <si>
    <t>A2610</t>
  </si>
  <si>
    <t>A2611</t>
  </si>
  <si>
    <t>A2612</t>
  </si>
  <si>
    <t>A2613</t>
  </si>
  <si>
    <t>A2614</t>
  </si>
  <si>
    <t>A2615</t>
  </si>
  <si>
    <t>A2616</t>
  </si>
  <si>
    <t>A2617</t>
  </si>
  <si>
    <t>A2618</t>
  </si>
  <si>
    <t>A2619</t>
  </si>
  <si>
    <t>A2620</t>
  </si>
  <si>
    <t>A2621</t>
  </si>
  <si>
    <t>A2622</t>
  </si>
  <si>
    <t>A2623</t>
  </si>
  <si>
    <t>A2624</t>
  </si>
  <si>
    <t>A2625</t>
  </si>
  <si>
    <t>A2626</t>
  </si>
  <si>
    <t>A2627</t>
  </si>
  <si>
    <t>A2628</t>
  </si>
  <si>
    <t>A2629</t>
  </si>
  <si>
    <t>A2630</t>
  </si>
  <si>
    <t>A2631</t>
  </si>
  <si>
    <t>A2632</t>
  </si>
  <si>
    <t>A2633</t>
  </si>
  <si>
    <t>A2634</t>
  </si>
  <si>
    <t>A2635</t>
  </si>
  <si>
    <t>A2636</t>
  </si>
  <si>
    <t>A2637</t>
  </si>
  <si>
    <t>A2638</t>
  </si>
  <si>
    <t>A2639</t>
  </si>
  <si>
    <t>A2640</t>
  </si>
  <si>
    <t>A2641</t>
  </si>
  <si>
    <t>A2642</t>
  </si>
  <si>
    <t>A2643</t>
  </si>
  <si>
    <t>A2644</t>
  </si>
  <si>
    <t>A2645</t>
  </si>
  <si>
    <t>A2646</t>
  </si>
  <si>
    <t>A2647</t>
  </si>
  <si>
    <t>A2648</t>
  </si>
  <si>
    <t>A2649</t>
  </si>
  <si>
    <t>A2650</t>
  </si>
  <si>
    <t>A2651</t>
  </si>
  <si>
    <t>A2652</t>
  </si>
  <si>
    <t>A2653</t>
  </si>
  <si>
    <t>A2654</t>
  </si>
  <si>
    <t>A2655</t>
  </si>
  <si>
    <t>A2656</t>
  </si>
  <si>
    <t>A2657</t>
  </si>
  <si>
    <t>A2658</t>
  </si>
  <si>
    <t>A2659</t>
  </si>
  <si>
    <t>A2660</t>
  </si>
  <si>
    <t>A2661</t>
  </si>
  <si>
    <t>A2662</t>
  </si>
  <si>
    <t>A2663</t>
  </si>
  <si>
    <t>A2664</t>
  </si>
  <si>
    <t>A2665</t>
  </si>
  <si>
    <t>A2666</t>
  </si>
  <si>
    <t>A2667</t>
  </si>
  <si>
    <t>A2668</t>
  </si>
  <si>
    <t>A2669</t>
  </si>
  <si>
    <t>A2670</t>
  </si>
  <si>
    <t>A2671</t>
  </si>
  <si>
    <t>A2672</t>
  </si>
  <si>
    <t>A2673</t>
  </si>
  <si>
    <t>A2674</t>
  </si>
  <si>
    <t>A2675</t>
  </si>
  <si>
    <t>A2676</t>
  </si>
  <si>
    <t>A2677</t>
  </si>
  <si>
    <t>A2678</t>
  </si>
  <si>
    <t>A2679</t>
  </si>
  <si>
    <t>A2680</t>
  </si>
  <si>
    <t>A2681</t>
  </si>
  <si>
    <t>A2682</t>
  </si>
  <si>
    <t>A2683</t>
  </si>
  <si>
    <t>A2684</t>
  </si>
  <si>
    <t>A2685</t>
  </si>
  <si>
    <t>A2686</t>
  </si>
  <si>
    <t>A2687</t>
  </si>
  <si>
    <t>A2688</t>
  </si>
  <si>
    <t>A2689</t>
  </si>
  <si>
    <t>A2690</t>
  </si>
  <si>
    <t>A2691</t>
  </si>
  <si>
    <t>A2692</t>
  </si>
  <si>
    <t>A2693</t>
  </si>
  <si>
    <t>A2694</t>
  </si>
  <si>
    <t>A2695</t>
  </si>
  <si>
    <t>A2696</t>
  </si>
  <si>
    <t>A2697</t>
  </si>
  <si>
    <t>A2698</t>
  </si>
  <si>
    <t>A2699</t>
  </si>
  <si>
    <t>A2700</t>
  </si>
  <si>
    <t>A2701</t>
  </si>
  <si>
    <t>A2702</t>
  </si>
  <si>
    <t>A2703</t>
  </si>
  <si>
    <t>A2704</t>
  </si>
  <si>
    <t>A2705</t>
  </si>
  <si>
    <t>A2706</t>
  </si>
  <si>
    <t>A2707</t>
  </si>
  <si>
    <t>A2708</t>
  </si>
  <si>
    <t>A2709</t>
  </si>
  <si>
    <t>A2710</t>
  </si>
  <si>
    <t>A2711</t>
  </si>
  <si>
    <t>A2712</t>
  </si>
  <si>
    <t>A2713</t>
  </si>
  <si>
    <t>A2714</t>
  </si>
  <si>
    <t>A2715</t>
  </si>
  <si>
    <t>A2716</t>
  </si>
  <si>
    <t>A2717</t>
  </si>
  <si>
    <t>A2718</t>
  </si>
  <si>
    <t>A2719</t>
  </si>
  <si>
    <t>A2720</t>
  </si>
  <si>
    <t>A2721</t>
  </si>
  <si>
    <t>A2722</t>
  </si>
  <si>
    <t>A2723</t>
  </si>
  <si>
    <t>A2724</t>
  </si>
  <si>
    <t>A2725</t>
  </si>
  <si>
    <t>A2726</t>
  </si>
  <si>
    <t>A2727</t>
  </si>
  <si>
    <t>A2728</t>
  </si>
  <si>
    <t>A2729</t>
  </si>
  <si>
    <t>A2730</t>
  </si>
  <si>
    <t>A2731</t>
  </si>
  <si>
    <t>A2732</t>
  </si>
  <si>
    <t>A2733</t>
  </si>
  <si>
    <t>A2734</t>
  </si>
  <si>
    <t>A2735</t>
  </si>
  <si>
    <t>A2736</t>
  </si>
  <si>
    <t>A2737</t>
  </si>
  <si>
    <t>A2738</t>
  </si>
  <si>
    <t>A2739</t>
  </si>
  <si>
    <t>A2740</t>
  </si>
  <si>
    <t>A2741</t>
  </si>
  <si>
    <t>A2742</t>
  </si>
  <si>
    <t>A2743</t>
  </si>
  <si>
    <t>A2744</t>
  </si>
  <si>
    <t>A2745</t>
  </si>
  <si>
    <t>A2746</t>
  </si>
  <si>
    <t>A2747</t>
  </si>
  <si>
    <t>A2748</t>
  </si>
  <si>
    <t>A2749</t>
  </si>
  <si>
    <t>A2750</t>
  </si>
  <si>
    <t>A2751</t>
  </si>
  <si>
    <t>A2752</t>
  </si>
  <si>
    <t>A2753</t>
  </si>
  <si>
    <t>A2754</t>
  </si>
  <si>
    <t>A2755</t>
  </si>
  <si>
    <t>A2756</t>
  </si>
  <si>
    <t>A2757</t>
  </si>
  <si>
    <t>A2758</t>
  </si>
  <si>
    <t>A2759</t>
  </si>
  <si>
    <t>A2760</t>
  </si>
  <si>
    <t>A2761</t>
  </si>
  <si>
    <t>A2762</t>
  </si>
  <si>
    <t>A2763</t>
  </si>
  <si>
    <t>A2764</t>
  </si>
  <si>
    <t>A2765</t>
  </si>
  <si>
    <t>A2766</t>
  </si>
  <si>
    <t>A2767</t>
  </si>
  <si>
    <t>A2768</t>
  </si>
  <si>
    <t>A2769</t>
  </si>
  <si>
    <t>A2770</t>
  </si>
  <si>
    <t>A2771</t>
  </si>
  <si>
    <t>A2772</t>
  </si>
  <si>
    <t>A2773</t>
  </si>
  <si>
    <t>A2774</t>
  </si>
  <si>
    <t>A2775</t>
  </si>
  <si>
    <t>A2776</t>
  </si>
  <si>
    <t>A2777</t>
  </si>
  <si>
    <t>A2778</t>
  </si>
  <si>
    <t>A2779</t>
  </si>
  <si>
    <t>A2780</t>
  </si>
  <si>
    <t>A2781</t>
  </si>
  <si>
    <t>A2782</t>
  </si>
  <si>
    <t>A2783</t>
  </si>
  <si>
    <t>A2784</t>
  </si>
  <si>
    <t>A2785</t>
  </si>
  <si>
    <t>A2786</t>
  </si>
  <si>
    <t>A2787</t>
  </si>
  <si>
    <t>A2788</t>
  </si>
  <si>
    <t>A2789</t>
  </si>
  <si>
    <t>A2790</t>
  </si>
  <si>
    <t>A2791</t>
  </si>
  <si>
    <t>A2792</t>
  </si>
  <si>
    <t>A2793</t>
  </si>
  <si>
    <t>A2794</t>
  </si>
  <si>
    <t>A2795</t>
  </si>
  <si>
    <t>A2796</t>
  </si>
  <si>
    <t>A2797</t>
  </si>
  <si>
    <t>A2798</t>
  </si>
  <si>
    <t>A2799</t>
  </si>
  <si>
    <t>A2800</t>
  </si>
  <si>
    <t>A2801</t>
  </si>
  <si>
    <t>A2802</t>
  </si>
  <si>
    <t>A2803</t>
  </si>
  <si>
    <t>A2804</t>
  </si>
  <si>
    <t>A2805</t>
  </si>
  <si>
    <t>A2806</t>
  </si>
  <si>
    <t>A2807</t>
  </si>
  <si>
    <t>A2808</t>
  </si>
  <si>
    <t>A2809</t>
  </si>
  <si>
    <t>A2810</t>
  </si>
  <si>
    <t>A2811</t>
  </si>
  <si>
    <t>A2812</t>
  </si>
  <si>
    <t>A2813</t>
  </si>
  <si>
    <t>A2814</t>
  </si>
  <si>
    <t>A2815</t>
  </si>
  <si>
    <t>A2816</t>
  </si>
  <si>
    <t>A2817</t>
  </si>
  <si>
    <t>A2818</t>
  </si>
  <si>
    <t>A2819</t>
  </si>
  <si>
    <t>A2820</t>
  </si>
  <si>
    <t>A2821</t>
  </si>
  <si>
    <t>A2822</t>
  </si>
  <si>
    <t>A2823</t>
  </si>
  <si>
    <t>A2824</t>
  </si>
  <si>
    <t>A2825</t>
  </si>
  <si>
    <t>A2826</t>
  </si>
  <si>
    <t>A2827</t>
  </si>
  <si>
    <t>A2828</t>
  </si>
  <si>
    <t>A2829</t>
  </si>
  <si>
    <t>A2830</t>
  </si>
  <si>
    <t>A2831</t>
  </si>
  <si>
    <t>A2832</t>
  </si>
  <si>
    <t>A2833</t>
  </si>
  <si>
    <t>A2834</t>
  </si>
  <si>
    <t>A2835</t>
  </si>
  <si>
    <t>A2836</t>
  </si>
  <si>
    <t>A2837</t>
  </si>
  <si>
    <t>A2838</t>
  </si>
  <si>
    <t>A2839</t>
  </si>
  <si>
    <t>A2840</t>
  </si>
  <si>
    <t>A2841</t>
  </si>
  <si>
    <t>A2842</t>
  </si>
  <si>
    <t>A2843</t>
  </si>
  <si>
    <t>A2844</t>
  </si>
  <si>
    <t>A2845</t>
  </si>
  <si>
    <t>A2846</t>
  </si>
  <si>
    <t>A2847</t>
  </si>
  <si>
    <t>A2848</t>
  </si>
  <si>
    <t>A2849</t>
  </si>
  <si>
    <t>A2850</t>
  </si>
  <si>
    <t>A2851</t>
  </si>
  <si>
    <t>A2852</t>
  </si>
  <si>
    <t>A2853</t>
  </si>
  <si>
    <t>A2854</t>
  </si>
  <si>
    <t>A2855</t>
  </si>
  <si>
    <t>A2856</t>
  </si>
  <si>
    <t>A2857</t>
  </si>
  <si>
    <t>A2858</t>
  </si>
  <si>
    <t>A2859</t>
  </si>
  <si>
    <t>A2860</t>
  </si>
  <si>
    <t>A2861</t>
  </si>
  <si>
    <t>A2862</t>
  </si>
  <si>
    <t>A2863</t>
  </si>
  <si>
    <t>A2864</t>
  </si>
  <si>
    <t>A2865</t>
  </si>
  <si>
    <t>A2866</t>
  </si>
  <si>
    <t>A2867</t>
  </si>
  <si>
    <t>A2868</t>
  </si>
  <si>
    <t>A2869</t>
  </si>
  <si>
    <t>A2870</t>
  </si>
  <si>
    <t>A2871</t>
  </si>
  <si>
    <t>A2872</t>
  </si>
  <si>
    <t>A2873</t>
  </si>
  <si>
    <t>A2874</t>
  </si>
  <si>
    <t>A2875</t>
  </si>
  <si>
    <t>A2876</t>
  </si>
  <si>
    <t>A2877</t>
  </si>
  <si>
    <t>A2878</t>
  </si>
  <si>
    <t>A2879</t>
  </si>
  <si>
    <t>A2880</t>
  </si>
  <si>
    <t>A2881</t>
  </si>
  <si>
    <t>A2882</t>
  </si>
  <si>
    <t>A2883</t>
  </si>
  <si>
    <t>A2884</t>
  </si>
  <si>
    <t>A2885</t>
  </si>
  <si>
    <t>A2886</t>
  </si>
  <si>
    <t>A2887</t>
  </si>
  <si>
    <t>A2888</t>
  </si>
  <si>
    <t>A2889</t>
  </si>
  <si>
    <t>A2890</t>
  </si>
  <si>
    <t>A2891</t>
  </si>
  <si>
    <t>A2892</t>
  </si>
  <si>
    <t>A2893</t>
  </si>
  <si>
    <t>A2894</t>
  </si>
  <si>
    <t>A2895</t>
  </si>
  <si>
    <t>A2896</t>
  </si>
  <si>
    <t>A2897</t>
  </si>
  <si>
    <t>A2898</t>
  </si>
  <si>
    <t>A2899</t>
  </si>
  <si>
    <t>A2900</t>
  </si>
  <si>
    <t>A2901</t>
  </si>
  <si>
    <t>A2902</t>
  </si>
  <si>
    <t>A2903</t>
  </si>
  <si>
    <t>A2904</t>
  </si>
  <si>
    <t>A2905</t>
  </si>
  <si>
    <t>A2906</t>
  </si>
  <si>
    <t>A2907</t>
  </si>
  <si>
    <t>A2908</t>
  </si>
  <si>
    <t>A2909</t>
  </si>
  <si>
    <t>A2910</t>
  </si>
  <si>
    <t>A2911</t>
  </si>
  <si>
    <t>A2912</t>
  </si>
  <si>
    <t>A2913</t>
  </si>
  <si>
    <t>A2914</t>
  </si>
  <si>
    <t>A2915</t>
  </si>
  <si>
    <t>A2916</t>
  </si>
  <si>
    <t>A2917</t>
  </si>
  <si>
    <t>A2918</t>
  </si>
  <si>
    <t>A2919</t>
  </si>
  <si>
    <t>A2920</t>
  </si>
  <si>
    <t>A2921</t>
  </si>
  <si>
    <t>A2922</t>
  </si>
  <si>
    <t>A2923</t>
  </si>
  <si>
    <t>A2924</t>
  </si>
  <si>
    <t>A2925</t>
  </si>
  <si>
    <t>A2926</t>
  </si>
  <si>
    <t>A2927</t>
  </si>
  <si>
    <t>A2928</t>
  </si>
  <si>
    <t>A2929</t>
  </si>
  <si>
    <t>A2930</t>
  </si>
  <si>
    <t>A2931</t>
  </si>
  <si>
    <t>A2932</t>
  </si>
  <si>
    <t>A2933</t>
  </si>
  <si>
    <t>A2934</t>
  </si>
  <si>
    <t>A2935</t>
  </si>
  <si>
    <t>A2936</t>
  </si>
  <si>
    <t>A2937</t>
  </si>
  <si>
    <t>A2938</t>
  </si>
  <si>
    <t>A2939</t>
  </si>
  <si>
    <t>A2940</t>
  </si>
  <si>
    <t>A2941</t>
  </si>
  <si>
    <t>A2942</t>
  </si>
  <si>
    <t>A2943</t>
  </si>
  <si>
    <t>A2944</t>
  </si>
  <si>
    <t>A2945</t>
  </si>
  <si>
    <t>A2946</t>
  </si>
  <si>
    <t>A2947</t>
  </si>
  <si>
    <t>A2948</t>
  </si>
  <si>
    <t>A2949</t>
  </si>
  <si>
    <t>A2950</t>
  </si>
  <si>
    <t>A2951</t>
  </si>
  <si>
    <t>A2952</t>
  </si>
  <si>
    <t>A2953</t>
  </si>
  <si>
    <t>A2954</t>
  </si>
  <si>
    <t>A2955</t>
  </si>
  <si>
    <t>A2956</t>
  </si>
  <si>
    <t>A2957</t>
  </si>
  <si>
    <t>A2958</t>
  </si>
  <si>
    <t>A2959</t>
  </si>
  <si>
    <t>A2960</t>
  </si>
  <si>
    <t>A2961</t>
  </si>
  <si>
    <t>A2962</t>
  </si>
  <si>
    <t>A2963</t>
  </si>
  <si>
    <t>A2964</t>
  </si>
  <si>
    <t>A2965</t>
  </si>
  <si>
    <t>A2966</t>
  </si>
  <si>
    <t>A2967</t>
  </si>
  <si>
    <t>A2968</t>
  </si>
  <si>
    <t>A2969</t>
  </si>
  <si>
    <t>A2970</t>
  </si>
  <si>
    <t>A2971</t>
  </si>
  <si>
    <t>A2972</t>
  </si>
  <si>
    <t>A2973</t>
  </si>
  <si>
    <t>A2974</t>
  </si>
  <si>
    <t>A2975</t>
  </si>
  <si>
    <t>A2976</t>
  </si>
  <si>
    <t>A2977</t>
  </si>
  <si>
    <t>A2978</t>
  </si>
  <si>
    <t>A2979</t>
  </si>
  <si>
    <t>A2980</t>
  </si>
  <si>
    <t>A2981</t>
  </si>
  <si>
    <t>A2982</t>
  </si>
  <si>
    <t>A2983</t>
  </si>
  <si>
    <t>A2984</t>
  </si>
  <si>
    <t>A2985</t>
  </si>
  <si>
    <t>A2986</t>
  </si>
  <si>
    <t>A2987</t>
  </si>
  <si>
    <t>A2988</t>
  </si>
  <si>
    <t>A2989</t>
  </si>
  <si>
    <t>A2990</t>
  </si>
  <si>
    <t>A2991</t>
  </si>
  <si>
    <t>A2992</t>
  </si>
  <si>
    <t>A2993</t>
  </si>
  <si>
    <t>A2994</t>
  </si>
  <si>
    <t>A2995</t>
  </si>
  <si>
    <t>A2996</t>
  </si>
  <si>
    <t>A2997</t>
  </si>
  <si>
    <t>A2998</t>
  </si>
  <si>
    <t>A2999</t>
  </si>
  <si>
    <t>A3000</t>
  </si>
  <si>
    <t>A3001</t>
  </si>
  <si>
    <t>A3002</t>
  </si>
  <si>
    <t>A3003</t>
  </si>
  <si>
    <t>A3004</t>
  </si>
  <si>
    <t>A3005</t>
  </si>
  <si>
    <t>A3006</t>
  </si>
  <si>
    <t>A3007</t>
  </si>
  <si>
    <t>A3008</t>
  </si>
  <si>
    <t>A3009</t>
  </si>
  <si>
    <t>A3010</t>
  </si>
  <si>
    <t>A3011</t>
  </si>
  <si>
    <t>A3012</t>
  </si>
  <si>
    <t>A3013</t>
  </si>
  <si>
    <t>A3014</t>
  </si>
  <si>
    <t>A3015</t>
  </si>
  <si>
    <t>A3016</t>
  </si>
  <si>
    <t>A3017</t>
  </si>
  <si>
    <t>A3018</t>
  </si>
  <si>
    <t>A3019</t>
  </si>
  <si>
    <t>A3020</t>
  </si>
  <si>
    <t>A3021</t>
  </si>
  <si>
    <t>A3022</t>
  </si>
  <si>
    <t>A3023</t>
  </si>
  <si>
    <t>A3024</t>
  </si>
  <si>
    <t>A3025</t>
  </si>
  <si>
    <t>A3026</t>
  </si>
  <si>
    <t>A3027</t>
  </si>
  <si>
    <t>A3028</t>
  </si>
  <si>
    <t>A3029</t>
  </si>
  <si>
    <t>A3030</t>
  </si>
  <si>
    <t>A3031</t>
  </si>
  <si>
    <t>A3032</t>
  </si>
  <si>
    <t>A3033</t>
  </si>
  <si>
    <t>A3034</t>
  </si>
  <si>
    <t>A3035</t>
  </si>
  <si>
    <t>A3036</t>
  </si>
  <si>
    <t>A3037</t>
  </si>
  <si>
    <t>A3038</t>
  </si>
  <si>
    <t>A3039</t>
  </si>
  <si>
    <t>A3040</t>
  </si>
  <si>
    <t>A3041</t>
  </si>
  <si>
    <t>A3042</t>
  </si>
  <si>
    <t>A3043</t>
  </si>
  <si>
    <t>A3044</t>
  </si>
  <si>
    <t>A3045</t>
  </si>
  <si>
    <t>A3046</t>
  </si>
  <si>
    <t>A3047</t>
  </si>
  <si>
    <t>A3048</t>
  </si>
  <si>
    <t>A3049</t>
  </si>
  <si>
    <t>A3050</t>
  </si>
  <si>
    <t>A3051</t>
  </si>
  <si>
    <t>A3052</t>
  </si>
  <si>
    <t>A3053</t>
  </si>
  <si>
    <t>A3054</t>
  </si>
  <si>
    <t>A3055</t>
  </si>
  <si>
    <t>A3056</t>
  </si>
  <si>
    <t>A3057</t>
  </si>
  <si>
    <t>A3058</t>
  </si>
  <si>
    <t>A3059</t>
  </si>
  <si>
    <t>A3060</t>
  </si>
  <si>
    <t>A3061</t>
  </si>
  <si>
    <t>A3062</t>
  </si>
  <si>
    <t>A3063</t>
  </si>
  <si>
    <t>A3064</t>
  </si>
  <si>
    <t>A3065</t>
  </si>
  <si>
    <t>A3066</t>
  </si>
  <si>
    <t>A3067</t>
  </si>
  <si>
    <t>A3068</t>
  </si>
  <si>
    <t>A3069</t>
  </si>
  <si>
    <t>A3070</t>
  </si>
  <si>
    <t>A3071</t>
  </si>
  <si>
    <t>A3072</t>
  </si>
  <si>
    <t>A3073</t>
  </si>
  <si>
    <t>A3074</t>
  </si>
  <si>
    <t>A3075</t>
  </si>
  <si>
    <t>A3076</t>
  </si>
  <si>
    <t>A3077</t>
  </si>
  <si>
    <t>A3078</t>
  </si>
  <si>
    <t>A3079</t>
  </si>
  <si>
    <t>A3080</t>
  </si>
  <si>
    <t>A3081</t>
  </si>
  <si>
    <t>A3082</t>
  </si>
  <si>
    <t>A3083</t>
  </si>
  <si>
    <t>A3084</t>
  </si>
  <si>
    <t>A3085</t>
  </si>
  <si>
    <t>A3086</t>
  </si>
  <si>
    <t>A3087</t>
  </si>
  <si>
    <t>A3088</t>
  </si>
  <si>
    <t>A3089</t>
  </si>
  <si>
    <t>A3090</t>
  </si>
  <si>
    <t>A3091</t>
  </si>
  <si>
    <t>A3092</t>
  </si>
  <si>
    <t>A3093</t>
  </si>
  <si>
    <t>A3094</t>
  </si>
  <si>
    <t>A3095</t>
  </si>
  <si>
    <t>A3096</t>
  </si>
  <si>
    <t>A3097</t>
  </si>
  <si>
    <t>A3098</t>
  </si>
  <si>
    <t>A3099</t>
  </si>
  <si>
    <t>A3100</t>
  </si>
  <si>
    <t>A3101</t>
  </si>
  <si>
    <t>A3102</t>
  </si>
  <si>
    <t>A3103</t>
  </si>
  <si>
    <t>A3104</t>
  </si>
  <si>
    <t>A3105</t>
  </si>
  <si>
    <t>A3106</t>
  </si>
  <si>
    <t>A3107</t>
  </si>
  <si>
    <t>A3108</t>
  </si>
  <si>
    <t>A3109</t>
  </si>
  <si>
    <t>A3110</t>
  </si>
  <si>
    <t>A3111</t>
  </si>
  <si>
    <t>A3112</t>
  </si>
  <si>
    <t>A3113</t>
  </si>
  <si>
    <t>A3114</t>
  </si>
  <si>
    <t>A3115</t>
  </si>
  <si>
    <t>A3116</t>
  </si>
  <si>
    <t>A3117</t>
  </si>
  <si>
    <t>A3118</t>
  </si>
  <si>
    <t>A3119</t>
  </si>
  <si>
    <t>A3120</t>
  </si>
  <si>
    <t>A3121</t>
  </si>
  <si>
    <t>A3122</t>
  </si>
  <si>
    <t>A3123</t>
  </si>
  <si>
    <t>A3124</t>
  </si>
  <si>
    <t>A3125</t>
  </si>
  <si>
    <t>A3126</t>
  </si>
  <si>
    <t>A3127</t>
  </si>
  <si>
    <t>A3128</t>
  </si>
  <si>
    <t>A3129</t>
  </si>
  <si>
    <t>A3130</t>
  </si>
  <si>
    <t>A3131</t>
  </si>
  <si>
    <t>A3132</t>
  </si>
  <si>
    <t>A3133</t>
  </si>
  <si>
    <t>A3134</t>
  </si>
  <si>
    <t>A3135</t>
  </si>
  <si>
    <t>A3136</t>
  </si>
  <si>
    <t>A3137</t>
  </si>
  <si>
    <t>A3138</t>
  </si>
  <si>
    <t>A3139</t>
  </si>
  <si>
    <t>A3140</t>
  </si>
  <si>
    <t>A3141</t>
  </si>
  <si>
    <t>A3142</t>
  </si>
  <si>
    <t>A3143</t>
  </si>
  <si>
    <t>A3144</t>
  </si>
  <si>
    <t>A3145</t>
  </si>
  <si>
    <t>A3146</t>
  </si>
  <si>
    <t>A3147</t>
  </si>
  <si>
    <t>A3148</t>
  </si>
  <si>
    <t>A3149</t>
  </si>
  <si>
    <t>A3150</t>
  </si>
  <si>
    <t>A3151</t>
  </si>
  <si>
    <t>A3152</t>
  </si>
  <si>
    <t>A3153</t>
  </si>
  <si>
    <t>A3154</t>
  </si>
  <si>
    <t>A3155</t>
  </si>
  <si>
    <t>A3156</t>
  </si>
  <si>
    <t>A3157</t>
  </si>
  <si>
    <t>A3158</t>
  </si>
  <si>
    <t>A3159</t>
  </si>
  <si>
    <t>A3160</t>
  </si>
  <si>
    <t>A3161</t>
  </si>
  <si>
    <t>A3162</t>
  </si>
  <si>
    <t>A3163</t>
  </si>
  <si>
    <t>A3164</t>
  </si>
  <si>
    <t>A3165</t>
  </si>
  <si>
    <t>A3166</t>
  </si>
  <si>
    <t>A3167</t>
  </si>
  <si>
    <t>A3168</t>
  </si>
  <si>
    <t>A3169</t>
  </si>
  <si>
    <t>A3170</t>
  </si>
  <si>
    <t>A3171</t>
  </si>
  <si>
    <t>A3172</t>
  </si>
  <si>
    <t>A3173</t>
  </si>
  <si>
    <t>A3174</t>
  </si>
  <si>
    <t>A3175</t>
  </si>
  <si>
    <t>A3176</t>
  </si>
  <si>
    <t>A3177</t>
  </si>
  <si>
    <t>A3178</t>
  </si>
  <si>
    <t>A3179</t>
  </si>
  <si>
    <t>A3180</t>
  </si>
  <si>
    <t>A3181</t>
  </si>
  <si>
    <t>A3182</t>
  </si>
  <si>
    <t>A3183</t>
  </si>
  <si>
    <t>A3184</t>
  </si>
  <si>
    <t>A3185</t>
  </si>
  <si>
    <t>A3186</t>
  </si>
  <si>
    <t>A3187</t>
  </si>
  <si>
    <t>A3188</t>
  </si>
  <si>
    <t>A3189</t>
  </si>
  <si>
    <t>A3190</t>
  </si>
  <si>
    <t>A3191</t>
  </si>
  <si>
    <t>A3192</t>
  </si>
  <si>
    <t>A3193</t>
  </si>
  <si>
    <t>A3194</t>
  </si>
  <si>
    <t>A3195</t>
  </si>
  <si>
    <t>A3196</t>
  </si>
  <si>
    <t>A3197</t>
  </si>
  <si>
    <t>A3198</t>
  </si>
  <si>
    <t>A3199</t>
  </si>
  <si>
    <t>A3200</t>
  </si>
  <si>
    <t>A3201</t>
  </si>
  <si>
    <t>A3202</t>
  </si>
  <si>
    <t>A3203</t>
  </si>
  <si>
    <t>A3204</t>
  </si>
  <si>
    <t>A3205</t>
  </si>
  <si>
    <t>A3206</t>
  </si>
  <si>
    <t>A3207</t>
  </si>
  <si>
    <t>A3208</t>
  </si>
  <si>
    <t>A3209</t>
  </si>
  <si>
    <t>A3210</t>
  </si>
  <si>
    <t>A3211</t>
  </si>
  <si>
    <t>A3212</t>
  </si>
  <si>
    <t>A3213</t>
  </si>
  <si>
    <t>A3214</t>
  </si>
  <si>
    <t>A3215</t>
  </si>
  <si>
    <t>A3216</t>
  </si>
  <si>
    <t>A3217</t>
  </si>
  <si>
    <t>A3218</t>
  </si>
  <si>
    <t>A3219</t>
  </si>
  <si>
    <t>A3220</t>
  </si>
  <si>
    <t>A3221</t>
  </si>
  <si>
    <t>A3222</t>
  </si>
  <si>
    <t>A3223</t>
  </si>
  <si>
    <t>A3224</t>
  </si>
  <si>
    <t>A3225</t>
  </si>
  <si>
    <t>A3226</t>
  </si>
  <si>
    <t>A3227</t>
  </si>
  <si>
    <t>A3228</t>
  </si>
  <si>
    <t>A3229</t>
  </si>
  <si>
    <t>A3230</t>
  </si>
  <si>
    <t>A3231</t>
  </si>
  <si>
    <t>A3232</t>
  </si>
  <si>
    <t>A3233</t>
  </si>
  <si>
    <t>A3234</t>
  </si>
  <si>
    <t>A3235</t>
  </si>
  <si>
    <t>A3236</t>
  </si>
  <si>
    <t>A3237</t>
  </si>
  <si>
    <t>A3238</t>
  </si>
  <si>
    <t>A3239</t>
  </si>
  <si>
    <t>A3240</t>
  </si>
  <si>
    <t>A3241</t>
  </si>
  <si>
    <t>A3242</t>
  </si>
  <si>
    <t>A3243</t>
  </si>
  <si>
    <t>A3244</t>
  </si>
  <si>
    <t>A3245</t>
  </si>
  <si>
    <t>A3246</t>
  </si>
  <si>
    <t>A3247</t>
  </si>
  <si>
    <t>A3248</t>
  </si>
  <si>
    <t>A3249</t>
  </si>
  <si>
    <t>A3250</t>
  </si>
  <si>
    <t>A3251</t>
  </si>
  <si>
    <t>A3252</t>
  </si>
  <si>
    <t>A3253</t>
  </si>
  <si>
    <t>A3254</t>
  </si>
  <si>
    <t>A3255</t>
  </si>
  <si>
    <t>A3256</t>
  </si>
  <si>
    <t>A3257</t>
  </si>
  <si>
    <t>A3258</t>
  </si>
  <si>
    <t>A3259</t>
  </si>
  <si>
    <t>A3260</t>
  </si>
  <si>
    <t>A3261</t>
  </si>
  <si>
    <t>A3262</t>
  </si>
  <si>
    <t>A3263</t>
  </si>
  <si>
    <t>A3264</t>
  </si>
  <si>
    <t>A3265</t>
  </si>
  <si>
    <t>A3266</t>
  </si>
  <si>
    <t>A3267</t>
  </si>
  <si>
    <t>A3268</t>
  </si>
  <si>
    <t>A3269</t>
  </si>
  <si>
    <t>A3270</t>
  </si>
  <si>
    <t>A3271</t>
  </si>
  <si>
    <t>A3272</t>
  </si>
  <si>
    <t>A3273</t>
  </si>
  <si>
    <t>A3274</t>
  </si>
  <si>
    <t>A3275</t>
  </si>
  <si>
    <t>A3276</t>
  </si>
  <si>
    <t>A3277</t>
  </si>
  <si>
    <t>A3278</t>
  </si>
  <si>
    <t>A3279</t>
  </si>
  <si>
    <t>A3280</t>
  </si>
  <si>
    <t>A3281</t>
  </si>
  <si>
    <t>A3282</t>
  </si>
  <si>
    <t>A3283</t>
  </si>
  <si>
    <t>A3284</t>
  </si>
  <si>
    <t>A3285</t>
  </si>
  <si>
    <t>A3286</t>
  </si>
  <si>
    <t>A3287</t>
  </si>
  <si>
    <t>A3288</t>
  </si>
  <si>
    <t>A3289</t>
  </si>
  <si>
    <t>A3290</t>
  </si>
  <si>
    <t>A3291</t>
  </si>
  <si>
    <t>A3292</t>
  </si>
  <si>
    <t>A3293</t>
  </si>
  <si>
    <t>A3294</t>
  </si>
  <si>
    <t>A3295</t>
  </si>
  <si>
    <t>A3296</t>
  </si>
  <si>
    <t>A3297</t>
  </si>
  <si>
    <t>A3298</t>
  </si>
  <si>
    <t>A3299</t>
  </si>
  <si>
    <t>A3300</t>
  </si>
  <si>
    <t>A3301</t>
  </si>
  <si>
    <t>A3302</t>
  </si>
  <si>
    <t>A3303</t>
  </si>
  <si>
    <t>A3304</t>
  </si>
  <si>
    <t>A3305</t>
  </si>
  <si>
    <t>A3306</t>
  </si>
  <si>
    <t>A3307</t>
  </si>
  <si>
    <t>A3308</t>
  </si>
  <si>
    <t>A3309</t>
  </si>
  <si>
    <t>A3310</t>
  </si>
  <si>
    <t>A3311</t>
  </si>
  <si>
    <t>A3312</t>
  </si>
  <si>
    <t>A3313</t>
  </si>
  <si>
    <t>A3314</t>
  </si>
  <si>
    <t>A3315</t>
  </si>
  <si>
    <t>A3316</t>
  </si>
  <si>
    <t>A3317</t>
  </si>
  <si>
    <t>A3318</t>
  </si>
  <si>
    <t>A3319</t>
  </si>
  <si>
    <t>A3320</t>
  </si>
  <si>
    <t>A3321</t>
  </si>
  <si>
    <t>A3322</t>
  </si>
  <si>
    <t>A3323</t>
  </si>
  <si>
    <t>A3324</t>
  </si>
  <si>
    <t>A3325</t>
  </si>
  <si>
    <t>A3326</t>
  </si>
  <si>
    <t>A3327</t>
  </si>
  <si>
    <t>A3328</t>
  </si>
  <si>
    <t>A3329</t>
  </si>
  <si>
    <t>A3330</t>
  </si>
  <si>
    <t>A3331</t>
  </si>
  <si>
    <t>A3332</t>
  </si>
  <si>
    <t>A3333</t>
  </si>
  <si>
    <t>A3334</t>
  </si>
  <si>
    <t>A3335</t>
  </si>
  <si>
    <t>A3336</t>
  </si>
  <si>
    <t>A3337</t>
  </si>
  <si>
    <t>A3338</t>
  </si>
  <si>
    <t>A3339</t>
  </si>
  <si>
    <t>A3340</t>
  </si>
  <si>
    <t>A3341</t>
  </si>
  <si>
    <t>A3342</t>
  </si>
  <si>
    <t>A3343</t>
  </si>
  <si>
    <t>A3344</t>
  </si>
  <si>
    <t>A3345</t>
  </si>
  <si>
    <t>A3346</t>
  </si>
  <si>
    <t>A3347</t>
  </si>
  <si>
    <t>A3348</t>
  </si>
  <si>
    <t>A3349</t>
  </si>
  <si>
    <t>A3350</t>
  </si>
  <si>
    <t>A3351</t>
  </si>
  <si>
    <t>A3352</t>
  </si>
  <si>
    <t>A3353</t>
  </si>
  <si>
    <t>A3354</t>
  </si>
  <si>
    <t>A3355</t>
  </si>
  <si>
    <t>A3356</t>
  </si>
  <si>
    <t>A3357</t>
  </si>
  <si>
    <t>A3358</t>
  </si>
  <si>
    <t>A3359</t>
  </si>
  <si>
    <t>A3360</t>
  </si>
  <si>
    <t>A3361</t>
  </si>
  <si>
    <t>A3362</t>
  </si>
  <si>
    <t>A3363</t>
  </si>
  <si>
    <t>A3364</t>
  </si>
  <si>
    <t>A3365</t>
  </si>
  <si>
    <t>A3366</t>
  </si>
  <si>
    <t>A3367</t>
  </si>
  <si>
    <t>A3368</t>
  </si>
  <si>
    <t>A3369</t>
  </si>
  <si>
    <t>A3370</t>
  </si>
  <si>
    <t>A3371</t>
  </si>
  <si>
    <t>A3372</t>
  </si>
  <si>
    <t>A3373</t>
  </si>
  <si>
    <t>A3374</t>
  </si>
  <si>
    <t>A3375</t>
  </si>
  <si>
    <t>A3376</t>
  </si>
  <si>
    <t>A3377</t>
  </si>
  <si>
    <t>A3378</t>
  </si>
  <si>
    <t>A3379</t>
  </si>
  <si>
    <t>A3380</t>
  </si>
  <si>
    <t>A3381</t>
  </si>
  <si>
    <t>A3382</t>
  </si>
  <si>
    <t>A3383</t>
  </si>
  <si>
    <t>A3384</t>
  </si>
  <si>
    <t>A3385</t>
  </si>
  <si>
    <t>A3386</t>
  </si>
  <si>
    <t>A3387</t>
  </si>
  <si>
    <t>A3388</t>
  </si>
  <si>
    <t>A3389</t>
  </si>
  <si>
    <t>A3390</t>
  </si>
  <si>
    <t>A3391</t>
  </si>
  <si>
    <t>A3392</t>
  </si>
  <si>
    <t>A3393</t>
  </si>
  <si>
    <t>A3394</t>
  </si>
  <si>
    <t>A3395</t>
  </si>
  <si>
    <t>A3396</t>
  </si>
  <si>
    <t>A3397</t>
  </si>
  <si>
    <t>A3398</t>
  </si>
  <si>
    <t>A3399</t>
  </si>
  <si>
    <t>A3400</t>
  </si>
  <si>
    <t>A3401</t>
  </si>
  <si>
    <t>A3402</t>
  </si>
  <si>
    <t>A3403</t>
  </si>
  <si>
    <t>A3404</t>
  </si>
  <si>
    <t>A3405</t>
  </si>
  <si>
    <t>A3406</t>
  </si>
  <si>
    <t>A3407</t>
  </si>
  <si>
    <t>A3408</t>
  </si>
  <si>
    <t>A3409</t>
  </si>
  <si>
    <t>A3410</t>
  </si>
  <si>
    <t>A3411</t>
  </si>
  <si>
    <t>A3412</t>
  </si>
  <si>
    <t>A3413</t>
  </si>
  <si>
    <t>A3414</t>
  </si>
  <si>
    <t>A3415</t>
  </si>
  <si>
    <t>A3416</t>
  </si>
  <si>
    <t>A3417</t>
  </si>
  <si>
    <t>A3418</t>
  </si>
  <si>
    <t>A3419</t>
  </si>
  <si>
    <t>A3420</t>
  </si>
  <si>
    <t>A3421</t>
  </si>
  <si>
    <t>A3422</t>
  </si>
  <si>
    <t>A3423</t>
  </si>
  <si>
    <t>A3424</t>
  </si>
  <si>
    <t>A3425</t>
  </si>
  <si>
    <t>A3426</t>
  </si>
  <si>
    <t>A3427</t>
  </si>
  <si>
    <t>A3428</t>
  </si>
  <si>
    <t>A3429</t>
  </si>
  <si>
    <t>A3430</t>
  </si>
  <si>
    <t>A3431</t>
  </si>
  <si>
    <t>A3432</t>
  </si>
  <si>
    <t>A3433</t>
  </si>
  <si>
    <t>A3434</t>
  </si>
  <si>
    <t>A3435</t>
  </si>
  <si>
    <t>A3436</t>
  </si>
  <si>
    <t>A3437</t>
  </si>
  <si>
    <t>A3438</t>
  </si>
  <si>
    <t>A3439</t>
  </si>
  <si>
    <t>A3440</t>
  </si>
  <si>
    <t>A3441</t>
  </si>
  <si>
    <t>A3442</t>
  </si>
  <si>
    <t>A3443</t>
  </si>
  <si>
    <t>A3444</t>
  </si>
  <si>
    <t>A3445</t>
  </si>
  <si>
    <t>A3446</t>
  </si>
  <si>
    <t>A3447</t>
  </si>
  <si>
    <t>A3448</t>
  </si>
  <si>
    <t>A3449</t>
  </si>
  <si>
    <t>A3450</t>
  </si>
  <si>
    <t>A3451</t>
  </si>
  <si>
    <t>A3452</t>
  </si>
  <si>
    <t>A3453</t>
  </si>
  <si>
    <t>A3454</t>
  </si>
  <si>
    <t>A3455</t>
  </si>
  <si>
    <t>A3456</t>
  </si>
  <si>
    <t>A3457</t>
  </si>
  <si>
    <t>A3458</t>
  </si>
  <si>
    <t>A3459</t>
  </si>
  <si>
    <t>A3460</t>
  </si>
  <si>
    <t>A3461</t>
  </si>
  <si>
    <t>A3462</t>
  </si>
  <si>
    <t>A3463</t>
  </si>
  <si>
    <t>A3464</t>
  </si>
  <si>
    <t>A3465</t>
  </si>
  <si>
    <t>A3466</t>
  </si>
  <si>
    <t>A3467</t>
  </si>
  <si>
    <t>A3468</t>
  </si>
  <si>
    <t>A3469</t>
  </si>
  <si>
    <t>A3470</t>
  </si>
  <si>
    <t>A3471</t>
  </si>
  <si>
    <t>A3472</t>
  </si>
  <si>
    <t>A3473</t>
  </si>
  <si>
    <t>A3474</t>
  </si>
  <si>
    <t>A3475</t>
  </si>
  <si>
    <t>A3476</t>
  </si>
  <si>
    <t>A3477</t>
  </si>
  <si>
    <t>A3478</t>
  </si>
  <si>
    <t>A3479</t>
  </si>
  <si>
    <t>A3480</t>
  </si>
  <si>
    <t>A3481</t>
  </si>
  <si>
    <t>A3482</t>
  </si>
  <si>
    <t>A3483</t>
  </si>
  <si>
    <t>A3484</t>
  </si>
  <si>
    <t>A3485</t>
  </si>
  <si>
    <t>A3486</t>
  </si>
  <si>
    <t>A3487</t>
  </si>
  <si>
    <t>A3488</t>
  </si>
  <si>
    <t>A3489</t>
  </si>
  <si>
    <t>A3490</t>
  </si>
  <si>
    <t>A3491</t>
  </si>
  <si>
    <t>A3492</t>
  </si>
  <si>
    <t>A3493</t>
  </si>
  <si>
    <t>A3494</t>
  </si>
  <si>
    <t>A3495</t>
  </si>
  <si>
    <t>A3496</t>
  </si>
  <si>
    <t>A3497</t>
  </si>
  <si>
    <t>A3498</t>
  </si>
  <si>
    <t>A3499</t>
  </si>
  <si>
    <t>A3500</t>
  </si>
  <si>
    <t>A3501</t>
  </si>
  <si>
    <t>A3502</t>
  </si>
  <si>
    <t>A3503</t>
  </si>
  <si>
    <t>A3504</t>
  </si>
  <si>
    <t>A3505</t>
  </si>
  <si>
    <t>A3506</t>
  </si>
  <si>
    <t>A3507</t>
  </si>
  <si>
    <t>A3508</t>
  </si>
  <si>
    <t>A3509</t>
  </si>
  <si>
    <t>A3510</t>
  </si>
  <si>
    <t>A3511</t>
  </si>
  <si>
    <t>A3512</t>
  </si>
  <si>
    <t>A3513</t>
  </si>
  <si>
    <t>A3514</t>
  </si>
  <si>
    <t>A3515</t>
  </si>
  <si>
    <t>A3516</t>
  </si>
  <si>
    <t>A3517</t>
  </si>
  <si>
    <t>A3518</t>
  </si>
  <si>
    <t>A3519</t>
  </si>
  <si>
    <t>A3520</t>
  </si>
  <si>
    <t>A3521</t>
  </si>
  <si>
    <t>A3522</t>
  </si>
  <si>
    <t>A3523</t>
  </si>
  <si>
    <t>A3524</t>
  </si>
  <si>
    <t>A3525</t>
  </si>
  <si>
    <t>A3526</t>
  </si>
  <si>
    <t>A3527</t>
  </si>
  <si>
    <t>A3528</t>
  </si>
  <si>
    <t>A3529</t>
  </si>
  <si>
    <t>A3530</t>
  </si>
  <si>
    <t>A3531</t>
  </si>
  <si>
    <t>A3532</t>
  </si>
  <si>
    <t>A3533</t>
  </si>
  <si>
    <t>A3534</t>
  </si>
  <si>
    <t>A3535</t>
  </si>
  <si>
    <t>A3536</t>
  </si>
  <si>
    <t>A3537</t>
  </si>
  <si>
    <t>A3538</t>
  </si>
  <si>
    <t>A3539</t>
  </si>
  <si>
    <t>A3540</t>
  </si>
  <si>
    <t>A3541</t>
  </si>
  <si>
    <t>A3542</t>
  </si>
  <si>
    <t>A3543</t>
  </si>
  <si>
    <t>A3544</t>
  </si>
  <si>
    <t>A3545</t>
  </si>
  <si>
    <t>A3546</t>
  </si>
  <si>
    <t>A3547</t>
  </si>
  <si>
    <t>A3548</t>
  </si>
  <si>
    <t>A3549</t>
  </si>
  <si>
    <t>A3550</t>
  </si>
  <si>
    <t>A3551</t>
  </si>
  <si>
    <t>A3552</t>
  </si>
  <si>
    <t>A3553</t>
  </si>
  <si>
    <t>A3554</t>
  </si>
  <si>
    <t>A3555</t>
  </si>
  <si>
    <t>A3556</t>
  </si>
  <si>
    <t>A3557</t>
  </si>
  <si>
    <t>A3558</t>
  </si>
  <si>
    <t>A3559</t>
  </si>
  <si>
    <t>A3560</t>
  </si>
  <si>
    <t>A3561</t>
  </si>
  <si>
    <t>A3562</t>
  </si>
  <si>
    <t>A3563</t>
  </si>
  <si>
    <t>A3564</t>
  </si>
  <si>
    <t>A3565</t>
  </si>
  <si>
    <t>A3566</t>
  </si>
  <si>
    <t>A3567</t>
  </si>
  <si>
    <t>A3568</t>
  </si>
  <si>
    <t>A3569</t>
  </si>
  <si>
    <t>A3570</t>
  </si>
  <si>
    <t>A3571</t>
  </si>
  <si>
    <t>A3572</t>
  </si>
  <si>
    <t>A3573</t>
  </si>
  <si>
    <t>A3574</t>
  </si>
  <si>
    <t>A3575</t>
  </si>
  <si>
    <t>A3576</t>
  </si>
  <si>
    <t>A3577</t>
  </si>
  <si>
    <t>A3578</t>
  </si>
  <si>
    <t>A3579</t>
  </si>
  <si>
    <t>A3580</t>
  </si>
  <si>
    <t>A3581</t>
  </si>
  <si>
    <t>A3582</t>
  </si>
  <si>
    <t>A3583</t>
  </si>
  <si>
    <t>A3584</t>
  </si>
  <si>
    <t>A3585</t>
  </si>
  <si>
    <t>A3586</t>
  </si>
  <si>
    <t>A3587</t>
  </si>
  <si>
    <t>A3588</t>
  </si>
  <si>
    <t>A3589</t>
  </si>
  <si>
    <t>A3590</t>
  </si>
  <si>
    <t>A3591</t>
  </si>
  <si>
    <t>A3592</t>
  </si>
  <si>
    <t>A3593</t>
  </si>
  <si>
    <t>A3594</t>
  </si>
  <si>
    <t>A3595</t>
  </si>
  <si>
    <t>A3596</t>
  </si>
  <si>
    <t>A3597</t>
  </si>
  <si>
    <t>A3598</t>
  </si>
  <si>
    <t>A3599</t>
  </si>
  <si>
    <t>A3600</t>
  </si>
  <si>
    <t>A3601</t>
  </si>
  <si>
    <t>A3602</t>
  </si>
  <si>
    <t>A3603</t>
  </si>
  <si>
    <t>A3604</t>
  </si>
  <si>
    <t>A3605</t>
  </si>
  <si>
    <t>A3606</t>
  </si>
  <si>
    <t>A3607</t>
  </si>
  <si>
    <t>A3608</t>
  </si>
  <si>
    <t>A3609</t>
  </si>
  <si>
    <t>A3610</t>
  </si>
  <si>
    <t>A3611</t>
  </si>
  <si>
    <t>A3612</t>
  </si>
  <si>
    <t>A3613</t>
  </si>
  <si>
    <t>A3614</t>
  </si>
  <si>
    <t>A3615</t>
  </si>
  <si>
    <t>A3616</t>
  </si>
  <si>
    <t>A3617</t>
  </si>
  <si>
    <t>A3618</t>
  </si>
  <si>
    <t>A3619</t>
  </si>
  <si>
    <t>A3620</t>
  </si>
  <si>
    <t>A3621</t>
  </si>
  <si>
    <t>A3622</t>
  </si>
  <si>
    <t>A3623</t>
  </si>
  <si>
    <t>A3624</t>
  </si>
  <si>
    <t>A3625</t>
  </si>
  <si>
    <t>A3626</t>
  </si>
  <si>
    <t>A3627</t>
  </si>
  <si>
    <t>A3628</t>
  </si>
  <si>
    <t>A3629</t>
  </si>
  <si>
    <t>A3630</t>
  </si>
  <si>
    <t>A3631</t>
  </si>
  <si>
    <t>A3632</t>
  </si>
  <si>
    <t>A3633</t>
  </si>
  <si>
    <t>A3634</t>
  </si>
  <si>
    <t>A3635</t>
  </si>
  <si>
    <t>A3636</t>
  </si>
  <si>
    <t>A3637</t>
  </si>
  <si>
    <t>A3638</t>
  </si>
  <si>
    <t>A3639</t>
  </si>
  <si>
    <t>A3640</t>
  </si>
  <si>
    <t>A3641</t>
  </si>
  <si>
    <t>A3642</t>
  </si>
  <si>
    <t>A3643</t>
  </si>
  <si>
    <t>A3644</t>
  </si>
  <si>
    <t>A3645</t>
  </si>
  <si>
    <t>A3646</t>
  </si>
  <si>
    <t>A3647</t>
  </si>
  <si>
    <t>A3648</t>
  </si>
  <si>
    <t>A3649</t>
  </si>
  <si>
    <t>A3650</t>
  </si>
  <si>
    <t>A3651</t>
  </si>
  <si>
    <t>A3652</t>
  </si>
  <si>
    <t>A3653</t>
  </si>
  <si>
    <t>A3654</t>
  </si>
  <si>
    <t>A3655</t>
  </si>
  <si>
    <t>A3656</t>
  </si>
  <si>
    <t>A3657</t>
  </si>
  <si>
    <t>A3658</t>
  </si>
  <si>
    <t>A3659</t>
  </si>
  <si>
    <t>A3660</t>
  </si>
  <si>
    <t>A3661</t>
  </si>
  <si>
    <t>A3662</t>
  </si>
  <si>
    <t>A3663</t>
  </si>
  <si>
    <t>A3664</t>
  </si>
  <si>
    <t>A3665</t>
  </si>
  <si>
    <t>A3666</t>
  </si>
  <si>
    <t>A3667</t>
  </si>
  <si>
    <t>A3668</t>
  </si>
  <si>
    <t>A3669</t>
  </si>
  <si>
    <t>A3670</t>
  </si>
  <si>
    <t>A3671</t>
  </si>
  <si>
    <t>A3672</t>
  </si>
  <si>
    <t>A3673</t>
  </si>
  <si>
    <t>A3674</t>
  </si>
  <si>
    <t>A3675</t>
  </si>
  <si>
    <t>A3676</t>
  </si>
  <si>
    <t>A3677</t>
  </si>
  <si>
    <t>A3678</t>
  </si>
  <si>
    <t>A3679</t>
  </si>
  <si>
    <t>A3680</t>
  </si>
  <si>
    <t>A3681</t>
  </si>
  <si>
    <t>A3682</t>
  </si>
  <si>
    <t>A3683</t>
  </si>
  <si>
    <t>A3684</t>
  </si>
  <si>
    <t>A3685</t>
  </si>
  <si>
    <t>A3686</t>
  </si>
  <si>
    <t>A3687</t>
  </si>
  <si>
    <t>A3688</t>
  </si>
  <si>
    <t>A3689</t>
  </si>
  <si>
    <t>A3690</t>
  </si>
  <si>
    <t>A3691</t>
  </si>
  <si>
    <t>A3692</t>
  </si>
  <si>
    <t>A3693</t>
  </si>
  <si>
    <t>A3694</t>
  </si>
  <si>
    <t>A3695</t>
  </si>
  <si>
    <t>A3696</t>
  </si>
  <si>
    <t>A3697</t>
  </si>
  <si>
    <t>A3698</t>
  </si>
  <si>
    <t>A3699</t>
  </si>
  <si>
    <t>A3700</t>
  </si>
  <si>
    <t>A3701</t>
  </si>
  <si>
    <t>A3702</t>
  </si>
  <si>
    <t>A3703</t>
  </si>
  <si>
    <t>A3704</t>
  </si>
  <si>
    <t>A3705</t>
  </si>
  <si>
    <t>A3706</t>
  </si>
  <si>
    <t>A3707</t>
  </si>
  <si>
    <t>A3708</t>
  </si>
  <si>
    <t>A3709</t>
  </si>
  <si>
    <t>A3710</t>
  </si>
  <si>
    <t>A3711</t>
  </si>
  <si>
    <t>A3712</t>
  </si>
  <si>
    <t>A3713</t>
  </si>
  <si>
    <t>A3714</t>
  </si>
  <si>
    <t>A3715</t>
  </si>
  <si>
    <t>A3716</t>
  </si>
  <si>
    <t>A3717</t>
  </si>
  <si>
    <t>A3718</t>
  </si>
  <si>
    <t>A3719</t>
  </si>
  <si>
    <t>A3720</t>
  </si>
  <si>
    <t>A3721</t>
  </si>
  <si>
    <t>A3722</t>
  </si>
  <si>
    <t>A3723</t>
  </si>
  <si>
    <t>A3724</t>
  </si>
  <si>
    <t>A3725</t>
  </si>
  <si>
    <t>A3726</t>
  </si>
  <si>
    <t>A3727</t>
  </si>
  <si>
    <t>A3728</t>
  </si>
  <si>
    <t>A3729</t>
  </si>
  <si>
    <t>A3730</t>
  </si>
  <si>
    <t>A3731</t>
  </si>
  <si>
    <t>A3732</t>
  </si>
  <si>
    <t>A3733</t>
  </si>
  <si>
    <t>A3734</t>
  </si>
  <si>
    <t>A3735</t>
  </si>
  <si>
    <t>A3736</t>
  </si>
  <si>
    <t>A3737</t>
  </si>
  <si>
    <t>A3738</t>
  </si>
  <si>
    <t>A3739</t>
  </si>
  <si>
    <t>A3740</t>
  </si>
  <si>
    <t>A3741</t>
  </si>
  <si>
    <t>A3742</t>
  </si>
  <si>
    <t>A3743</t>
  </si>
  <si>
    <t>A3744</t>
  </si>
  <si>
    <t>A3745</t>
  </si>
  <si>
    <t>A3746</t>
  </si>
  <si>
    <t>A3747</t>
  </si>
  <si>
    <t>A3748</t>
  </si>
  <si>
    <t>A3749</t>
  </si>
  <si>
    <t>A3750</t>
  </si>
  <si>
    <t>A3751</t>
  </si>
  <si>
    <t>A3752</t>
  </si>
  <si>
    <t>A3753</t>
  </si>
  <si>
    <t>A3754</t>
  </si>
  <si>
    <t>A3755</t>
  </si>
  <si>
    <t>A3756</t>
  </si>
  <si>
    <t>A3757</t>
  </si>
  <si>
    <t>A3758</t>
  </si>
  <si>
    <t>A3759</t>
  </si>
  <si>
    <t>A3760</t>
  </si>
  <si>
    <t>A3761</t>
  </si>
  <si>
    <t>A3762</t>
  </si>
  <si>
    <t>A3763</t>
  </si>
  <si>
    <t>A3764</t>
  </si>
  <si>
    <t>A3765</t>
  </si>
  <si>
    <t>A3766</t>
  </si>
  <si>
    <t>A3767</t>
  </si>
  <si>
    <t>A3768</t>
  </si>
  <si>
    <t>A3769</t>
  </si>
  <si>
    <t>A3770</t>
  </si>
  <si>
    <t>A3771</t>
  </si>
  <si>
    <t>A3772</t>
  </si>
  <si>
    <t>A3773</t>
  </si>
  <si>
    <t>A3774</t>
  </si>
  <si>
    <t>A3775</t>
  </si>
  <si>
    <t>A3776</t>
  </si>
  <si>
    <t>A3777</t>
  </si>
  <si>
    <t>A3778</t>
  </si>
  <si>
    <t>A3779</t>
  </si>
  <si>
    <t>A3780</t>
  </si>
  <si>
    <t>A3781</t>
  </si>
  <si>
    <t>A3782</t>
  </si>
  <si>
    <t>A3783</t>
  </si>
  <si>
    <t>A3784</t>
  </si>
  <si>
    <t>A3785</t>
  </si>
  <si>
    <t>A3786</t>
  </si>
  <si>
    <t>A3787</t>
  </si>
  <si>
    <t>A3788</t>
  </si>
  <si>
    <t>A3789</t>
  </si>
  <si>
    <t>A3790</t>
  </si>
  <si>
    <t>A3791</t>
  </si>
  <si>
    <t>A3792</t>
  </si>
  <si>
    <t>A3793</t>
  </si>
  <si>
    <t>A3794</t>
  </si>
  <si>
    <t>A3795</t>
  </si>
  <si>
    <t>A3796</t>
  </si>
  <si>
    <t>A3797</t>
  </si>
  <si>
    <t>A3798</t>
  </si>
  <si>
    <t>A3799</t>
  </si>
  <si>
    <t>A3800</t>
  </si>
  <si>
    <t>A3801</t>
  </si>
  <si>
    <t>A3802</t>
  </si>
  <si>
    <t>A3803</t>
  </si>
  <si>
    <t>A3804</t>
  </si>
  <si>
    <t>A3805</t>
  </si>
  <si>
    <t>A3806</t>
  </si>
  <si>
    <t>A3807</t>
  </si>
  <si>
    <t>A3808</t>
  </si>
  <si>
    <t>A3809</t>
  </si>
  <si>
    <t>A3810</t>
  </si>
  <si>
    <t>A3811</t>
  </si>
  <si>
    <t>A3812</t>
  </si>
  <si>
    <t>A3813</t>
  </si>
  <si>
    <t>A3814</t>
  </si>
  <si>
    <t>A3815</t>
  </si>
  <si>
    <t>A3816</t>
  </si>
  <si>
    <t>A3817</t>
  </si>
  <si>
    <t>A3818</t>
  </si>
  <si>
    <t>A3819</t>
  </si>
  <si>
    <t>A3820</t>
  </si>
  <si>
    <t>A3821</t>
  </si>
  <si>
    <t>A3822</t>
  </si>
  <si>
    <t>A3823</t>
  </si>
  <si>
    <t>A3824</t>
  </si>
  <si>
    <t>A3825</t>
  </si>
  <si>
    <t>A3826</t>
  </si>
  <si>
    <t>A3827</t>
  </si>
  <si>
    <t>A3828</t>
  </si>
  <si>
    <t>A3829</t>
  </si>
  <si>
    <t>A3830</t>
  </si>
  <si>
    <t>A3831</t>
  </si>
  <si>
    <t>A3832</t>
  </si>
  <si>
    <t>A3833</t>
  </si>
  <si>
    <t>A3834</t>
  </si>
  <si>
    <t>A3835</t>
  </si>
  <si>
    <t>A3836</t>
  </si>
  <si>
    <t>A3837</t>
  </si>
  <si>
    <t>A3838</t>
  </si>
  <si>
    <t>A3839</t>
  </si>
  <si>
    <t>A3840</t>
  </si>
  <si>
    <t>A3841</t>
  </si>
  <si>
    <t>A3842</t>
  </si>
  <si>
    <t>A3843</t>
  </si>
  <si>
    <t>A3844</t>
  </si>
  <si>
    <t>A3845</t>
  </si>
  <si>
    <t>A3846</t>
  </si>
  <si>
    <t>A3847</t>
  </si>
  <si>
    <t>A3848</t>
  </si>
  <si>
    <t>A3849</t>
  </si>
  <si>
    <t>A3850</t>
  </si>
  <si>
    <t>A3851</t>
  </si>
  <si>
    <t>A3852</t>
  </si>
  <si>
    <t>A3853</t>
  </si>
  <si>
    <t>A3854</t>
  </si>
  <si>
    <t>A3855</t>
  </si>
  <si>
    <t>A3856</t>
  </si>
  <si>
    <t>A3857</t>
  </si>
  <si>
    <t>A3858</t>
  </si>
  <si>
    <t>A3859</t>
  </si>
  <si>
    <t>A3860</t>
  </si>
  <si>
    <t>A3861</t>
  </si>
  <si>
    <t>A3862</t>
  </si>
  <si>
    <t>A3863</t>
  </si>
  <si>
    <t>A3864</t>
  </si>
  <si>
    <t>A3865</t>
  </si>
  <si>
    <t>A3866</t>
  </si>
  <si>
    <t>A3867</t>
  </si>
  <si>
    <t>A3868</t>
  </si>
  <si>
    <t>A3869</t>
  </si>
  <si>
    <t>A3870</t>
  </si>
  <si>
    <t>A3871</t>
  </si>
  <si>
    <t>A3872</t>
  </si>
  <si>
    <t>A3873</t>
  </si>
  <si>
    <t>A3874</t>
  </si>
  <si>
    <t>A3875</t>
  </si>
  <si>
    <t>A3876</t>
  </si>
  <si>
    <t>A3877</t>
  </si>
  <si>
    <t>A3878</t>
  </si>
  <si>
    <t>A3879</t>
  </si>
  <si>
    <t>A3880</t>
  </si>
  <si>
    <t>A3881</t>
  </si>
  <si>
    <t>A3882</t>
  </si>
  <si>
    <t>A3883</t>
  </si>
  <si>
    <t>A3884</t>
  </si>
  <si>
    <t>A3885</t>
  </si>
  <si>
    <t>A3886</t>
  </si>
  <si>
    <t>A3887</t>
  </si>
  <si>
    <t>A3888</t>
  </si>
  <si>
    <t>A3889</t>
  </si>
  <si>
    <t>A3890</t>
  </si>
  <si>
    <t>A3891</t>
  </si>
  <si>
    <t>A3892</t>
  </si>
  <si>
    <t>A3893</t>
  </si>
  <si>
    <t>A3894</t>
  </si>
  <si>
    <t>A3895</t>
  </si>
  <si>
    <t>A3896</t>
  </si>
  <si>
    <t>A3897</t>
  </si>
  <si>
    <t>A3898</t>
  </si>
  <si>
    <t>A3899</t>
  </si>
  <si>
    <t>A3900</t>
  </si>
  <si>
    <t>A3901</t>
  </si>
  <si>
    <t>A3902</t>
  </si>
  <si>
    <t>A3903</t>
  </si>
  <si>
    <t>A3904</t>
  </si>
  <si>
    <t>A3905</t>
  </si>
  <si>
    <t>A3906</t>
  </si>
  <si>
    <t>A3907</t>
  </si>
  <si>
    <t>A3908</t>
  </si>
  <si>
    <t>A3909</t>
  </si>
  <si>
    <t>A3910</t>
  </si>
  <si>
    <t>A3911</t>
  </si>
  <si>
    <t>A3912</t>
  </si>
  <si>
    <t>A3913</t>
  </si>
  <si>
    <t>A3914</t>
  </si>
  <si>
    <t>A3915</t>
  </si>
  <si>
    <t>A3916</t>
  </si>
  <si>
    <t>A3917</t>
  </si>
  <si>
    <t>A3918</t>
  </si>
  <si>
    <t>A3919</t>
  </si>
  <si>
    <t>A3920</t>
  </si>
  <si>
    <t>A3921</t>
  </si>
  <si>
    <t>A3922</t>
  </si>
  <si>
    <t>A3923</t>
  </si>
  <si>
    <t>A3924</t>
  </si>
  <si>
    <t>A3925</t>
  </si>
  <si>
    <t>A3926</t>
  </si>
  <si>
    <t>A3927</t>
  </si>
  <si>
    <t>A3928</t>
  </si>
  <si>
    <t>A3929</t>
  </si>
  <si>
    <t>A3930</t>
  </si>
  <si>
    <t>A3931</t>
  </si>
  <si>
    <t>A3932</t>
  </si>
  <si>
    <t>A3933</t>
  </si>
  <si>
    <t>A3934</t>
  </si>
  <si>
    <t>A3935</t>
  </si>
  <si>
    <t>A3936</t>
  </si>
  <si>
    <t>A3937</t>
  </si>
  <si>
    <t>A3938</t>
  </si>
  <si>
    <t>A3939</t>
  </si>
  <si>
    <t>A3940</t>
  </si>
  <si>
    <t>A3941</t>
  </si>
  <si>
    <t>A3942</t>
  </si>
  <si>
    <t>A3943</t>
  </si>
  <si>
    <t>A3944</t>
  </si>
  <si>
    <t>A3945</t>
  </si>
  <si>
    <t>A3946</t>
  </si>
  <si>
    <t>A3947</t>
  </si>
  <si>
    <t>A3948</t>
  </si>
  <si>
    <t>A3949</t>
  </si>
  <si>
    <t>A3950</t>
  </si>
  <si>
    <t>A3951</t>
  </si>
  <si>
    <t>A3952</t>
  </si>
  <si>
    <t>A3953</t>
  </si>
  <si>
    <t>A3954</t>
  </si>
  <si>
    <t>A3955</t>
  </si>
  <si>
    <t>A3956</t>
  </si>
  <si>
    <t>A3957</t>
  </si>
  <si>
    <t>A3958</t>
  </si>
  <si>
    <t>A3959</t>
  </si>
  <si>
    <t>A3960</t>
  </si>
  <si>
    <t>A3961</t>
  </si>
  <si>
    <t>A3962</t>
  </si>
  <si>
    <t>A3963</t>
  </si>
  <si>
    <t>A3964</t>
  </si>
  <si>
    <t>A3965</t>
  </si>
  <si>
    <t>A3966</t>
  </si>
  <si>
    <t>A3967</t>
  </si>
  <si>
    <t>A3968</t>
  </si>
  <si>
    <t>A3969</t>
  </si>
  <si>
    <t>A3970</t>
  </si>
  <si>
    <t>A3971</t>
  </si>
  <si>
    <t>A3972</t>
  </si>
  <si>
    <t>A3973</t>
  </si>
  <si>
    <t>A3974</t>
  </si>
  <si>
    <t>A3975</t>
  </si>
  <si>
    <t>A3976</t>
  </si>
  <si>
    <t>A3977</t>
  </si>
  <si>
    <t>A3978</t>
  </si>
  <si>
    <t>A3979</t>
  </si>
  <si>
    <t>A3980</t>
  </si>
  <si>
    <t>A3981</t>
  </si>
  <si>
    <t>A3982</t>
  </si>
  <si>
    <t>A3983</t>
  </si>
  <si>
    <t>A3984</t>
  </si>
  <si>
    <t>A3985</t>
  </si>
  <si>
    <t>A3986</t>
  </si>
  <si>
    <t>A3987</t>
  </si>
  <si>
    <t>A3988</t>
  </si>
  <si>
    <t>A3989</t>
  </si>
  <si>
    <t>A3990</t>
  </si>
  <si>
    <t>A3991</t>
  </si>
  <si>
    <t>A3992</t>
  </si>
  <si>
    <t>A3993</t>
  </si>
  <si>
    <t>A3994</t>
  </si>
  <si>
    <t>A3995</t>
  </si>
  <si>
    <t>A3996</t>
  </si>
  <si>
    <t>A3997</t>
  </si>
  <si>
    <t>A3998</t>
  </si>
  <si>
    <t>A3999</t>
  </si>
  <si>
    <t>A4000</t>
  </si>
  <si>
    <t>A4001</t>
  </si>
  <si>
    <t>A4002</t>
  </si>
  <si>
    <t>A4003</t>
  </si>
  <si>
    <t>A4004</t>
  </si>
  <si>
    <t>A4005</t>
  </si>
  <si>
    <t>A4006</t>
  </si>
  <si>
    <t>A4007</t>
  </si>
  <si>
    <t>A4008</t>
  </si>
  <si>
    <t>A4009</t>
  </si>
  <si>
    <t>A4010</t>
  </si>
  <si>
    <t>A4011</t>
  </si>
  <si>
    <t>A4012</t>
  </si>
  <si>
    <t>A4013</t>
  </si>
  <si>
    <t>A4014</t>
  </si>
  <si>
    <t>A4015</t>
  </si>
  <si>
    <t>A4016</t>
  </si>
  <si>
    <t>A4017</t>
  </si>
  <si>
    <t>A4018</t>
  </si>
  <si>
    <t>A4019</t>
  </si>
  <si>
    <t>A4020</t>
  </si>
  <si>
    <t>A4021</t>
  </si>
  <si>
    <t>A4022</t>
  </si>
  <si>
    <t>A4023</t>
  </si>
  <si>
    <t>A4024</t>
  </si>
  <si>
    <t>A4025</t>
  </si>
  <si>
    <t>A4026</t>
  </si>
  <si>
    <t>A4027</t>
  </si>
  <si>
    <t>A4028</t>
  </si>
  <si>
    <t>A4029</t>
  </si>
  <si>
    <t>A4030</t>
  </si>
  <si>
    <t>A4031</t>
  </si>
  <si>
    <t>A4032</t>
  </si>
  <si>
    <t>A4033</t>
  </si>
  <si>
    <t>A4034</t>
  </si>
  <si>
    <t>A4035</t>
  </si>
  <si>
    <t>A4036</t>
  </si>
  <si>
    <t>A4037</t>
  </si>
  <si>
    <t>A4038</t>
  </si>
  <si>
    <t>A4039</t>
  </si>
  <si>
    <t>A4040</t>
  </si>
  <si>
    <t>A4041</t>
  </si>
  <si>
    <t>A4042</t>
  </si>
  <si>
    <t>A4043</t>
  </si>
  <si>
    <t>A4044</t>
  </si>
  <si>
    <t>A4045</t>
  </si>
  <si>
    <t>A4046</t>
  </si>
  <si>
    <t>A4047</t>
  </si>
  <si>
    <t>A4048</t>
  </si>
  <si>
    <t>A4049</t>
  </si>
  <si>
    <t>A4050</t>
  </si>
  <si>
    <t>A4051</t>
  </si>
  <si>
    <t>A4052</t>
  </si>
  <si>
    <t>A4053</t>
  </si>
  <si>
    <t>A4054</t>
  </si>
  <si>
    <t>A4055</t>
  </si>
  <si>
    <t>A4056</t>
  </si>
  <si>
    <t>A4057</t>
  </si>
  <si>
    <t>A4058</t>
  </si>
  <si>
    <t>A4059</t>
  </si>
  <si>
    <t>A4060</t>
  </si>
  <si>
    <t>A4061</t>
  </si>
  <si>
    <t>A4062</t>
  </si>
  <si>
    <t>A4063</t>
  </si>
  <si>
    <t>A4064</t>
  </si>
  <si>
    <t>A4065</t>
  </si>
  <si>
    <t>A4066</t>
  </si>
  <si>
    <t>A4067</t>
  </si>
  <si>
    <t>A4068</t>
  </si>
  <si>
    <t>A4069</t>
  </si>
  <si>
    <t>A4070</t>
  </si>
  <si>
    <t>A4071</t>
  </si>
  <si>
    <t>A4072</t>
  </si>
  <si>
    <t>A4073</t>
  </si>
  <si>
    <t>A4074</t>
  </si>
  <si>
    <t>A4075</t>
  </si>
  <si>
    <t>A4076</t>
  </si>
  <si>
    <t>A4077</t>
  </si>
  <si>
    <t>A4078</t>
  </si>
  <si>
    <t>A4079</t>
  </si>
  <si>
    <t>A4080</t>
  </si>
  <si>
    <t>A4081</t>
  </si>
  <si>
    <t>A4082</t>
  </si>
  <si>
    <t>A4083</t>
  </si>
  <si>
    <t>A4084</t>
  </si>
  <si>
    <t>A4085</t>
  </si>
  <si>
    <t>A4086</t>
  </si>
  <si>
    <t>A4087</t>
  </si>
  <si>
    <t>A4088</t>
  </si>
  <si>
    <t>A4089</t>
  </si>
  <si>
    <t>A4090</t>
  </si>
  <si>
    <t>A4091</t>
  </si>
  <si>
    <t>A4092</t>
  </si>
  <si>
    <t>A4093</t>
  </si>
  <si>
    <t>A4094</t>
  </si>
  <si>
    <t>A4095</t>
  </si>
  <si>
    <t>A4096</t>
  </si>
  <si>
    <t>A4097</t>
  </si>
  <si>
    <t>A4098</t>
  </si>
  <si>
    <t>A4099</t>
  </si>
  <si>
    <t>A4100</t>
  </si>
  <si>
    <t>A4101</t>
  </si>
  <si>
    <t>A4102</t>
  </si>
  <si>
    <t>A4103</t>
  </si>
  <si>
    <t>A4104</t>
  </si>
  <si>
    <t>A4105</t>
  </si>
  <si>
    <t>A4106</t>
  </si>
  <si>
    <t>A4107</t>
  </si>
  <si>
    <t>A4108</t>
  </si>
  <si>
    <t>A4109</t>
  </si>
  <si>
    <t>A4110</t>
  </si>
  <si>
    <t>A4111</t>
  </si>
  <si>
    <t>A4112</t>
  </si>
  <si>
    <t>A4113</t>
  </si>
  <si>
    <t>A4114</t>
  </si>
  <si>
    <t>A4115</t>
  </si>
  <si>
    <t>A4116</t>
  </si>
  <si>
    <t>A4117</t>
  </si>
  <si>
    <t>A4118</t>
  </si>
  <si>
    <t>A4119</t>
  </si>
  <si>
    <t>A4120</t>
  </si>
  <si>
    <t>A4121</t>
  </si>
  <si>
    <t>A4122</t>
  </si>
  <si>
    <t>A4123</t>
  </si>
  <si>
    <t>A4124</t>
  </si>
  <si>
    <t>A4125</t>
  </si>
  <si>
    <t>A4126</t>
  </si>
  <si>
    <t>A4127</t>
  </si>
  <si>
    <t>A4128</t>
  </si>
  <si>
    <t>A4129</t>
  </si>
  <si>
    <t>A4130</t>
  </si>
  <si>
    <t>A4131</t>
  </si>
  <si>
    <t>A4132</t>
  </si>
  <si>
    <t>A4133</t>
  </si>
  <si>
    <t>A4134</t>
  </si>
  <si>
    <t>A4135</t>
  </si>
  <si>
    <t>A4136</t>
  </si>
  <si>
    <t>A4137</t>
  </si>
  <si>
    <t>A4138</t>
  </si>
  <si>
    <t>A4139</t>
  </si>
  <si>
    <t>A4140</t>
  </si>
  <si>
    <t>A4141</t>
  </si>
  <si>
    <t>A4142</t>
  </si>
  <si>
    <t>A4143</t>
  </si>
  <si>
    <t>A4144</t>
  </si>
  <si>
    <t>A4145</t>
  </si>
  <si>
    <t>A4146</t>
  </si>
  <si>
    <t>A4147</t>
  </si>
  <si>
    <t>A4148</t>
  </si>
  <si>
    <t>A4149</t>
  </si>
  <si>
    <t>A4150</t>
  </si>
  <si>
    <t>A4151</t>
  </si>
  <si>
    <t>A4152</t>
  </si>
  <si>
    <t>A4153</t>
  </si>
  <si>
    <t>A4154</t>
  </si>
  <si>
    <t>A4155</t>
  </si>
  <si>
    <t>A4156</t>
  </si>
  <si>
    <t>A4157</t>
  </si>
  <si>
    <t>A4158</t>
  </si>
  <si>
    <t>A4159</t>
  </si>
  <si>
    <t>A4160</t>
  </si>
  <si>
    <t>A4161</t>
  </si>
  <si>
    <t>A4162</t>
  </si>
  <si>
    <t>A4163</t>
  </si>
  <si>
    <t>A4164</t>
  </si>
  <si>
    <t>A4165</t>
  </si>
  <si>
    <t>A4166</t>
  </si>
  <si>
    <t>A4167</t>
  </si>
  <si>
    <t>A4168</t>
  </si>
  <si>
    <t>A4169</t>
  </si>
  <si>
    <t>A4170</t>
  </si>
  <si>
    <t>A4171</t>
  </si>
  <si>
    <t>A4172</t>
  </si>
  <si>
    <t>A4173</t>
  </si>
  <si>
    <t>A4174</t>
  </si>
  <si>
    <t>A4175</t>
  </si>
  <si>
    <t>A4176</t>
  </si>
  <si>
    <t>A4177</t>
  </si>
  <si>
    <t>A4178</t>
  </si>
  <si>
    <t>A4179</t>
  </si>
  <si>
    <t>A4180</t>
  </si>
  <si>
    <t>A4181</t>
  </si>
  <si>
    <t>A4182</t>
  </si>
  <si>
    <t>A4183</t>
  </si>
  <si>
    <t>A4184</t>
  </si>
  <si>
    <t>A4185</t>
  </si>
  <si>
    <t>A4186</t>
  </si>
  <si>
    <t>A4187</t>
  </si>
  <si>
    <t>A4188</t>
  </si>
  <si>
    <t>A4189</t>
  </si>
  <si>
    <t>A4190</t>
  </si>
  <si>
    <t>A4191</t>
  </si>
  <si>
    <t>A4192</t>
  </si>
  <si>
    <t>A4193</t>
  </si>
  <si>
    <t>A4194</t>
  </si>
  <si>
    <t>A4195</t>
  </si>
  <si>
    <t>A4196</t>
  </si>
  <si>
    <t>A4197</t>
  </si>
  <si>
    <t>A4198</t>
  </si>
  <si>
    <t>A4199</t>
  </si>
  <si>
    <t>A4200</t>
  </si>
  <si>
    <t>A4201</t>
  </si>
  <si>
    <t>A4202</t>
  </si>
  <si>
    <t>A4203</t>
  </si>
  <si>
    <t>A4204</t>
  </si>
  <si>
    <t>A4205</t>
  </si>
  <si>
    <t>A4206</t>
  </si>
  <si>
    <t>A4207</t>
  </si>
  <si>
    <t>A4208</t>
  </si>
  <si>
    <t>A4209</t>
  </si>
  <si>
    <t>A4210</t>
  </si>
  <si>
    <t>A4211</t>
  </si>
  <si>
    <t>A4212</t>
  </si>
  <si>
    <t>A4213</t>
  </si>
  <si>
    <t>A4214</t>
  </si>
  <si>
    <t>A4215</t>
  </si>
  <si>
    <t>A4216</t>
  </si>
  <si>
    <t>A4217</t>
  </si>
  <si>
    <t>A4218</t>
  </si>
  <si>
    <t>A4219</t>
  </si>
  <si>
    <t>A4220</t>
  </si>
  <si>
    <t>A4221</t>
  </si>
  <si>
    <t>A4222</t>
  </si>
  <si>
    <t>A4223</t>
  </si>
  <si>
    <t>A4224</t>
  </si>
  <si>
    <t>A4225</t>
  </si>
  <si>
    <t>A4226</t>
  </si>
  <si>
    <t>A4227</t>
  </si>
  <si>
    <t>A4228</t>
  </si>
  <si>
    <t>A4229</t>
  </si>
  <si>
    <t>A4230</t>
  </si>
  <si>
    <t>A4231</t>
  </si>
  <si>
    <t>A4232</t>
  </si>
  <si>
    <t>A4233</t>
  </si>
  <si>
    <t>A4234</t>
  </si>
  <si>
    <t>A4235</t>
  </si>
  <si>
    <t>A4236</t>
  </si>
  <si>
    <t>A4237</t>
  </si>
  <si>
    <t>A4238</t>
  </si>
  <si>
    <t>A4239</t>
  </si>
  <si>
    <t>A4240</t>
  </si>
  <si>
    <t>A4241</t>
  </si>
  <si>
    <t>A4242</t>
  </si>
  <si>
    <t>A4243</t>
  </si>
  <si>
    <t>A4244</t>
  </si>
  <si>
    <t>A4245</t>
  </si>
  <si>
    <t>A4246</t>
  </si>
  <si>
    <t>A4247</t>
  </si>
  <si>
    <t>A4248</t>
  </si>
  <si>
    <t>A4249</t>
  </si>
  <si>
    <t>A4250</t>
  </si>
  <si>
    <t>A4251</t>
  </si>
  <si>
    <t>A4252</t>
  </si>
  <si>
    <t>A4253</t>
  </si>
  <si>
    <t>A4254</t>
  </si>
  <si>
    <t>A4255</t>
  </si>
  <si>
    <t>A4256</t>
  </si>
  <si>
    <t>A4257</t>
  </si>
  <si>
    <t>A4258</t>
  </si>
  <si>
    <t>A4259</t>
  </si>
  <si>
    <t>A4260</t>
  </si>
  <si>
    <t>A4261</t>
  </si>
  <si>
    <t>A4262</t>
  </si>
  <si>
    <t>A4263</t>
  </si>
  <si>
    <t>A4264</t>
  </si>
  <si>
    <t>A4265</t>
  </si>
  <si>
    <t>A4266</t>
  </si>
  <si>
    <t>A4267</t>
  </si>
  <si>
    <t>A4268</t>
  </si>
  <si>
    <t>A4269</t>
  </si>
  <si>
    <t>A4270</t>
  </si>
  <si>
    <t>A4271</t>
  </si>
  <si>
    <t>A4272</t>
  </si>
  <si>
    <t>A4273</t>
  </si>
  <si>
    <t>A4274</t>
  </si>
  <si>
    <t>A4275</t>
  </si>
  <si>
    <t>A4276</t>
  </si>
  <si>
    <t>A4277</t>
  </si>
  <si>
    <t>A4278</t>
  </si>
  <si>
    <t>A4279</t>
  </si>
  <si>
    <t>A4280</t>
  </si>
  <si>
    <t>A4281</t>
  </si>
  <si>
    <t>A4282</t>
  </si>
  <si>
    <t>A4283</t>
  </si>
  <si>
    <t>A4284</t>
  </si>
  <si>
    <t>A4285</t>
  </si>
  <si>
    <t>A4286</t>
  </si>
  <si>
    <t>A4287</t>
  </si>
  <si>
    <t>A4288</t>
  </si>
  <si>
    <t>A4289</t>
  </si>
  <si>
    <t>A4290</t>
  </si>
  <si>
    <t>A4291</t>
  </si>
  <si>
    <t>A4292</t>
  </si>
  <si>
    <t>A4293</t>
  </si>
  <si>
    <t>A4294</t>
  </si>
  <si>
    <t>A4295</t>
  </si>
  <si>
    <t>A4296</t>
  </si>
  <si>
    <t>A4297</t>
  </si>
  <si>
    <t>A4298</t>
  </si>
  <si>
    <t>A4299</t>
  </si>
  <si>
    <t>A4300</t>
  </si>
  <si>
    <t>A4301</t>
  </si>
  <si>
    <t>A4302</t>
  </si>
  <si>
    <t>A4303</t>
  </si>
  <si>
    <t>A4304</t>
  </si>
  <si>
    <t>A4305</t>
  </si>
  <si>
    <t>A4306</t>
  </si>
  <si>
    <t>A4307</t>
  </si>
  <si>
    <t>A4308</t>
  </si>
  <si>
    <t>A4309</t>
  </si>
  <si>
    <t>A4310</t>
  </si>
  <si>
    <t>A4311</t>
  </si>
  <si>
    <t>A4312</t>
  </si>
  <si>
    <t>A4313</t>
  </si>
  <si>
    <t>A4314</t>
  </si>
  <si>
    <t>A4315</t>
  </si>
  <si>
    <t>A4316</t>
  </si>
  <si>
    <t>A4317</t>
  </si>
  <si>
    <t>A4318</t>
  </si>
  <si>
    <t>A4319</t>
  </si>
  <si>
    <t>A4320</t>
  </si>
  <si>
    <t>A4321</t>
  </si>
  <si>
    <t>A4322</t>
  </si>
  <si>
    <t>A4323</t>
  </si>
  <si>
    <t>A4324</t>
  </si>
  <si>
    <t>A4325</t>
  </si>
  <si>
    <t>A4326</t>
  </si>
  <si>
    <t>A4327</t>
  </si>
  <si>
    <t>A4328</t>
  </si>
  <si>
    <t>A4329</t>
  </si>
  <si>
    <t>A4330</t>
  </si>
  <si>
    <t>A4331</t>
  </si>
  <si>
    <t>A4332</t>
  </si>
  <si>
    <t>A4333</t>
  </si>
  <si>
    <t>A4334</t>
  </si>
  <si>
    <t>A4335</t>
  </si>
  <si>
    <t>A4336</t>
  </si>
  <si>
    <t>A4337</t>
  </si>
  <si>
    <t>A4338</t>
  </si>
  <si>
    <t>A4339</t>
  </si>
  <si>
    <t>A4340</t>
  </si>
  <si>
    <t>A4341</t>
  </si>
  <si>
    <t>A4342</t>
  </si>
  <si>
    <t>A4343</t>
  </si>
  <si>
    <t>A4344</t>
  </si>
  <si>
    <t>A4345</t>
  </si>
  <si>
    <t>A4346</t>
  </si>
  <si>
    <t>A4347</t>
  </si>
  <si>
    <t>A4348</t>
  </si>
  <si>
    <t>A4349</t>
  </si>
  <si>
    <t>A4350</t>
  </si>
  <si>
    <t>A4351</t>
  </si>
  <si>
    <t>A4352</t>
  </si>
  <si>
    <t>A4353</t>
  </si>
  <si>
    <t>A4354</t>
  </si>
  <si>
    <t>A4355</t>
  </si>
  <si>
    <t>A4356</t>
  </si>
  <si>
    <t>A4357</t>
  </si>
  <si>
    <t>A4358</t>
  </si>
  <si>
    <t>A4359</t>
  </si>
  <si>
    <t>A4360</t>
  </si>
  <si>
    <t>A4361</t>
  </si>
  <si>
    <t>A4362</t>
  </si>
  <si>
    <t>A4363</t>
  </si>
  <si>
    <t>A4364</t>
  </si>
  <si>
    <t>A4365</t>
  </si>
  <si>
    <t>A4366</t>
  </si>
  <si>
    <t>A4367</t>
  </si>
  <si>
    <t>A4368</t>
  </si>
  <si>
    <t>A4369</t>
  </si>
  <si>
    <t>A4370</t>
  </si>
  <si>
    <t>A4371</t>
  </si>
  <si>
    <t>A4372</t>
  </si>
  <si>
    <t>A4373</t>
  </si>
  <si>
    <t>A4374</t>
  </si>
  <si>
    <t>A4375</t>
  </si>
  <si>
    <t>A4376</t>
  </si>
  <si>
    <t>A4377</t>
  </si>
  <si>
    <t>A4378</t>
  </si>
  <si>
    <t>A4379</t>
  </si>
  <si>
    <t>A4380</t>
  </si>
  <si>
    <t>A4381</t>
  </si>
  <si>
    <t>A4382</t>
  </si>
  <si>
    <t>A4383</t>
  </si>
  <si>
    <t>A4384</t>
  </si>
  <si>
    <t>A4385</t>
  </si>
  <si>
    <t>A4386</t>
  </si>
  <si>
    <t>A4387</t>
  </si>
  <si>
    <t>A4388</t>
  </si>
  <si>
    <t>A4389</t>
  </si>
  <si>
    <t>A4390</t>
  </si>
  <si>
    <t>A4391</t>
  </si>
  <si>
    <t>A4392</t>
  </si>
  <si>
    <t>A4393</t>
  </si>
  <si>
    <t>A4394</t>
  </si>
  <si>
    <t>A4395</t>
  </si>
  <si>
    <t>A4396</t>
  </si>
  <si>
    <t>A4397</t>
  </si>
  <si>
    <t>A4398</t>
  </si>
  <si>
    <t>A4399</t>
  </si>
  <si>
    <t>A4400</t>
  </si>
  <si>
    <t>A4401</t>
  </si>
  <si>
    <t>A4402</t>
  </si>
  <si>
    <t>A4403</t>
  </si>
  <si>
    <t>A4404</t>
  </si>
  <si>
    <t>A4405</t>
  </si>
  <si>
    <t>A4406</t>
  </si>
  <si>
    <t>A4407</t>
  </si>
  <si>
    <t>A4408</t>
  </si>
  <si>
    <t>A4409</t>
  </si>
  <si>
    <t>A4410</t>
  </si>
  <si>
    <t>A4411</t>
  </si>
  <si>
    <t>A4412</t>
  </si>
  <si>
    <t>A4413</t>
  </si>
  <si>
    <t>A4414</t>
  </si>
  <si>
    <t>A4415</t>
  </si>
  <si>
    <t>A4416</t>
  </si>
  <si>
    <t>A4417</t>
  </si>
  <si>
    <t>A4418</t>
  </si>
  <si>
    <t>A4419</t>
  </si>
  <si>
    <t>A4420</t>
  </si>
  <si>
    <t>A4421</t>
  </si>
  <si>
    <t>A4422</t>
  </si>
  <si>
    <t>A4423</t>
  </si>
  <si>
    <t>A4424</t>
  </si>
  <si>
    <t>A4425</t>
  </si>
  <si>
    <t>A4426</t>
  </si>
  <si>
    <t>A4427</t>
  </si>
  <si>
    <t>A4428</t>
  </si>
  <si>
    <t>A4429</t>
  </si>
  <si>
    <t>A4430</t>
  </si>
  <si>
    <t>A4431</t>
  </si>
  <si>
    <t>A4432</t>
  </si>
  <si>
    <t>A4433</t>
  </si>
  <si>
    <t>A4434</t>
  </si>
  <si>
    <t>A4435</t>
  </si>
  <si>
    <t>A4436</t>
  </si>
  <si>
    <t>A4437</t>
  </si>
  <si>
    <t>A4438</t>
  </si>
  <si>
    <t>A4439</t>
  </si>
  <si>
    <t>A4440</t>
  </si>
  <si>
    <t>A4441</t>
  </si>
  <si>
    <t>A4442</t>
  </si>
  <si>
    <t>A4443</t>
  </si>
  <si>
    <t>A4444</t>
  </si>
  <si>
    <t>A4445</t>
  </si>
  <si>
    <t>A4446</t>
  </si>
  <si>
    <t>A4447</t>
  </si>
  <si>
    <t>A4448</t>
  </si>
  <si>
    <t>A4449</t>
  </si>
  <si>
    <t>A4450</t>
  </si>
  <si>
    <t>A4451</t>
  </si>
  <si>
    <t>A4452</t>
  </si>
  <si>
    <t>A4453</t>
  </si>
  <si>
    <t>A4454</t>
  </si>
  <si>
    <t>A4455</t>
  </si>
  <si>
    <t>A4456</t>
  </si>
  <si>
    <t>A4457</t>
  </si>
  <si>
    <t>A4458</t>
  </si>
  <si>
    <t>A4459</t>
  </si>
  <si>
    <t>A4460</t>
  </si>
  <si>
    <t>A4461</t>
  </si>
  <si>
    <t>A4462</t>
  </si>
  <si>
    <t>A4463</t>
  </si>
  <si>
    <t>A4464</t>
  </si>
  <si>
    <t>A4465</t>
  </si>
  <si>
    <t>A4466</t>
  </si>
  <si>
    <t>A4467</t>
  </si>
  <si>
    <t>A4468</t>
  </si>
  <si>
    <t>A4469</t>
  </si>
  <si>
    <t>A4470</t>
  </si>
  <si>
    <t>A4471</t>
  </si>
  <si>
    <t>A4472</t>
  </si>
  <si>
    <t>A4473</t>
  </si>
  <si>
    <t>A4474</t>
  </si>
  <si>
    <t>A4475</t>
  </si>
  <si>
    <t>A4476</t>
  </si>
  <si>
    <t>A4477</t>
  </si>
  <si>
    <t>A4478</t>
  </si>
  <si>
    <t>A4479</t>
  </si>
  <si>
    <t>A4480</t>
  </si>
  <si>
    <t>A4481</t>
  </si>
  <si>
    <t>A4482</t>
  </si>
  <si>
    <t>A4483</t>
  </si>
  <si>
    <t>A4484</t>
  </si>
  <si>
    <t>A4485</t>
  </si>
  <si>
    <t>A4486</t>
  </si>
  <si>
    <t>A4487</t>
  </si>
  <si>
    <t>A4488</t>
  </si>
  <si>
    <t>A4489</t>
  </si>
  <si>
    <t>A4490</t>
  </si>
  <si>
    <t>A4491</t>
  </si>
  <si>
    <t>A4492</t>
  </si>
  <si>
    <t>A4493</t>
  </si>
  <si>
    <t>A4494</t>
  </si>
  <si>
    <t>A4495</t>
  </si>
  <si>
    <t>A4496</t>
  </si>
  <si>
    <t>A4497</t>
  </si>
  <si>
    <t>A4498</t>
  </si>
  <si>
    <t>A4499</t>
  </si>
  <si>
    <t>A4500</t>
  </si>
  <si>
    <t>A4501</t>
  </si>
  <si>
    <t>A4502</t>
  </si>
  <si>
    <t>A4503</t>
  </si>
  <si>
    <t>A4504</t>
  </si>
  <si>
    <t>A4505</t>
  </si>
  <si>
    <t>A4506</t>
  </si>
  <si>
    <t>A4507</t>
  </si>
  <si>
    <t>A4508</t>
  </si>
  <si>
    <t>A4509</t>
  </si>
  <si>
    <t>A4510</t>
  </si>
  <si>
    <t>A4511</t>
  </si>
  <si>
    <t>A4512</t>
  </si>
  <si>
    <t>A4513</t>
  </si>
  <si>
    <t>A4514</t>
  </si>
  <si>
    <t>A4515</t>
  </si>
  <si>
    <t>A4516</t>
  </si>
  <si>
    <t>A4517</t>
  </si>
  <si>
    <t>A4518</t>
  </si>
  <si>
    <t>A4519</t>
  </si>
  <si>
    <t>A4520</t>
  </si>
  <si>
    <t>A4521</t>
  </si>
  <si>
    <t>A4522</t>
  </si>
  <si>
    <t>A4523</t>
  </si>
  <si>
    <t>A4524</t>
  </si>
  <si>
    <t>A4525</t>
  </si>
  <si>
    <t>A4526</t>
  </si>
  <si>
    <t>A4527</t>
  </si>
  <si>
    <t>A4528</t>
  </si>
  <si>
    <t>A4529</t>
  </si>
  <si>
    <t>A4530</t>
  </si>
  <si>
    <t>A4531</t>
  </si>
  <si>
    <t>A4532</t>
  </si>
  <si>
    <t>A4533</t>
  </si>
  <si>
    <t>A4534</t>
  </si>
  <si>
    <t>A4535</t>
  </si>
  <si>
    <t>A4536</t>
  </si>
  <si>
    <t>A4537</t>
  </si>
  <si>
    <t>A4538</t>
  </si>
  <si>
    <t>A4539</t>
  </si>
  <si>
    <t>A4540</t>
  </si>
  <si>
    <t>A4541</t>
  </si>
  <si>
    <t>A4542</t>
  </si>
  <si>
    <t>A4543</t>
  </si>
  <si>
    <t>A4544</t>
  </si>
  <si>
    <t>A4545</t>
  </si>
  <si>
    <t>A4546</t>
  </si>
  <si>
    <t>A4547</t>
  </si>
  <si>
    <t>A4548</t>
  </si>
  <si>
    <t>A4549</t>
  </si>
  <si>
    <t>A4550</t>
  </si>
  <si>
    <t>A4551</t>
  </si>
  <si>
    <t>A4552</t>
  </si>
  <si>
    <t>A4553</t>
  </si>
  <si>
    <t>A4554</t>
  </si>
  <si>
    <t>A4555</t>
  </si>
  <si>
    <t>A4556</t>
  </si>
  <si>
    <t>A4557</t>
  </si>
  <si>
    <t>A4558</t>
  </si>
  <si>
    <t>A4559</t>
  </si>
  <si>
    <t>A4560</t>
  </si>
  <si>
    <t>A4561</t>
  </si>
  <si>
    <t>A4562</t>
  </si>
  <si>
    <t>A4563</t>
  </si>
  <si>
    <t>A4564</t>
  </si>
  <si>
    <t>A4565</t>
  </si>
  <si>
    <t>A4566</t>
  </si>
  <si>
    <t>A4567</t>
  </si>
  <si>
    <t>A4568</t>
  </si>
  <si>
    <t>A4569</t>
  </si>
  <si>
    <t>A4570</t>
  </si>
  <si>
    <t>A4571</t>
  </si>
  <si>
    <t>A4572</t>
  </si>
  <si>
    <t>A4573</t>
  </si>
  <si>
    <t>A4574</t>
  </si>
  <si>
    <t>A4575</t>
  </si>
  <si>
    <t>A4576</t>
  </si>
  <si>
    <t>A4577</t>
  </si>
  <si>
    <t>A4578</t>
  </si>
  <si>
    <t>A4579</t>
  </si>
  <si>
    <t>A4580</t>
  </si>
  <si>
    <t>A4581</t>
  </si>
  <si>
    <t>A4582</t>
  </si>
  <si>
    <t>A4583</t>
  </si>
  <si>
    <t>A4584</t>
  </si>
  <si>
    <t>A4585</t>
  </si>
  <si>
    <t>A4586</t>
  </si>
  <si>
    <t>A4587</t>
  </si>
  <si>
    <t>A4588</t>
  </si>
  <si>
    <t>A4589</t>
  </si>
  <si>
    <t>A4590</t>
  </si>
  <si>
    <t>A4591</t>
  </si>
  <si>
    <t>A4592</t>
  </si>
  <si>
    <t>A4593</t>
  </si>
  <si>
    <t>A4594</t>
  </si>
  <si>
    <t>A4595</t>
  </si>
  <si>
    <t>A4596</t>
  </si>
  <si>
    <t>A4597</t>
  </si>
  <si>
    <t>A4598</t>
  </si>
  <si>
    <t>A4599</t>
  </si>
  <si>
    <t>A4600</t>
  </si>
  <si>
    <t>A4601</t>
  </si>
  <si>
    <t>A4602</t>
  </si>
  <si>
    <t>A4603</t>
  </si>
  <si>
    <t>A4604</t>
  </si>
  <si>
    <t>A4605</t>
  </si>
  <si>
    <t>A4606</t>
  </si>
  <si>
    <t>A4607</t>
  </si>
  <si>
    <t>A4608</t>
  </si>
  <si>
    <t>A4609</t>
  </si>
  <si>
    <t>A4610</t>
  </si>
  <si>
    <t>A4611</t>
  </si>
  <si>
    <t>A4612</t>
  </si>
  <si>
    <t>A4613</t>
  </si>
  <si>
    <t>A4614</t>
  </si>
  <si>
    <t>A4615</t>
  </si>
  <si>
    <t>A4616</t>
  </si>
  <si>
    <t>A4617</t>
  </si>
  <si>
    <t>A4618</t>
  </si>
  <si>
    <t>A4619</t>
  </si>
  <si>
    <t>A4620</t>
  </si>
  <si>
    <t>A4621</t>
  </si>
  <si>
    <t>A4622</t>
  </si>
  <si>
    <t>A4623</t>
  </si>
  <si>
    <t>A4624</t>
  </si>
  <si>
    <t>A4625</t>
  </si>
  <si>
    <t>A4626</t>
  </si>
  <si>
    <t>A4627</t>
  </si>
  <si>
    <t>A4628</t>
  </si>
  <si>
    <t>A4629</t>
  </si>
  <si>
    <t>A4630</t>
  </si>
  <si>
    <t>A4631</t>
  </si>
  <si>
    <t>A4632</t>
  </si>
  <si>
    <t>A4633</t>
  </si>
  <si>
    <t>A4634</t>
  </si>
  <si>
    <t>A4635</t>
  </si>
  <si>
    <t>A4636</t>
  </si>
  <si>
    <t>A4637</t>
  </si>
  <si>
    <t>A4638</t>
  </si>
  <si>
    <t>A4639</t>
  </si>
  <si>
    <t>A4640</t>
  </si>
  <si>
    <t>A4641</t>
  </si>
  <si>
    <t>A4642</t>
  </si>
  <si>
    <t>A4643</t>
  </si>
  <si>
    <t>A4644</t>
  </si>
  <si>
    <t>A4645</t>
  </si>
  <si>
    <t>A4646</t>
  </si>
  <si>
    <t>A4647</t>
  </si>
  <si>
    <t>A4648</t>
  </si>
  <si>
    <t>A4649</t>
  </si>
  <si>
    <t>A4650</t>
  </si>
  <si>
    <t>A4651</t>
  </si>
  <si>
    <t>A4652</t>
  </si>
  <si>
    <t>A4653</t>
  </si>
  <si>
    <t>A4654</t>
  </si>
  <si>
    <t>A4655</t>
  </si>
  <si>
    <t>A4656</t>
  </si>
  <si>
    <t>A4657</t>
  </si>
  <si>
    <t>A4658</t>
  </si>
  <si>
    <t>A4659</t>
  </si>
  <si>
    <t>A4660</t>
  </si>
  <si>
    <t>A4661</t>
  </si>
  <si>
    <t>A4662</t>
  </si>
  <si>
    <t>A4663</t>
  </si>
  <si>
    <t>A4664</t>
  </si>
  <si>
    <t>A4665</t>
  </si>
  <si>
    <t>A4666</t>
  </si>
  <si>
    <t>A4667</t>
  </si>
  <si>
    <t>A4668</t>
  </si>
  <si>
    <t>A4669</t>
  </si>
  <si>
    <t>A4670</t>
  </si>
  <si>
    <t>A4671</t>
  </si>
  <si>
    <t>A4672</t>
  </si>
  <si>
    <t>A4673</t>
  </si>
  <si>
    <t>A4674</t>
  </si>
  <si>
    <t>A4675</t>
  </si>
  <si>
    <t>A4676</t>
  </si>
  <si>
    <t>A4677</t>
  </si>
  <si>
    <t>A4678</t>
  </si>
  <si>
    <t>A4679</t>
  </si>
  <si>
    <t>A4680</t>
  </si>
  <si>
    <t>A4681</t>
  </si>
  <si>
    <t>A4682</t>
  </si>
  <si>
    <t>A4683</t>
  </si>
  <si>
    <t>A4684</t>
  </si>
  <si>
    <t>A4685</t>
  </si>
  <si>
    <t>A4686</t>
  </si>
  <si>
    <t>A4687</t>
  </si>
  <si>
    <t>A4688</t>
  </si>
  <si>
    <t>A4689</t>
  </si>
  <si>
    <t>A4690</t>
  </si>
  <si>
    <t>A4691</t>
  </si>
  <si>
    <t>A4692</t>
  </si>
  <si>
    <t>A4693</t>
  </si>
  <si>
    <t>A4694</t>
  </si>
  <si>
    <t>A4695</t>
  </si>
  <si>
    <t>A4696</t>
  </si>
  <si>
    <t>A4697</t>
  </si>
  <si>
    <t>A4698</t>
  </si>
  <si>
    <t>A4699</t>
  </si>
  <si>
    <t>A4700</t>
  </si>
  <si>
    <t>A4701</t>
  </si>
  <si>
    <t>A4702</t>
  </si>
  <si>
    <t>A4703</t>
  </si>
  <si>
    <t>A4704</t>
  </si>
  <si>
    <t>A4705</t>
  </si>
  <si>
    <t>A4706</t>
  </si>
  <si>
    <t>A4707</t>
  </si>
  <si>
    <t>A4708</t>
  </si>
  <si>
    <t>A4709</t>
  </si>
  <si>
    <t>A4710</t>
  </si>
  <si>
    <t>A4711</t>
  </si>
  <si>
    <t>A4712</t>
  </si>
  <si>
    <t>A4713</t>
  </si>
  <si>
    <t>A4714</t>
  </si>
  <si>
    <t>A4715</t>
  </si>
  <si>
    <t>A4716</t>
  </si>
  <si>
    <t>A4717</t>
  </si>
  <si>
    <t>A4718</t>
  </si>
  <si>
    <t>A4719</t>
  </si>
  <si>
    <t>A4720</t>
  </si>
  <si>
    <t>A4721</t>
  </si>
  <si>
    <t>A4722</t>
  </si>
  <si>
    <t>A4723</t>
  </si>
  <si>
    <t>A4724</t>
  </si>
  <si>
    <t>A4725</t>
  </si>
  <si>
    <t>A4726</t>
  </si>
  <si>
    <t>A4727</t>
  </si>
  <si>
    <t>A4728</t>
  </si>
  <si>
    <t>A4729</t>
  </si>
  <si>
    <t>A4730</t>
  </si>
  <si>
    <t>A4731</t>
  </si>
  <si>
    <t>A4732</t>
  </si>
  <si>
    <t>A4733</t>
  </si>
  <si>
    <t>A4734</t>
  </si>
  <si>
    <t>A4735</t>
  </si>
  <si>
    <t>A4736</t>
  </si>
  <si>
    <t>A4737</t>
  </si>
  <si>
    <t>A4738</t>
  </si>
  <si>
    <t>A4739</t>
  </si>
  <si>
    <t>A4740</t>
  </si>
  <si>
    <t>A4741</t>
  </si>
  <si>
    <t>A4742</t>
  </si>
  <si>
    <t>A4743</t>
  </si>
  <si>
    <t>A4744</t>
  </si>
  <si>
    <t>A4745</t>
  </si>
  <si>
    <t>A4746</t>
  </si>
  <si>
    <t>A4747</t>
  </si>
  <si>
    <t>A4748</t>
  </si>
  <si>
    <t>A4749</t>
  </si>
  <si>
    <t>A4750</t>
  </si>
  <si>
    <t>A4751</t>
  </si>
  <si>
    <t>A4752</t>
  </si>
  <si>
    <t>A4753</t>
  </si>
  <si>
    <t>A4754</t>
  </si>
  <si>
    <t>A4755</t>
  </si>
  <si>
    <t>A4756</t>
  </si>
  <si>
    <t>A4757</t>
  </si>
  <si>
    <t>A4758</t>
  </si>
  <si>
    <t>A4759</t>
  </si>
  <si>
    <t>A4760</t>
  </si>
  <si>
    <t>A4761</t>
  </si>
  <si>
    <t>A4762</t>
  </si>
  <si>
    <t>A4763</t>
  </si>
  <si>
    <t>A4764</t>
  </si>
  <si>
    <t>A4765</t>
  </si>
  <si>
    <t>A4766</t>
  </si>
  <si>
    <t>A4767</t>
  </si>
  <si>
    <t>A4768</t>
  </si>
  <si>
    <t>A4769</t>
  </si>
  <si>
    <t>A4770</t>
  </si>
  <si>
    <t>A4771</t>
  </si>
  <si>
    <t>A4772</t>
  </si>
  <si>
    <t>A4773</t>
  </si>
  <si>
    <t>A4774</t>
  </si>
  <si>
    <t>A4775</t>
  </si>
  <si>
    <t>A4776</t>
  </si>
  <si>
    <t>A4777</t>
  </si>
  <si>
    <t>A4778</t>
  </si>
  <si>
    <t>A4779</t>
  </si>
  <si>
    <t>A4780</t>
  </si>
  <si>
    <t>A4781</t>
  </si>
  <si>
    <t>A4782</t>
  </si>
  <si>
    <t>A4783</t>
  </si>
  <si>
    <t>A4784</t>
  </si>
  <si>
    <t>A4785</t>
  </si>
  <si>
    <t>A4786</t>
  </si>
  <si>
    <t>A4787</t>
  </si>
  <si>
    <t>A4788</t>
  </si>
  <si>
    <t>A4789</t>
  </si>
  <si>
    <t>A4790</t>
  </si>
  <si>
    <t>A4791</t>
  </si>
  <si>
    <t>A4792</t>
  </si>
  <si>
    <t>A4793</t>
  </si>
  <si>
    <t>A4794</t>
  </si>
  <si>
    <t>A4795</t>
  </si>
  <si>
    <t>A4796</t>
  </si>
  <si>
    <t>A4797</t>
  </si>
  <si>
    <t>A4798</t>
  </si>
  <si>
    <t>A4799</t>
  </si>
  <si>
    <t>A4800</t>
  </si>
  <si>
    <t>A4801</t>
  </si>
  <si>
    <t>A4802</t>
  </si>
  <si>
    <t>A4803</t>
  </si>
  <si>
    <t>A4804</t>
  </si>
  <si>
    <t>A4805</t>
  </si>
  <si>
    <t>A4806</t>
  </si>
  <si>
    <t>A4807</t>
  </si>
  <si>
    <t>A4808</t>
  </si>
  <si>
    <t>A4809</t>
  </si>
  <si>
    <t>A4810</t>
  </si>
  <si>
    <t>A4811</t>
  </si>
  <si>
    <t>A4812</t>
  </si>
  <si>
    <t>A4813</t>
  </si>
  <si>
    <t>A4814</t>
  </si>
  <si>
    <t>A4815</t>
  </si>
  <si>
    <t>A4816</t>
  </si>
  <si>
    <t>A4817</t>
  </si>
  <si>
    <t>A4818</t>
  </si>
  <si>
    <t>A4819</t>
  </si>
  <si>
    <t>A4820</t>
  </si>
  <si>
    <t>A4821</t>
  </si>
  <si>
    <t>A4822</t>
  </si>
  <si>
    <t>A4823</t>
  </si>
  <si>
    <t>A4824</t>
  </si>
  <si>
    <t>A4825</t>
  </si>
  <si>
    <t>A4826</t>
  </si>
  <si>
    <t>A4827</t>
  </si>
  <si>
    <t>A4828</t>
  </si>
  <si>
    <t>A4829</t>
  </si>
  <si>
    <t>A4830</t>
  </si>
  <si>
    <t>A4831</t>
  </si>
  <si>
    <t>A4832</t>
  </si>
  <si>
    <t>A4833</t>
  </si>
  <si>
    <t>A4834</t>
  </si>
  <si>
    <t>A4835</t>
  </si>
  <si>
    <t>A4836</t>
  </si>
  <si>
    <t>A4837</t>
  </si>
  <si>
    <t>A4838</t>
  </si>
  <si>
    <t>A4839</t>
  </si>
  <si>
    <t>A4840</t>
  </si>
  <si>
    <t>A4841</t>
  </si>
  <si>
    <t>A4842</t>
  </si>
  <si>
    <t>A4843</t>
  </si>
  <si>
    <t>A4844</t>
  </si>
  <si>
    <t>A4845</t>
  </si>
  <si>
    <t>A4846</t>
  </si>
  <si>
    <t>A4847</t>
  </si>
  <si>
    <t>A4848</t>
  </si>
  <si>
    <t>A4849</t>
  </si>
  <si>
    <t>A4850</t>
  </si>
  <si>
    <t>A4851</t>
  </si>
  <si>
    <t>A4852</t>
  </si>
  <si>
    <t>A4853</t>
  </si>
  <si>
    <t>A4854</t>
  </si>
  <si>
    <t>A4855</t>
  </si>
  <si>
    <t>A4856</t>
  </si>
  <si>
    <t>A4857</t>
  </si>
  <si>
    <t>A4858</t>
  </si>
  <si>
    <t>A4859</t>
  </si>
  <si>
    <t>A4860</t>
  </si>
  <si>
    <t>A4861</t>
  </si>
  <si>
    <t>A4862</t>
  </si>
  <si>
    <t>A4863</t>
  </si>
  <si>
    <t>A4864</t>
  </si>
  <si>
    <t>A4865</t>
  </si>
  <si>
    <t>A4866</t>
  </si>
  <si>
    <t>A4867</t>
  </si>
  <si>
    <t>A4868</t>
  </si>
  <si>
    <t>A4869</t>
  </si>
  <si>
    <t>A4870</t>
  </si>
  <si>
    <t>A4871</t>
  </si>
  <si>
    <t>A4872</t>
  </si>
  <si>
    <t>A4873</t>
  </si>
  <si>
    <t>A4874</t>
  </si>
  <si>
    <t>A4875</t>
  </si>
  <si>
    <t>A4876</t>
  </si>
  <si>
    <t>A4877</t>
  </si>
  <si>
    <t>A4878</t>
  </si>
  <si>
    <t>A4879</t>
  </si>
  <si>
    <t>A4880</t>
  </si>
  <si>
    <t>A4881</t>
  </si>
  <si>
    <t>A4882</t>
  </si>
  <si>
    <t>A4883</t>
  </si>
  <si>
    <t>A4884</t>
  </si>
  <si>
    <t>A4885</t>
  </si>
  <si>
    <t>A4886</t>
  </si>
  <si>
    <t>A4887</t>
  </si>
  <si>
    <t>A4888</t>
  </si>
  <si>
    <t>A4889</t>
  </si>
  <si>
    <t>A4890</t>
  </si>
  <si>
    <t>A4891</t>
  </si>
  <si>
    <t>A4892</t>
  </si>
  <si>
    <t>A4893</t>
  </si>
  <si>
    <t>A4894</t>
  </si>
  <si>
    <t>A4895</t>
  </si>
  <si>
    <t>A4896</t>
  </si>
  <si>
    <t>A4897</t>
  </si>
  <si>
    <t>A4898</t>
  </si>
  <si>
    <t>A4899</t>
  </si>
  <si>
    <t>A4900</t>
  </si>
  <si>
    <t>A4901</t>
  </si>
  <si>
    <t>A4902</t>
  </si>
  <si>
    <t>A4903</t>
  </si>
  <si>
    <t>A4904</t>
  </si>
  <si>
    <t>A4905</t>
  </si>
  <si>
    <t>A4906</t>
  </si>
  <si>
    <t>A4907</t>
  </si>
  <si>
    <t>A4908</t>
  </si>
  <si>
    <t>A4909</t>
  </si>
  <si>
    <t>A4910</t>
  </si>
  <si>
    <t>A4911</t>
  </si>
  <si>
    <t>A4912</t>
  </si>
  <si>
    <t>A4913</t>
  </si>
  <si>
    <t>A4914</t>
  </si>
  <si>
    <t>A4915</t>
  </si>
  <si>
    <t>A4916</t>
  </si>
  <si>
    <t>A4917</t>
  </si>
  <si>
    <t>A4918</t>
  </si>
  <si>
    <t>A4919</t>
  </si>
  <si>
    <t>A4920</t>
  </si>
  <si>
    <t>A4921</t>
  </si>
  <si>
    <t>A4922</t>
  </si>
  <si>
    <t>A4923</t>
  </si>
  <si>
    <t>A4924</t>
  </si>
  <si>
    <t>A4925</t>
  </si>
  <si>
    <t>A4926</t>
  </si>
  <si>
    <t>A4927</t>
  </si>
  <si>
    <t>A4928</t>
  </si>
  <si>
    <t>A4929</t>
  </si>
  <si>
    <t>A4930</t>
  </si>
  <si>
    <t>A4931</t>
  </si>
  <si>
    <t>A4932</t>
  </si>
  <si>
    <t>A4933</t>
  </si>
  <si>
    <t>A4934</t>
  </si>
  <si>
    <t>A4935</t>
  </si>
  <si>
    <t>A4936</t>
  </si>
  <si>
    <t>A4937</t>
  </si>
  <si>
    <t>A4938</t>
  </si>
  <si>
    <t>A4939</t>
  </si>
  <si>
    <t>A4940</t>
  </si>
  <si>
    <t>A4941</t>
  </si>
  <si>
    <t>A4942</t>
  </si>
  <si>
    <t>A4943</t>
  </si>
  <si>
    <t>A4944</t>
  </si>
  <si>
    <t>A4945</t>
  </si>
  <si>
    <t>A4946</t>
  </si>
  <si>
    <t>A4947</t>
  </si>
  <si>
    <t>A4948</t>
  </si>
  <si>
    <t>A4949</t>
  </si>
  <si>
    <t>A4950</t>
  </si>
  <si>
    <t>A4951</t>
  </si>
  <si>
    <t>A4952</t>
  </si>
  <si>
    <t>A4953</t>
  </si>
  <si>
    <t>A4954</t>
  </si>
  <si>
    <t>A4955</t>
  </si>
  <si>
    <t>A4956</t>
  </si>
  <si>
    <t>A4957</t>
  </si>
  <si>
    <t>A4958</t>
  </si>
  <si>
    <t>A4959</t>
  </si>
  <si>
    <t>A4960</t>
  </si>
  <si>
    <t>A4961</t>
  </si>
  <si>
    <t>A4962</t>
  </si>
  <si>
    <t>A4963</t>
  </si>
  <si>
    <t>A4964</t>
  </si>
  <si>
    <t>A4965</t>
  </si>
  <si>
    <t>A4966</t>
  </si>
  <si>
    <t>A4967</t>
  </si>
  <si>
    <t>A4968</t>
  </si>
  <si>
    <t>A4969</t>
  </si>
  <si>
    <t>A4970</t>
  </si>
  <si>
    <t>A4971</t>
  </si>
  <si>
    <t>A4972</t>
  </si>
  <si>
    <t>A4973</t>
  </si>
  <si>
    <t>A4974</t>
  </si>
  <si>
    <t>A4975</t>
  </si>
  <si>
    <t>A4976</t>
  </si>
  <si>
    <t>A4977</t>
  </si>
  <si>
    <t>A4978</t>
  </si>
  <si>
    <t>A4979</t>
  </si>
  <si>
    <t>A4980</t>
  </si>
  <si>
    <t>A4981</t>
  </si>
  <si>
    <t>A4982</t>
  </si>
  <si>
    <t>A4983</t>
  </si>
  <si>
    <t>A4984</t>
  </si>
  <si>
    <t>A4985</t>
  </si>
  <si>
    <t>A4986</t>
  </si>
  <si>
    <t>A4987</t>
  </si>
  <si>
    <t>A4988</t>
  </si>
  <si>
    <t>A4989</t>
  </si>
  <si>
    <t>A4990</t>
  </si>
  <si>
    <t>A4991</t>
  </si>
  <si>
    <t>A4992</t>
  </si>
  <si>
    <t>A4993</t>
  </si>
  <si>
    <t>A4994</t>
  </si>
  <si>
    <t>A4995</t>
  </si>
  <si>
    <t>A4996</t>
  </si>
  <si>
    <t>A4997</t>
  </si>
  <si>
    <t>A4998</t>
  </si>
  <si>
    <t>A4999</t>
  </si>
  <si>
    <t>A5000</t>
  </si>
  <si>
    <t>A5001</t>
  </si>
  <si>
    <t>A5002</t>
  </si>
  <si>
    <t>A5003</t>
  </si>
  <si>
    <t>A5004</t>
  </si>
  <si>
    <t>A5005</t>
  </si>
  <si>
    <t>A5006</t>
  </si>
  <si>
    <t>A5007</t>
  </si>
  <si>
    <t>A5008</t>
  </si>
  <si>
    <t>A5009</t>
  </si>
  <si>
    <t>A5010</t>
  </si>
  <si>
    <t>A5011</t>
  </si>
  <si>
    <t>A5012</t>
  </si>
  <si>
    <t>A5013</t>
  </si>
  <si>
    <t>A5014</t>
  </si>
  <si>
    <t>A5015</t>
  </si>
  <si>
    <t>A5016</t>
  </si>
  <si>
    <t>A5017</t>
  </si>
  <si>
    <t>A5018</t>
  </si>
  <si>
    <t>A5019</t>
  </si>
  <si>
    <t>A5020</t>
  </si>
  <si>
    <t>A5021</t>
  </si>
  <si>
    <t>A5022</t>
  </si>
  <si>
    <t>A5023</t>
  </si>
  <si>
    <t>A5024</t>
  </si>
  <si>
    <t>A5025</t>
  </si>
  <si>
    <t>A5026</t>
  </si>
  <si>
    <t>A5027</t>
  </si>
  <si>
    <t>A5028</t>
  </si>
  <si>
    <t>A5029</t>
  </si>
  <si>
    <t>A5030</t>
  </si>
  <si>
    <t>A5031</t>
  </si>
  <si>
    <t>A5032</t>
  </si>
  <si>
    <t>A5033</t>
  </si>
  <si>
    <t>A5034</t>
  </si>
  <si>
    <t>A5035</t>
  </si>
  <si>
    <t>A5036</t>
  </si>
  <si>
    <t>A5037</t>
  </si>
  <si>
    <t>A5038</t>
  </si>
  <si>
    <t>A5039</t>
  </si>
  <si>
    <t>A5040</t>
  </si>
  <si>
    <t>A5041</t>
  </si>
  <si>
    <t>A5042</t>
  </si>
  <si>
    <t>A5043</t>
  </si>
  <si>
    <t>A5044</t>
  </si>
  <si>
    <t>A5045</t>
  </si>
  <si>
    <t>A5046</t>
  </si>
  <si>
    <t>A5047</t>
  </si>
  <si>
    <t>A5048</t>
  </si>
  <si>
    <t>A5049</t>
  </si>
  <si>
    <t>A5050</t>
  </si>
  <si>
    <t>A5051</t>
  </si>
  <si>
    <t>A5052</t>
  </si>
  <si>
    <t>A5053</t>
  </si>
  <si>
    <t>A5054</t>
  </si>
  <si>
    <t>A5055</t>
  </si>
  <si>
    <t>A5056</t>
  </si>
  <si>
    <t>A5057</t>
  </si>
  <si>
    <t>A5058</t>
  </si>
  <si>
    <t>A5059</t>
  </si>
  <si>
    <t>A5060</t>
  </si>
  <si>
    <t>A5061</t>
  </si>
  <si>
    <t>A5062</t>
  </si>
  <si>
    <t>A5063</t>
  </si>
  <si>
    <t>A5064</t>
  </si>
  <si>
    <t>A5065</t>
  </si>
  <si>
    <t>A5066</t>
  </si>
  <si>
    <t>A5067</t>
  </si>
  <si>
    <t>A5068</t>
  </si>
  <si>
    <t>A5069</t>
  </si>
  <si>
    <t>A5070</t>
  </si>
  <si>
    <t>A5071</t>
  </si>
  <si>
    <t>A5072</t>
  </si>
  <si>
    <t>A5073</t>
  </si>
  <si>
    <t>A5074</t>
  </si>
  <si>
    <t>A5075</t>
  </si>
  <si>
    <t>A5076</t>
  </si>
  <si>
    <t>A5077</t>
  </si>
  <si>
    <t>A5078</t>
  </si>
  <si>
    <t>A5079</t>
  </si>
  <si>
    <t>A5080</t>
  </si>
  <si>
    <t>A5081</t>
  </si>
  <si>
    <t>A5082</t>
  </si>
  <si>
    <t>A5083</t>
  </si>
  <si>
    <t>A5084</t>
  </si>
  <si>
    <t>A5085</t>
  </si>
  <si>
    <t>A5086</t>
  </si>
  <si>
    <t>A5087</t>
  </si>
  <si>
    <t>A5088</t>
  </si>
  <si>
    <t>A5089</t>
  </si>
  <si>
    <t>A5090</t>
  </si>
  <si>
    <t>A5091</t>
  </si>
  <si>
    <t>A5092</t>
  </si>
  <si>
    <t>A5093</t>
  </si>
  <si>
    <t>A5094</t>
  </si>
  <si>
    <t>A5095</t>
  </si>
  <si>
    <t>A5096</t>
  </si>
  <si>
    <t>A5097</t>
  </si>
  <si>
    <t>A5098</t>
  </si>
  <si>
    <t>A5099</t>
  </si>
  <si>
    <t>A5100</t>
  </si>
  <si>
    <t>A5101</t>
  </si>
  <si>
    <t>A5102</t>
  </si>
  <si>
    <t>A5103</t>
  </si>
  <si>
    <t>A5104</t>
  </si>
  <si>
    <t>A5105</t>
  </si>
  <si>
    <t>A5106</t>
  </si>
  <si>
    <t>A5107</t>
  </si>
  <si>
    <t>A5108</t>
  </si>
  <si>
    <t>A5109</t>
  </si>
  <si>
    <t>A5110</t>
  </si>
  <si>
    <t>A5111</t>
  </si>
  <si>
    <t>A5112</t>
  </si>
  <si>
    <t>A5113</t>
  </si>
  <si>
    <t>A5114</t>
  </si>
  <si>
    <t>A5115</t>
  </si>
  <si>
    <t>A5116</t>
  </si>
  <si>
    <t>A5117</t>
  </si>
  <si>
    <t>A5118</t>
  </si>
  <si>
    <t>A5119</t>
  </si>
  <si>
    <t>A5120</t>
  </si>
  <si>
    <t>A5121</t>
  </si>
  <si>
    <t>A5122</t>
  </si>
  <si>
    <t>A5123</t>
  </si>
  <si>
    <t>A5124</t>
  </si>
  <si>
    <t>A5125</t>
  </si>
  <si>
    <t>A5126</t>
  </si>
  <si>
    <t>A5127</t>
  </si>
  <si>
    <t>A5128</t>
  </si>
  <si>
    <t>A5129</t>
  </si>
  <si>
    <t>A5130</t>
  </si>
  <si>
    <t>A5131</t>
  </si>
  <si>
    <t>A5132</t>
  </si>
  <si>
    <t>A5133</t>
  </si>
  <si>
    <t>A5134</t>
  </si>
  <si>
    <t>A5135</t>
  </si>
  <si>
    <t>A5136</t>
  </si>
  <si>
    <t>A5137</t>
  </si>
  <si>
    <t>A5138</t>
  </si>
  <si>
    <t>A5139</t>
  </si>
  <si>
    <t>A5140</t>
  </si>
  <si>
    <t>A5141</t>
  </si>
  <si>
    <t>A5142</t>
  </si>
  <si>
    <t>A5143</t>
  </si>
  <si>
    <t>A5144</t>
  </si>
  <si>
    <t>A5145</t>
  </si>
  <si>
    <t>A5146</t>
  </si>
  <si>
    <t>A5147</t>
  </si>
  <si>
    <t>A5148</t>
  </si>
  <si>
    <t>A5149</t>
  </si>
  <si>
    <t>A5150</t>
  </si>
  <si>
    <t>A5151</t>
  </si>
  <si>
    <t>A5152</t>
  </si>
  <si>
    <t>A5153</t>
  </si>
  <si>
    <t>A5154</t>
  </si>
  <si>
    <t>A5155</t>
  </si>
  <si>
    <t>A5156</t>
  </si>
  <si>
    <t>A5157</t>
  </si>
  <si>
    <t>A5158</t>
  </si>
  <si>
    <t>A5159</t>
  </si>
  <si>
    <t>A5160</t>
  </si>
  <si>
    <t>A5161</t>
  </si>
  <si>
    <t>A5162</t>
  </si>
  <si>
    <t>A5163</t>
  </si>
  <si>
    <t>A5164</t>
  </si>
  <si>
    <t>A5165</t>
  </si>
  <si>
    <t>A5166</t>
  </si>
  <si>
    <t>A5167</t>
  </si>
  <si>
    <t>A5168</t>
  </si>
  <si>
    <t>A5169</t>
  </si>
  <si>
    <t>A5170</t>
  </si>
  <si>
    <t>A5171</t>
  </si>
  <si>
    <t>A5172</t>
  </si>
  <si>
    <t>A5173</t>
  </si>
  <si>
    <t>A5174</t>
  </si>
  <si>
    <t>A5175</t>
  </si>
  <si>
    <t>A5176</t>
  </si>
  <si>
    <t>A5177</t>
  </si>
  <si>
    <t>A5178</t>
  </si>
  <si>
    <t>A5179</t>
  </si>
  <si>
    <t>A5180</t>
  </si>
  <si>
    <t>A5181</t>
  </si>
  <si>
    <t>A5182</t>
  </si>
  <si>
    <t>A5183</t>
  </si>
  <si>
    <t>A5184</t>
  </si>
  <si>
    <t>A5185</t>
  </si>
  <si>
    <t>A5186</t>
  </si>
  <si>
    <t>A5187</t>
  </si>
  <si>
    <t>A5188</t>
  </si>
  <si>
    <t>A5189</t>
  </si>
  <si>
    <t>A5190</t>
  </si>
  <si>
    <t>A5191</t>
  </si>
  <si>
    <t>A5192</t>
  </si>
  <si>
    <t>A5193</t>
  </si>
  <si>
    <t>A5194</t>
  </si>
  <si>
    <t>A5195</t>
  </si>
  <si>
    <t>A5196</t>
  </si>
  <si>
    <t>A5197</t>
  </si>
  <si>
    <t>A5198</t>
  </si>
  <si>
    <t>A5199</t>
  </si>
  <si>
    <t>A5200</t>
  </si>
  <si>
    <t>A5201</t>
  </si>
  <si>
    <t>A5202</t>
  </si>
  <si>
    <t>A5203</t>
  </si>
  <si>
    <t>A5204</t>
  </si>
  <si>
    <t>A5205</t>
  </si>
  <si>
    <t>A5206</t>
  </si>
  <si>
    <t>A5207</t>
  </si>
  <si>
    <t>A5208</t>
  </si>
  <si>
    <t>A5209</t>
  </si>
  <si>
    <t>A5210</t>
  </si>
  <si>
    <t>A5211</t>
  </si>
  <si>
    <t>A5212</t>
  </si>
  <si>
    <t>A5213</t>
  </si>
  <si>
    <t>A5214</t>
  </si>
  <si>
    <t>A5215</t>
  </si>
  <si>
    <t>A5216</t>
  </si>
  <si>
    <t>A5217</t>
  </si>
  <si>
    <t>A5218</t>
  </si>
  <si>
    <t>A5219</t>
  </si>
  <si>
    <t>A5220</t>
  </si>
  <si>
    <t>A5221</t>
  </si>
  <si>
    <t>A5222</t>
  </si>
  <si>
    <t>A5223</t>
  </si>
  <si>
    <t>A5224</t>
  </si>
  <si>
    <t>A5225</t>
  </si>
  <si>
    <t>A5226</t>
  </si>
  <si>
    <t>A5227</t>
  </si>
  <si>
    <t>A5228</t>
  </si>
  <si>
    <t>A5229</t>
  </si>
  <si>
    <t>A5230</t>
  </si>
  <si>
    <t>A5231</t>
  </si>
  <si>
    <t>A5232</t>
  </si>
  <si>
    <t>A5233</t>
  </si>
  <si>
    <t>A5234</t>
  </si>
  <si>
    <t>A5235</t>
  </si>
  <si>
    <t>A5236</t>
  </si>
  <si>
    <t>A5237</t>
  </si>
  <si>
    <t>A5238</t>
  </si>
  <si>
    <t>A5239</t>
  </si>
  <si>
    <t>A5240</t>
  </si>
  <si>
    <t>A5241</t>
  </si>
  <si>
    <t>A5242</t>
  </si>
  <si>
    <t>A5243</t>
  </si>
  <si>
    <t>A5244</t>
  </si>
  <si>
    <t>A5245</t>
  </si>
  <si>
    <t>A5246</t>
  </si>
  <si>
    <t>A5247</t>
  </si>
  <si>
    <t>A5248</t>
  </si>
  <si>
    <t>A5249</t>
  </si>
  <si>
    <t>A5250</t>
  </si>
  <si>
    <t>A5251</t>
  </si>
  <si>
    <t>A5252</t>
  </si>
  <si>
    <t>A5253</t>
  </si>
  <si>
    <t>A5254</t>
  </si>
  <si>
    <t>A5255</t>
  </si>
  <si>
    <t>A5256</t>
  </si>
  <si>
    <t>A5257</t>
  </si>
  <si>
    <t>A5258</t>
  </si>
  <si>
    <t>A5259</t>
  </si>
  <si>
    <t>A5260</t>
  </si>
  <si>
    <t>A5261</t>
  </si>
  <si>
    <t>A5262</t>
  </si>
  <si>
    <t>A5263</t>
  </si>
  <si>
    <t>A5264</t>
  </si>
  <si>
    <t>A5265</t>
  </si>
  <si>
    <t>A5266</t>
  </si>
  <si>
    <t>A5267</t>
  </si>
  <si>
    <t>A5268</t>
  </si>
  <si>
    <t>A5269</t>
  </si>
  <si>
    <t>A5270</t>
  </si>
  <si>
    <t>A5271</t>
  </si>
  <si>
    <t>A5272</t>
  </si>
  <si>
    <t>A5273</t>
  </si>
  <si>
    <t>A5274</t>
  </si>
  <si>
    <t>A5275</t>
  </si>
  <si>
    <t>A5276</t>
  </si>
  <si>
    <t>A5277</t>
  </si>
  <si>
    <t>A5278</t>
  </si>
  <si>
    <t>A5279</t>
  </si>
  <si>
    <t>A5280</t>
  </si>
  <si>
    <t>A5281</t>
  </si>
  <si>
    <t>A5282</t>
  </si>
  <si>
    <t>A5283</t>
  </si>
  <si>
    <t>A5284</t>
  </si>
  <si>
    <t>A5285</t>
  </si>
  <si>
    <t>A5286</t>
  </si>
  <si>
    <t>A5287</t>
  </si>
  <si>
    <t>A5288</t>
  </si>
  <si>
    <t>A5289</t>
  </si>
  <si>
    <t>A5290</t>
  </si>
  <si>
    <t>A5291</t>
  </si>
  <si>
    <t>A5292</t>
  </si>
  <si>
    <t>A5293</t>
  </si>
  <si>
    <t>A5294</t>
  </si>
  <si>
    <t>A5295</t>
  </si>
  <si>
    <t>A5296</t>
  </si>
  <si>
    <t>A5297</t>
  </si>
  <si>
    <t>A5298</t>
  </si>
  <si>
    <t>A5299</t>
  </si>
  <si>
    <t>A5300</t>
  </si>
  <si>
    <t>A5301</t>
  </si>
  <si>
    <t>A5302</t>
  </si>
  <si>
    <t>A5303</t>
  </si>
  <si>
    <t>A5304</t>
  </si>
  <si>
    <t>A5305</t>
  </si>
  <si>
    <t>A5306</t>
  </si>
  <si>
    <t>A5307</t>
  </si>
  <si>
    <t>A5308</t>
  </si>
  <si>
    <t>A5309</t>
  </si>
  <si>
    <t>A5310</t>
  </si>
  <si>
    <t>A5311</t>
  </si>
  <si>
    <t>A5312</t>
  </si>
  <si>
    <t>A5313</t>
  </si>
  <si>
    <t>A5314</t>
  </si>
  <si>
    <t>A5315</t>
  </si>
  <si>
    <t>A5316</t>
  </si>
  <si>
    <t>A5317</t>
  </si>
  <si>
    <t>A5318</t>
  </si>
  <si>
    <t>A5319</t>
  </si>
  <si>
    <t>A5320</t>
  </si>
  <si>
    <t>A5321</t>
  </si>
  <si>
    <t>A5322</t>
  </si>
  <si>
    <t>A5323</t>
  </si>
  <si>
    <t>A5324</t>
  </si>
  <si>
    <t>A5325</t>
  </si>
  <si>
    <t>A5326</t>
  </si>
  <si>
    <t>A5327</t>
  </si>
  <si>
    <t>A5328</t>
  </si>
  <si>
    <t>A5329</t>
  </si>
  <si>
    <t>A5330</t>
  </si>
  <si>
    <t>A5331</t>
  </si>
  <si>
    <t>A5332</t>
  </si>
  <si>
    <t>A5333</t>
  </si>
  <si>
    <t>A5334</t>
  </si>
  <si>
    <t>A5335</t>
  </si>
  <si>
    <t>A5336</t>
  </si>
  <si>
    <t>A5337</t>
  </si>
  <si>
    <t>A5338</t>
  </si>
  <si>
    <t>A5339</t>
  </si>
  <si>
    <t>A5340</t>
  </si>
  <si>
    <t>A5341</t>
  </si>
  <si>
    <t>A5342</t>
  </si>
  <si>
    <t>A5343</t>
  </si>
  <si>
    <t>A5344</t>
  </si>
  <si>
    <t>A5345</t>
  </si>
  <si>
    <t>A5346</t>
  </si>
  <si>
    <t>A5347</t>
  </si>
  <si>
    <t>A5348</t>
  </si>
  <si>
    <t>A5349</t>
  </si>
  <si>
    <t>A5350</t>
  </si>
  <si>
    <t>A5351</t>
  </si>
  <si>
    <t>A5352</t>
  </si>
  <si>
    <t>A5353</t>
  </si>
  <si>
    <t>A5354</t>
  </si>
  <si>
    <t>A5355</t>
  </si>
  <si>
    <t>A5356</t>
  </si>
  <si>
    <t>A5357</t>
  </si>
  <si>
    <t>A5358</t>
  </si>
  <si>
    <t>A5359</t>
  </si>
  <si>
    <t>A5360</t>
  </si>
  <si>
    <t>A5361</t>
  </si>
  <si>
    <t>A5362</t>
  </si>
  <si>
    <t>A5363</t>
  </si>
  <si>
    <t>A5364</t>
  </si>
  <si>
    <t>A5365</t>
  </si>
  <si>
    <t>A5366</t>
  </si>
  <si>
    <t>A5367</t>
  </si>
  <si>
    <t>A5368</t>
  </si>
  <si>
    <t>A5369</t>
  </si>
  <si>
    <t>A5370</t>
  </si>
  <si>
    <t>A5371</t>
  </si>
  <si>
    <t>A5372</t>
  </si>
  <si>
    <t>A5373</t>
  </si>
  <si>
    <t>A5374</t>
  </si>
  <si>
    <t>A5375</t>
  </si>
  <si>
    <t>A5376</t>
  </si>
  <si>
    <t>A5377</t>
  </si>
  <si>
    <t>A5378</t>
  </si>
  <si>
    <t>A5379</t>
  </si>
  <si>
    <t>A5380</t>
  </si>
  <si>
    <t>A5381</t>
  </si>
  <si>
    <t>A5382</t>
  </si>
  <si>
    <t>A5383</t>
  </si>
  <si>
    <t>A5384</t>
  </si>
  <si>
    <t>A5385</t>
  </si>
  <si>
    <t>A5386</t>
  </si>
  <si>
    <t>A5387</t>
  </si>
  <si>
    <t>A5388</t>
  </si>
  <si>
    <t>A5389</t>
  </si>
  <si>
    <t>A5390</t>
  </si>
  <si>
    <t>A5391</t>
  </si>
  <si>
    <t>A5392</t>
  </si>
  <si>
    <t>A5393</t>
  </si>
  <si>
    <t>A5394</t>
  </si>
  <si>
    <t>A5395</t>
  </si>
  <si>
    <t>A5396</t>
  </si>
  <si>
    <t>A5397</t>
  </si>
  <si>
    <t>A5398</t>
  </si>
  <si>
    <t>A5399</t>
  </si>
  <si>
    <t>A5400</t>
  </si>
  <si>
    <t>A5401</t>
  </si>
  <si>
    <t>A5402</t>
  </si>
  <si>
    <t>A5403</t>
  </si>
  <si>
    <t>A5404</t>
  </si>
  <si>
    <t>A5405</t>
  </si>
  <si>
    <t>A5406</t>
  </si>
  <si>
    <t>A5407</t>
  </si>
  <si>
    <t>A5408</t>
  </si>
  <si>
    <t>A5409</t>
  </si>
  <si>
    <t>A5410</t>
  </si>
  <si>
    <t>A5411</t>
  </si>
  <si>
    <t>A5412</t>
  </si>
  <si>
    <t>A5413</t>
  </si>
  <si>
    <t>A5414</t>
  </si>
  <si>
    <t>A5415</t>
  </si>
  <si>
    <t>A5416</t>
  </si>
  <si>
    <t>A5417</t>
  </si>
  <si>
    <t>A5418</t>
  </si>
  <si>
    <t>A5419</t>
  </si>
  <si>
    <t>A5420</t>
  </si>
  <si>
    <t>A5421</t>
  </si>
  <si>
    <t>A5422</t>
  </si>
  <si>
    <t>A5423</t>
  </si>
  <si>
    <t>A5424</t>
  </si>
  <si>
    <t>A5425</t>
  </si>
  <si>
    <t>A5426</t>
  </si>
  <si>
    <t>A5427</t>
  </si>
  <si>
    <t>A5428</t>
  </si>
  <si>
    <t>A5429</t>
  </si>
  <si>
    <t>A5430</t>
  </si>
  <si>
    <t>A5431</t>
  </si>
  <si>
    <t>A5432</t>
  </si>
  <si>
    <t>A5433</t>
  </si>
  <si>
    <t>A5434</t>
  </si>
  <si>
    <t>A5435</t>
  </si>
  <si>
    <t>A5436</t>
  </si>
  <si>
    <t>A5437</t>
  </si>
  <si>
    <t>A5438</t>
  </si>
  <si>
    <t>A5439</t>
  </si>
  <si>
    <t>A5440</t>
  </si>
  <si>
    <t>A5441</t>
  </si>
  <si>
    <t>A5442</t>
  </si>
  <si>
    <t>A5443</t>
  </si>
  <si>
    <t>A5444</t>
  </si>
  <si>
    <t>A5445</t>
  </si>
  <si>
    <t>A5446</t>
  </si>
  <si>
    <t>A5447</t>
  </si>
  <si>
    <t>A5448</t>
  </si>
  <si>
    <t>A5449</t>
  </si>
  <si>
    <t>A5450</t>
  </si>
  <si>
    <t>A5451</t>
  </si>
  <si>
    <t>A5452</t>
  </si>
  <si>
    <t>A5453</t>
  </si>
  <si>
    <t>A5454</t>
  </si>
  <si>
    <t>A5455</t>
  </si>
  <si>
    <t>A5456</t>
  </si>
  <si>
    <t>A5457</t>
  </si>
  <si>
    <t>A5458</t>
  </si>
  <si>
    <t>A5459</t>
  </si>
  <si>
    <t>A5460</t>
  </si>
  <si>
    <t>A5461</t>
  </si>
  <si>
    <t>A5462</t>
  </si>
  <si>
    <t>A5463</t>
  </si>
  <si>
    <t>A5464</t>
  </si>
  <si>
    <t>A5465</t>
  </si>
  <si>
    <t>A5466</t>
  </si>
  <si>
    <t>A5467</t>
  </si>
  <si>
    <t>A5468</t>
  </si>
  <si>
    <t>A5469</t>
  </si>
  <si>
    <t>A5470</t>
  </si>
  <si>
    <t>A5471</t>
  </si>
  <si>
    <t>A5472</t>
  </si>
  <si>
    <t>A5473</t>
  </si>
  <si>
    <t>A5474</t>
  </si>
  <si>
    <t>A5475</t>
  </si>
  <si>
    <t>A5476</t>
  </si>
  <si>
    <t>A5477</t>
  </si>
  <si>
    <t>A5478</t>
  </si>
  <si>
    <t>A5479</t>
  </si>
  <si>
    <t>A5480</t>
  </si>
  <si>
    <t>A5481</t>
  </si>
  <si>
    <t>A5482</t>
  </si>
  <si>
    <t>A5483</t>
  </si>
  <si>
    <t>A5484</t>
  </si>
  <si>
    <t>A5485</t>
  </si>
  <si>
    <t>A5486</t>
  </si>
  <si>
    <t>A5487</t>
  </si>
  <si>
    <t>A5488</t>
  </si>
  <si>
    <t>A5489</t>
  </si>
  <si>
    <t>A5490</t>
  </si>
  <si>
    <t>A5491</t>
  </si>
  <si>
    <t>A5492</t>
  </si>
  <si>
    <t>A5493</t>
  </si>
  <si>
    <t>A5494</t>
  </si>
  <si>
    <t>A5495</t>
  </si>
  <si>
    <t>A5496</t>
  </si>
  <si>
    <t>A5497</t>
  </si>
  <si>
    <t>A5498</t>
  </si>
  <si>
    <t>A5499</t>
  </si>
  <si>
    <t>A5500</t>
  </si>
  <si>
    <t>A5501</t>
  </si>
  <si>
    <t>A5502</t>
  </si>
  <si>
    <t>A5503</t>
  </si>
  <si>
    <t>A5504</t>
  </si>
  <si>
    <t>A5505</t>
  </si>
  <si>
    <t>A5506</t>
  </si>
  <si>
    <t>A5507</t>
  </si>
  <si>
    <t>A5508</t>
  </si>
  <si>
    <t>A5509</t>
  </si>
  <si>
    <t>A5510</t>
  </si>
  <si>
    <t>A5511</t>
  </si>
  <si>
    <t>A5512</t>
  </si>
  <si>
    <t>A5513</t>
  </si>
  <si>
    <t>A5514</t>
  </si>
  <si>
    <t>A5515</t>
  </si>
  <si>
    <t>A5516</t>
  </si>
  <si>
    <t>A5517</t>
  </si>
  <si>
    <t>A5518</t>
  </si>
  <si>
    <t>A5519</t>
  </si>
  <si>
    <t>A5520</t>
  </si>
  <si>
    <t>A5521</t>
  </si>
  <si>
    <t>A5522</t>
  </si>
  <si>
    <t>A5523</t>
  </si>
  <si>
    <t>A5524</t>
  </si>
  <si>
    <t>A5525</t>
  </si>
  <si>
    <t>A5526</t>
  </si>
  <si>
    <t>A5527</t>
  </si>
  <si>
    <t>A5528</t>
  </si>
  <si>
    <t>A5529</t>
  </si>
  <si>
    <t>A5530</t>
  </si>
  <si>
    <t>A5531</t>
  </si>
  <si>
    <t>A5532</t>
  </si>
  <si>
    <t>A5533</t>
  </si>
  <si>
    <t>A5534</t>
  </si>
  <si>
    <t>A5535</t>
  </si>
  <si>
    <t>A5536</t>
  </si>
  <si>
    <t>A5537</t>
  </si>
  <si>
    <t>A5538</t>
  </si>
  <si>
    <t>A5539</t>
  </si>
  <si>
    <t>A5540</t>
  </si>
  <si>
    <t>A5541</t>
  </si>
  <si>
    <t>A5542</t>
  </si>
  <si>
    <t>A5543</t>
  </si>
  <si>
    <t>A5544</t>
  </si>
  <si>
    <t>A5545</t>
  </si>
  <si>
    <t>A5546</t>
  </si>
  <si>
    <t>A5547</t>
  </si>
  <si>
    <t>A5548</t>
  </si>
  <si>
    <t>A5549</t>
  </si>
  <si>
    <t>A5550</t>
  </si>
  <si>
    <t>A5551</t>
  </si>
  <si>
    <t>A5552</t>
  </si>
  <si>
    <t>A5553</t>
  </si>
  <si>
    <t>A5554</t>
  </si>
  <si>
    <t>A5555</t>
  </si>
  <si>
    <t>A5556</t>
  </si>
  <si>
    <t>A5557</t>
  </si>
  <si>
    <t>A5558</t>
  </si>
  <si>
    <t>A5559</t>
  </si>
  <si>
    <t>A5560</t>
  </si>
  <si>
    <t>A5561</t>
  </si>
  <si>
    <t>A5562</t>
  </si>
  <si>
    <t>A5563</t>
  </si>
  <si>
    <t>A5564</t>
  </si>
  <si>
    <t>A5565</t>
  </si>
  <si>
    <t>A5566</t>
  </si>
  <si>
    <t>A5567</t>
  </si>
  <si>
    <t>A5568</t>
  </si>
  <si>
    <t>A5569</t>
  </si>
  <si>
    <t>A5570</t>
  </si>
  <si>
    <t>A5571</t>
  </si>
  <si>
    <t>A5572</t>
  </si>
  <si>
    <t>A5573</t>
  </si>
  <si>
    <t>A5574</t>
  </si>
  <si>
    <t>A5575</t>
  </si>
  <si>
    <t>A5576</t>
  </si>
  <si>
    <t>A5577</t>
  </si>
  <si>
    <t>A5578</t>
  </si>
  <si>
    <t>A5579</t>
  </si>
  <si>
    <t>A5580</t>
  </si>
  <si>
    <t>A5581</t>
  </si>
  <si>
    <t>A5582</t>
  </si>
  <si>
    <t>A5583</t>
  </si>
  <si>
    <t>A5584</t>
  </si>
  <si>
    <t>A5585</t>
  </si>
  <si>
    <t>A5586</t>
  </si>
  <si>
    <t>A5587</t>
  </si>
  <si>
    <t>A5588</t>
  </si>
  <si>
    <t>A5589</t>
  </si>
  <si>
    <t>A5590</t>
  </si>
  <si>
    <t>A5591</t>
  </si>
  <si>
    <t>A5592</t>
  </si>
  <si>
    <t>A5593</t>
  </si>
  <si>
    <t>A5594</t>
  </si>
  <si>
    <t>A5595</t>
  </si>
  <si>
    <t>A5596</t>
  </si>
  <si>
    <t>A5597</t>
  </si>
  <si>
    <t>A5598</t>
  </si>
  <si>
    <t>A5599</t>
  </si>
  <si>
    <t>A5600</t>
  </si>
  <si>
    <t>A5601</t>
  </si>
  <si>
    <t>A5602</t>
  </si>
  <si>
    <t>A5603</t>
  </si>
  <si>
    <t>A5604</t>
  </si>
  <si>
    <t>A5605</t>
  </si>
  <si>
    <t>A5606</t>
  </si>
  <si>
    <t>A5607</t>
  </si>
  <si>
    <t>A5608</t>
  </si>
  <si>
    <t>A5609</t>
  </si>
  <si>
    <t>A5610</t>
  </si>
  <si>
    <t>A5611</t>
  </si>
  <si>
    <t>A5612</t>
  </si>
  <si>
    <t>A5613</t>
  </si>
  <si>
    <t>A5614</t>
  </si>
  <si>
    <t>A5615</t>
  </si>
  <si>
    <t>A5616</t>
  </si>
  <si>
    <t>A5617</t>
  </si>
  <si>
    <t>A5618</t>
  </si>
  <si>
    <t>A5619</t>
  </si>
  <si>
    <t>A5620</t>
  </si>
  <si>
    <t>A5621</t>
  </si>
  <si>
    <t>A5622</t>
  </si>
  <si>
    <t>A5623</t>
  </si>
  <si>
    <t>A5624</t>
  </si>
  <si>
    <t>A5625</t>
  </si>
  <si>
    <t>A5626</t>
  </si>
  <si>
    <t>A5627</t>
  </si>
  <si>
    <t>A5628</t>
  </si>
  <si>
    <t>A5629</t>
  </si>
  <si>
    <t>A5630</t>
  </si>
  <si>
    <t>A5631</t>
  </si>
  <si>
    <t>A5632</t>
  </si>
  <si>
    <t>A5633</t>
  </si>
  <si>
    <t>A5634</t>
  </si>
  <si>
    <t>A5635</t>
  </si>
  <si>
    <t>A5636</t>
  </si>
  <si>
    <t>A5637</t>
  </si>
  <si>
    <t>A5638</t>
  </si>
  <si>
    <t>A5639</t>
  </si>
  <si>
    <t>A5640</t>
  </si>
  <si>
    <t>A5641</t>
  </si>
  <si>
    <t>A5642</t>
  </si>
  <si>
    <t>A5643</t>
  </si>
  <si>
    <t>A5644</t>
  </si>
  <si>
    <t>A5645</t>
  </si>
  <si>
    <t>A5646</t>
  </si>
  <si>
    <t>A5647</t>
  </si>
  <si>
    <t>A5648</t>
  </si>
  <si>
    <t>A5649</t>
  </si>
  <si>
    <t>A5650</t>
  </si>
  <si>
    <t>A5651</t>
  </si>
  <si>
    <t>A5652</t>
  </si>
  <si>
    <t>A5653</t>
  </si>
  <si>
    <t>A5654</t>
  </si>
  <si>
    <t>A5655</t>
  </si>
  <si>
    <t>A5656</t>
  </si>
  <si>
    <t>A5657</t>
  </si>
  <si>
    <t>A5658</t>
  </si>
  <si>
    <t>A5659</t>
  </si>
  <si>
    <t>A5660</t>
  </si>
  <si>
    <t>A5661</t>
  </si>
  <si>
    <t>A5662</t>
  </si>
  <si>
    <t>A5663</t>
  </si>
  <si>
    <t>A5664</t>
  </si>
  <si>
    <t>A5665</t>
  </si>
  <si>
    <t>A5666</t>
  </si>
  <si>
    <t>A5667</t>
  </si>
  <si>
    <t>A5668</t>
  </si>
  <si>
    <t>A5669</t>
  </si>
  <si>
    <t>A5670</t>
  </si>
  <si>
    <t>A5671</t>
  </si>
  <si>
    <t>A5672</t>
  </si>
  <si>
    <t>A5673</t>
  </si>
  <si>
    <t>A5674</t>
  </si>
  <si>
    <t>A5675</t>
  </si>
  <si>
    <t>A5676</t>
  </si>
  <si>
    <t>A5677</t>
  </si>
  <si>
    <t>A5678</t>
  </si>
  <si>
    <t>A5679</t>
  </si>
  <si>
    <t>A5680</t>
  </si>
  <si>
    <t>A5681</t>
  </si>
  <si>
    <t>A5682</t>
  </si>
  <si>
    <t>A5683</t>
  </si>
  <si>
    <t>A5684</t>
  </si>
  <si>
    <t>A5685</t>
  </si>
  <si>
    <t>A5686</t>
  </si>
  <si>
    <t>A5687</t>
  </si>
  <si>
    <t>A5688</t>
  </si>
  <si>
    <t>A5689</t>
  </si>
  <si>
    <t>A5690</t>
  </si>
  <si>
    <t>A5691</t>
  </si>
  <si>
    <t>A5692</t>
  </si>
  <si>
    <t>A5693</t>
  </si>
  <si>
    <t>A5694</t>
  </si>
  <si>
    <t>A5695</t>
  </si>
  <si>
    <t>A5696</t>
  </si>
  <si>
    <t>A5697</t>
  </si>
  <si>
    <t>A5698</t>
  </si>
  <si>
    <t>A5699</t>
  </si>
  <si>
    <t>A5700</t>
  </si>
  <si>
    <t>A5701</t>
  </si>
  <si>
    <t>A5702</t>
  </si>
  <si>
    <t>A5703</t>
  </si>
  <si>
    <t>A5704</t>
  </si>
  <si>
    <t>A5705</t>
  </si>
  <si>
    <t>A5706</t>
  </si>
  <si>
    <t>A5707</t>
  </si>
  <si>
    <t>A5708</t>
  </si>
  <si>
    <t>A5709</t>
  </si>
  <si>
    <t>A5710</t>
  </si>
  <si>
    <t>A5711</t>
  </si>
  <si>
    <t>A5712</t>
  </si>
  <si>
    <t>A5713</t>
  </si>
  <si>
    <t>A5714</t>
  </si>
  <si>
    <t>A5715</t>
  </si>
  <si>
    <t>A5716</t>
  </si>
  <si>
    <t>A5717</t>
  </si>
  <si>
    <t>A5718</t>
  </si>
  <si>
    <t>A5719</t>
  </si>
  <si>
    <t>A5720</t>
  </si>
  <si>
    <t>A5721</t>
  </si>
  <si>
    <t>A5722</t>
  </si>
  <si>
    <t>A5723</t>
  </si>
  <si>
    <t>A5724</t>
  </si>
  <si>
    <t>A5725</t>
  </si>
  <si>
    <t>A5726</t>
  </si>
  <si>
    <t>A5727</t>
  </si>
  <si>
    <t>A5728</t>
  </si>
  <si>
    <t>A5729</t>
  </si>
  <si>
    <t>A5730</t>
  </si>
  <si>
    <t>A5731</t>
  </si>
  <si>
    <t>A5732</t>
  </si>
  <si>
    <t>A5733</t>
  </si>
  <si>
    <t>A5734</t>
  </si>
  <si>
    <t>A5735</t>
  </si>
  <si>
    <t>A5736</t>
  </si>
  <si>
    <t>A5737</t>
  </si>
  <si>
    <t>A5738</t>
  </si>
  <si>
    <t>A5739</t>
  </si>
  <si>
    <t>A5740</t>
  </si>
  <si>
    <t>A5741</t>
  </si>
  <si>
    <t>A5742</t>
  </si>
  <si>
    <t>A5743</t>
  </si>
  <si>
    <t>A5744</t>
  </si>
  <si>
    <t>A5745</t>
  </si>
  <si>
    <t>A5746</t>
  </si>
  <si>
    <t>A5747</t>
  </si>
  <si>
    <t>A5748</t>
  </si>
  <si>
    <t>A5749</t>
  </si>
  <si>
    <t>A5750</t>
  </si>
  <si>
    <t>A5751</t>
  </si>
  <si>
    <t>A5752</t>
  </si>
  <si>
    <t>A5753</t>
  </si>
  <si>
    <t>A5754</t>
  </si>
  <si>
    <t>A5755</t>
  </si>
  <si>
    <t>A5756</t>
  </si>
  <si>
    <t>A5757</t>
  </si>
  <si>
    <t>A5758</t>
  </si>
  <si>
    <t>A5759</t>
  </si>
  <si>
    <t>A5760</t>
  </si>
  <si>
    <t>A5761</t>
  </si>
  <si>
    <t>A5762</t>
  </si>
  <si>
    <t>A5763</t>
  </si>
  <si>
    <t>A5764</t>
  </si>
  <si>
    <t>A5765</t>
  </si>
  <si>
    <t>A5766</t>
  </si>
  <si>
    <t>A5767</t>
  </si>
  <si>
    <t>A5768</t>
  </si>
  <si>
    <t>A5769</t>
  </si>
  <si>
    <t>A5770</t>
  </si>
  <si>
    <t>A5771</t>
  </si>
  <si>
    <t>A5772</t>
  </si>
  <si>
    <t>A5773</t>
  </si>
  <si>
    <t>A5774</t>
  </si>
  <si>
    <t>A5775</t>
  </si>
  <si>
    <t>A5776</t>
  </si>
  <si>
    <t>A5777</t>
  </si>
  <si>
    <t>A5778</t>
  </si>
  <si>
    <t>A5779</t>
  </si>
  <si>
    <t>A5780</t>
  </si>
  <si>
    <t>A5781</t>
  </si>
  <si>
    <t>A5782</t>
  </si>
  <si>
    <t>A5783</t>
  </si>
  <si>
    <t>A5784</t>
  </si>
  <si>
    <t>A5785</t>
  </si>
  <si>
    <t>A5786</t>
  </si>
  <si>
    <t>A5787</t>
  </si>
  <si>
    <t>A5788</t>
  </si>
  <si>
    <t>A5789</t>
  </si>
  <si>
    <t>A5790</t>
  </si>
  <si>
    <t>A5791</t>
  </si>
  <si>
    <t>A5792</t>
  </si>
  <si>
    <t>A5793</t>
  </si>
  <si>
    <t>A5794</t>
  </si>
  <si>
    <t>A5795</t>
  </si>
  <si>
    <t>A5796</t>
  </si>
  <si>
    <t>A5797</t>
  </si>
  <si>
    <t>A5798</t>
  </si>
  <si>
    <t>A5799</t>
  </si>
  <si>
    <t>A5800</t>
  </si>
  <si>
    <t>A5801</t>
  </si>
  <si>
    <t>A5802</t>
  </si>
  <si>
    <t>A5803</t>
  </si>
  <si>
    <t>A5804</t>
  </si>
  <si>
    <t>A5805</t>
  </si>
  <si>
    <t>A5806</t>
  </si>
  <si>
    <t>A5807</t>
  </si>
  <si>
    <t>A5808</t>
  </si>
  <si>
    <t>A5809</t>
  </si>
  <si>
    <t>A5810</t>
  </si>
  <si>
    <t>A5811</t>
  </si>
  <si>
    <t>A5812</t>
  </si>
  <si>
    <t>A5813</t>
  </si>
  <si>
    <t>A5814</t>
  </si>
  <si>
    <t>A5815</t>
  </si>
  <si>
    <t>A5816</t>
  </si>
  <si>
    <t>A5817</t>
  </si>
  <si>
    <t>A5818</t>
  </si>
  <si>
    <t>A5819</t>
  </si>
  <si>
    <t>A5820</t>
  </si>
  <si>
    <t>A5821</t>
  </si>
  <si>
    <t>A5822</t>
  </si>
  <si>
    <t>A5823</t>
  </si>
  <si>
    <t>A5824</t>
  </si>
  <si>
    <t>A5825</t>
  </si>
  <si>
    <t>A5826</t>
  </si>
  <si>
    <t>A5827</t>
  </si>
  <si>
    <t>A5828</t>
  </si>
  <si>
    <t>A5829</t>
  </si>
  <si>
    <t>A5830</t>
  </si>
  <si>
    <t>A5831</t>
  </si>
  <si>
    <t>A5832</t>
  </si>
  <si>
    <t>A5833</t>
  </si>
  <si>
    <t>A5834</t>
  </si>
  <si>
    <t>A5835</t>
  </si>
  <si>
    <t>A5836</t>
  </si>
  <si>
    <t>A5837</t>
  </si>
  <si>
    <t>A5838</t>
  </si>
  <si>
    <t>A5839</t>
  </si>
  <si>
    <t>A5840</t>
  </si>
  <si>
    <t>A5841</t>
  </si>
  <si>
    <t>A5842</t>
  </si>
  <si>
    <t>A5843</t>
  </si>
  <si>
    <t>A5844</t>
  </si>
  <si>
    <t>A5845</t>
  </si>
  <si>
    <t>A5846</t>
  </si>
  <si>
    <t>A5847</t>
  </si>
  <si>
    <t>A5848</t>
  </si>
  <si>
    <t>A5849</t>
  </si>
  <si>
    <t>A5850</t>
  </si>
  <si>
    <t>A5851</t>
  </si>
  <si>
    <t>A5852</t>
  </si>
  <si>
    <t>A5853</t>
  </si>
  <si>
    <t>A5854</t>
  </si>
  <si>
    <t>A5855</t>
  </si>
  <si>
    <t>A5856</t>
  </si>
  <si>
    <t>A5857</t>
  </si>
  <si>
    <t>A5858</t>
  </si>
  <si>
    <t>A5859</t>
  </si>
  <si>
    <t>A5860</t>
  </si>
  <si>
    <t>A5861</t>
  </si>
  <si>
    <t>A5862</t>
  </si>
  <si>
    <t>A5863</t>
  </si>
  <si>
    <t>A5864</t>
  </si>
  <si>
    <t>A5865</t>
  </si>
  <si>
    <t>A5866</t>
  </si>
  <si>
    <t>A5867</t>
  </si>
  <si>
    <t>A5868</t>
  </si>
  <si>
    <t>A5869</t>
  </si>
  <si>
    <t>A5870</t>
  </si>
  <si>
    <t>A5871</t>
  </si>
  <si>
    <t>A5872</t>
  </si>
  <si>
    <t>A5873</t>
  </si>
  <si>
    <t>A5874</t>
  </si>
  <si>
    <t>A5875</t>
  </si>
  <si>
    <t>A5876</t>
  </si>
  <si>
    <t>A5877</t>
  </si>
  <si>
    <t>A5878</t>
  </si>
  <si>
    <t>A5879</t>
  </si>
  <si>
    <t>A5880</t>
  </si>
  <si>
    <t>A5881</t>
  </si>
  <si>
    <t>A5882</t>
  </si>
  <si>
    <t>A5883</t>
  </si>
  <si>
    <t>A5884</t>
  </si>
  <si>
    <t>A5885</t>
  </si>
  <si>
    <t>A5886</t>
  </si>
  <si>
    <t>A5887</t>
  </si>
  <si>
    <t>A5888</t>
  </si>
  <si>
    <t>A5889</t>
  </si>
  <si>
    <t>A5890</t>
  </si>
  <si>
    <t>A5891</t>
  </si>
  <si>
    <t>A5892</t>
  </si>
  <si>
    <t>A5893</t>
  </si>
  <si>
    <t>A5894</t>
  </si>
  <si>
    <t>A5895</t>
  </si>
  <si>
    <t>A5896</t>
  </si>
  <si>
    <t>A5897</t>
  </si>
  <si>
    <t>A5898</t>
  </si>
  <si>
    <t>A5899</t>
  </si>
  <si>
    <t>A5900</t>
  </si>
  <si>
    <t>A5901</t>
  </si>
  <si>
    <t>A5902</t>
  </si>
  <si>
    <t>A5903</t>
  </si>
  <si>
    <t>A5904</t>
  </si>
  <si>
    <t>A5905</t>
  </si>
  <si>
    <t>A5906</t>
  </si>
  <si>
    <t>A5907</t>
  </si>
  <si>
    <t>A5908</t>
  </si>
  <si>
    <t>A5909</t>
  </si>
  <si>
    <t>A5910</t>
  </si>
  <si>
    <t>A5911</t>
  </si>
  <si>
    <t>A5912</t>
  </si>
  <si>
    <t>A5913</t>
  </si>
  <si>
    <t>A5914</t>
  </si>
  <si>
    <t>A5915</t>
  </si>
  <si>
    <t>A5916</t>
  </si>
  <si>
    <t>A5917</t>
  </si>
  <si>
    <t>A5918</t>
  </si>
  <si>
    <t>A5919</t>
  </si>
  <si>
    <t>A5920</t>
  </si>
  <si>
    <t>A5921</t>
  </si>
  <si>
    <t>A5922</t>
  </si>
  <si>
    <t>A5923</t>
  </si>
  <si>
    <t>A5924</t>
  </si>
  <si>
    <t>A5925</t>
  </si>
  <si>
    <t>A5926</t>
  </si>
  <si>
    <t>A5927</t>
  </si>
  <si>
    <t>A5928</t>
  </si>
  <si>
    <t>A5929</t>
  </si>
  <si>
    <t>A5930</t>
  </si>
  <si>
    <t>A5931</t>
  </si>
  <si>
    <t>A5932</t>
  </si>
  <si>
    <t>A5933</t>
  </si>
  <si>
    <t>A5934</t>
  </si>
  <si>
    <t>A5935</t>
  </si>
  <si>
    <t>A5936</t>
  </si>
  <si>
    <t>A5937</t>
  </si>
  <si>
    <t>A5938</t>
  </si>
  <si>
    <t>A5939</t>
  </si>
  <si>
    <t>A5940</t>
  </si>
  <si>
    <t>A5941</t>
  </si>
  <si>
    <t>A5942</t>
  </si>
  <si>
    <t>A5943</t>
  </si>
  <si>
    <t>A5944</t>
  </si>
  <si>
    <t>A5945</t>
  </si>
  <si>
    <t>A5946</t>
  </si>
  <si>
    <t>A5947</t>
  </si>
  <si>
    <t>A5948</t>
  </si>
  <si>
    <t>A5949</t>
  </si>
  <si>
    <t>A5950</t>
  </si>
  <si>
    <t>A5951</t>
  </si>
  <si>
    <t>A5952</t>
  </si>
  <si>
    <t>A5953</t>
  </si>
  <si>
    <t>A5954</t>
  </si>
  <si>
    <t>A5955</t>
  </si>
  <si>
    <t>A5956</t>
  </si>
  <si>
    <t>A5957</t>
  </si>
  <si>
    <t>A5958</t>
  </si>
  <si>
    <t>A5959</t>
  </si>
  <si>
    <t>A5960</t>
  </si>
  <si>
    <t>A5961</t>
  </si>
  <si>
    <t>A5962</t>
  </si>
  <si>
    <t>A5963</t>
  </si>
  <si>
    <t>A5964</t>
  </si>
  <si>
    <t>A5965</t>
  </si>
  <si>
    <t>A5966</t>
  </si>
  <si>
    <t>A5967</t>
  </si>
  <si>
    <t>A5968</t>
  </si>
  <si>
    <t>A5969</t>
  </si>
  <si>
    <t>A5970</t>
  </si>
  <si>
    <t>A5971</t>
  </si>
  <si>
    <t>A5972</t>
  </si>
  <si>
    <t>A5973</t>
  </si>
  <si>
    <t>A5974</t>
  </si>
  <si>
    <t>A5975</t>
  </si>
  <si>
    <t>A5976</t>
  </si>
  <si>
    <t>A5977</t>
  </si>
  <si>
    <t>A5978</t>
  </si>
  <si>
    <t>A5979</t>
  </si>
  <si>
    <t>A5980</t>
  </si>
  <si>
    <t>A5981</t>
  </si>
  <si>
    <t>A5982</t>
  </si>
  <si>
    <t>A5983</t>
  </si>
  <si>
    <t>A5984</t>
  </si>
  <si>
    <t>A5985</t>
  </si>
  <si>
    <t>A5986</t>
  </si>
  <si>
    <t>A5987</t>
  </si>
  <si>
    <t>A5988</t>
  </si>
  <si>
    <t>A5989</t>
  </si>
  <si>
    <t>A5990</t>
  </si>
  <si>
    <t>A5991</t>
  </si>
  <si>
    <t>A5992</t>
  </si>
  <si>
    <t>A5993</t>
  </si>
  <si>
    <t>A5994</t>
  </si>
  <si>
    <t>A5995</t>
  </si>
  <si>
    <t>A5996</t>
  </si>
  <si>
    <t>A5997</t>
  </si>
  <si>
    <t>A5998</t>
  </si>
  <si>
    <t>A5999</t>
  </si>
  <si>
    <t>A6000</t>
  </si>
  <si>
    <t>A6001</t>
  </si>
  <si>
    <t>A6002</t>
  </si>
  <si>
    <t>A6003</t>
  </si>
  <si>
    <t>A6004</t>
  </si>
  <si>
    <t>A6005</t>
  </si>
  <si>
    <t>A6006</t>
  </si>
  <si>
    <t>A6007</t>
  </si>
  <si>
    <t>A6008</t>
  </si>
  <si>
    <t>A6009</t>
  </si>
  <si>
    <t>A6010</t>
  </si>
  <si>
    <t>A6011</t>
  </si>
  <si>
    <t>A6012</t>
  </si>
  <si>
    <t>A6013</t>
  </si>
  <si>
    <t>A6014</t>
  </si>
  <si>
    <t>A6015</t>
  </si>
  <si>
    <t>A6016</t>
  </si>
  <si>
    <t>A6017</t>
  </si>
  <si>
    <t>A6018</t>
  </si>
  <si>
    <t>A6019</t>
  </si>
  <si>
    <t>A6020</t>
  </si>
  <si>
    <t>A6021</t>
  </si>
  <si>
    <t>A6022</t>
  </si>
  <si>
    <t>A6023</t>
  </si>
  <si>
    <t>A6024</t>
  </si>
  <si>
    <t>A6025</t>
  </si>
  <si>
    <t>A6026</t>
  </si>
  <si>
    <t>A6027</t>
  </si>
  <si>
    <t>A6028</t>
  </si>
  <si>
    <t>A6029</t>
  </si>
  <si>
    <t>A6030</t>
  </si>
  <si>
    <t>A6031</t>
  </si>
  <si>
    <t>A6032</t>
  </si>
  <si>
    <t>A6033</t>
  </si>
  <si>
    <t>A6034</t>
  </si>
  <si>
    <t>A6035</t>
  </si>
  <si>
    <t>A6036</t>
  </si>
  <si>
    <t>A6037</t>
  </si>
  <si>
    <t>A6038</t>
  </si>
  <si>
    <t>A6039</t>
  </si>
  <si>
    <t>A6040</t>
  </si>
  <si>
    <t>A6041</t>
  </si>
  <si>
    <t>A6042</t>
  </si>
  <si>
    <t>A6043</t>
  </si>
  <si>
    <t>A6044</t>
  </si>
  <si>
    <t>A6045</t>
  </si>
  <si>
    <t>A6046</t>
  </si>
  <si>
    <t>A6047</t>
  </si>
  <si>
    <t>A6048</t>
  </si>
  <si>
    <t>A6049</t>
  </si>
  <si>
    <t>A6050</t>
  </si>
  <si>
    <t>A6051</t>
  </si>
  <si>
    <t>A6052</t>
  </si>
  <si>
    <t>A6053</t>
  </si>
  <si>
    <t>A6054</t>
  </si>
  <si>
    <t>A6055</t>
  </si>
  <si>
    <t>A6056</t>
  </si>
  <si>
    <t>A6057</t>
  </si>
  <si>
    <t>A6058</t>
  </si>
  <si>
    <t>A6059</t>
  </si>
  <si>
    <t>A6060</t>
  </si>
  <si>
    <t>A6061</t>
  </si>
  <si>
    <t>A6062</t>
  </si>
  <si>
    <t>A6063</t>
  </si>
  <si>
    <t>A6064</t>
  </si>
  <si>
    <t>A6065</t>
  </si>
  <si>
    <t>A6066</t>
  </si>
  <si>
    <t>A6067</t>
  </si>
  <si>
    <t>A6068</t>
  </si>
  <si>
    <t>A6069</t>
  </si>
  <si>
    <t>A6070</t>
  </si>
  <si>
    <t>A6071</t>
  </si>
  <si>
    <t>A6072</t>
  </si>
  <si>
    <t>A6073</t>
  </si>
  <si>
    <t>A6074</t>
  </si>
  <si>
    <t>A6075</t>
  </si>
  <si>
    <t>A6076</t>
  </si>
  <si>
    <t>A6077</t>
  </si>
  <si>
    <t>A6078</t>
  </si>
  <si>
    <t>A6079</t>
  </si>
  <si>
    <t>A6080</t>
  </si>
  <si>
    <t>A6081</t>
  </si>
  <si>
    <t>A6082</t>
  </si>
  <si>
    <t>A6083</t>
  </si>
  <si>
    <t>A6084</t>
  </si>
  <si>
    <t>A6085</t>
  </si>
  <si>
    <t>A6086</t>
  </si>
  <si>
    <t>A6087</t>
  </si>
  <si>
    <t>A6088</t>
  </si>
  <si>
    <t>A6089</t>
  </si>
  <si>
    <t>A6090</t>
  </si>
  <si>
    <t>A6091</t>
  </si>
  <si>
    <t>A6092</t>
  </si>
  <si>
    <t>A6093</t>
  </si>
  <si>
    <t>A6094</t>
  </si>
  <si>
    <t>A6095</t>
  </si>
  <si>
    <t>A6096</t>
  </si>
  <si>
    <t>A6097</t>
  </si>
  <si>
    <t>A6098</t>
  </si>
  <si>
    <t>A6099</t>
  </si>
  <si>
    <t>A6100</t>
  </si>
  <si>
    <t>A6101</t>
  </si>
  <si>
    <t>A6102</t>
  </si>
  <si>
    <t>A6103</t>
  </si>
  <si>
    <t>A6104</t>
  </si>
  <si>
    <t>A6105</t>
  </si>
  <si>
    <t>A6106</t>
  </si>
  <si>
    <t>A6107</t>
  </si>
  <si>
    <t>A6108</t>
  </si>
  <si>
    <t>A6109</t>
  </si>
  <si>
    <t>A6110</t>
  </si>
  <si>
    <t>A6111</t>
  </si>
  <si>
    <t>A6112</t>
  </si>
  <si>
    <t>A6113</t>
  </si>
  <si>
    <t>A6114</t>
  </si>
  <si>
    <t>A6115</t>
  </si>
  <si>
    <t>A6116</t>
  </si>
  <si>
    <t>A6117</t>
  </si>
  <si>
    <t>A6118</t>
  </si>
  <si>
    <t>A6119</t>
  </si>
  <si>
    <t>A6120</t>
  </si>
  <si>
    <t>A6121</t>
  </si>
  <si>
    <t>A6122</t>
  </si>
  <si>
    <t>A6123</t>
  </si>
  <si>
    <t>A6124</t>
  </si>
  <si>
    <t>A6125</t>
  </si>
  <si>
    <t>A6126</t>
  </si>
  <si>
    <t>A6127</t>
  </si>
  <si>
    <t>A6128</t>
  </si>
  <si>
    <t>A6129</t>
  </si>
  <si>
    <t>A6130</t>
  </si>
  <si>
    <t>A6131</t>
  </si>
  <si>
    <t>A6132</t>
  </si>
  <si>
    <t>A6133</t>
  </si>
  <si>
    <t>A6134</t>
  </si>
  <si>
    <t>A6135</t>
  </si>
  <si>
    <t>A6136</t>
  </si>
  <si>
    <t>A6137</t>
  </si>
  <si>
    <t>A6138</t>
  </si>
  <si>
    <t>A6139</t>
  </si>
  <si>
    <t>A6140</t>
  </si>
  <si>
    <t>A6141</t>
  </si>
  <si>
    <t>A6142</t>
  </si>
  <si>
    <t>A6143</t>
  </si>
  <si>
    <t>A6144</t>
  </si>
  <si>
    <t>A6145</t>
  </si>
  <si>
    <t>A6146</t>
  </si>
  <si>
    <t>A6147</t>
  </si>
  <si>
    <t>A6148</t>
  </si>
  <si>
    <t>A6149</t>
  </si>
  <si>
    <t>A6150</t>
  </si>
  <si>
    <t>A6151</t>
  </si>
  <si>
    <t>A6152</t>
  </si>
  <si>
    <t>A6153</t>
  </si>
  <si>
    <t>A6154</t>
  </si>
  <si>
    <t>A6155</t>
  </si>
  <si>
    <t>A6156</t>
  </si>
  <si>
    <t>A6157</t>
  </si>
  <si>
    <t>A6158</t>
  </si>
  <si>
    <t>A6159</t>
  </si>
  <si>
    <t>A6160</t>
  </si>
  <si>
    <t>A6161</t>
  </si>
  <si>
    <t>A6162</t>
  </si>
  <si>
    <t>A6163</t>
  </si>
  <si>
    <t>A6164</t>
  </si>
  <si>
    <t>A6165</t>
  </si>
  <si>
    <t>A6166</t>
  </si>
  <si>
    <t>A6167</t>
  </si>
  <si>
    <t>A6168</t>
  </si>
  <si>
    <t>A6169</t>
  </si>
  <si>
    <t>A6170</t>
  </si>
  <si>
    <t>A6171</t>
  </si>
  <si>
    <t>A6172</t>
  </si>
  <si>
    <t>A6173</t>
  </si>
  <si>
    <t>A6174</t>
  </si>
  <si>
    <t>A6175</t>
  </si>
  <si>
    <t>A6176</t>
  </si>
  <si>
    <t>A6177</t>
  </si>
  <si>
    <t>A6178</t>
  </si>
  <si>
    <t>A6179</t>
  </si>
  <si>
    <t>A6180</t>
  </si>
  <si>
    <t>A6181</t>
  </si>
  <si>
    <t>A6182</t>
  </si>
  <si>
    <t>A6183</t>
  </si>
  <si>
    <t>A6184</t>
  </si>
  <si>
    <t>A6185</t>
  </si>
  <si>
    <t>A6186</t>
  </si>
  <si>
    <t>A6187</t>
  </si>
  <si>
    <t>A6188</t>
  </si>
  <si>
    <t>A6189</t>
  </si>
  <si>
    <t>A6190</t>
  </si>
  <si>
    <t>A6191</t>
  </si>
  <si>
    <t>A6192</t>
  </si>
  <si>
    <t>A6193</t>
  </si>
  <si>
    <t>A6194</t>
  </si>
  <si>
    <t>A6195</t>
  </si>
  <si>
    <t>A6196</t>
  </si>
  <si>
    <t>A6197</t>
  </si>
  <si>
    <t>A6198</t>
  </si>
  <si>
    <t>A6199</t>
  </si>
  <si>
    <t>A6200</t>
  </si>
  <si>
    <t>A6201</t>
  </si>
  <si>
    <t>A6202</t>
  </si>
  <si>
    <t>A6203</t>
  </si>
  <si>
    <t>A6204</t>
  </si>
  <si>
    <t>A6205</t>
  </si>
  <si>
    <t>A6206</t>
  </si>
  <si>
    <t>A6207</t>
  </si>
  <si>
    <t>A6208</t>
  </si>
  <si>
    <t>A6209</t>
  </si>
  <si>
    <t>A6210</t>
  </si>
  <si>
    <t>A6211</t>
  </si>
  <si>
    <t>A6212</t>
  </si>
  <si>
    <t>A6213</t>
  </si>
  <si>
    <t>A6214</t>
  </si>
  <si>
    <t>A6215</t>
  </si>
  <si>
    <t>A6216</t>
  </si>
  <si>
    <t>A6217</t>
  </si>
  <si>
    <t>A6218</t>
  </si>
  <si>
    <t>A6219</t>
  </si>
  <si>
    <t>A6220</t>
  </si>
  <si>
    <t>A6221</t>
  </si>
  <si>
    <t>A6222</t>
  </si>
  <si>
    <t>A6223</t>
  </si>
  <si>
    <t>A6224</t>
  </si>
  <si>
    <t>A6225</t>
  </si>
  <si>
    <t>A6226</t>
  </si>
  <si>
    <t>A6227</t>
  </si>
  <si>
    <t>A6228</t>
  </si>
  <si>
    <t>A6229</t>
  </si>
  <si>
    <t>A6230</t>
  </si>
  <si>
    <t>A6231</t>
  </si>
  <si>
    <t>A6232</t>
  </si>
  <si>
    <t>A6233</t>
  </si>
  <si>
    <t>A6234</t>
  </si>
  <si>
    <t>A6235</t>
  </si>
  <si>
    <t>A6236</t>
  </si>
  <si>
    <t>A6237</t>
  </si>
  <si>
    <t>A6238</t>
  </si>
  <si>
    <t>A6239</t>
  </si>
  <si>
    <t>A6240</t>
  </si>
  <si>
    <t>A6241</t>
  </si>
  <si>
    <t>A6242</t>
  </si>
  <si>
    <t>A6243</t>
  </si>
  <si>
    <t>A6244</t>
  </si>
  <si>
    <t>A6245</t>
  </si>
  <si>
    <t>A6246</t>
  </si>
  <si>
    <t>A6247</t>
  </si>
  <si>
    <t>A6248</t>
  </si>
  <si>
    <t>A6249</t>
  </si>
  <si>
    <t>A6250</t>
  </si>
  <si>
    <t>A6251</t>
  </si>
  <si>
    <t>A6252</t>
  </si>
  <si>
    <t>A6253</t>
  </si>
  <si>
    <t>A6254</t>
  </si>
  <si>
    <t>A6255</t>
  </si>
  <si>
    <t>A6256</t>
  </si>
  <si>
    <t>A6257</t>
  </si>
  <si>
    <t>A6258</t>
  </si>
  <si>
    <t>A6259</t>
  </si>
  <si>
    <t>A6260</t>
  </si>
  <si>
    <t>A6261</t>
  </si>
  <si>
    <t>A6262</t>
  </si>
  <si>
    <t>A6263</t>
  </si>
  <si>
    <t>A6264</t>
  </si>
  <si>
    <t>A6265</t>
  </si>
  <si>
    <t>A6266</t>
  </si>
  <si>
    <t>A6267</t>
  </si>
  <si>
    <t>A6268</t>
  </si>
  <si>
    <t>A6269</t>
  </si>
  <si>
    <t>A6270</t>
  </si>
  <si>
    <t>A6271</t>
  </si>
  <si>
    <t>A6272</t>
  </si>
  <si>
    <t>A6273</t>
  </si>
  <si>
    <t>A6274</t>
  </si>
  <si>
    <t>A6275</t>
  </si>
  <si>
    <t>A6276</t>
  </si>
  <si>
    <t>A6277</t>
  </si>
  <si>
    <t>A6278</t>
  </si>
  <si>
    <t>A6279</t>
  </si>
  <si>
    <t>A6280</t>
  </si>
  <si>
    <t>A6281</t>
  </si>
  <si>
    <t>A6282</t>
  </si>
  <si>
    <t>A6283</t>
  </si>
  <si>
    <t>A6284</t>
  </si>
  <si>
    <t>A6285</t>
  </si>
  <si>
    <t>A6286</t>
  </si>
  <si>
    <t>A6287</t>
  </si>
  <si>
    <t>A6288</t>
  </si>
  <si>
    <t>A6289</t>
  </si>
  <si>
    <t>A6290</t>
  </si>
  <si>
    <t>A6291</t>
  </si>
  <si>
    <t>A6292</t>
  </si>
  <si>
    <t>A6293</t>
  </si>
  <si>
    <t>A6294</t>
  </si>
  <si>
    <t>A6295</t>
  </si>
  <si>
    <t>A6296</t>
  </si>
  <si>
    <t>A6297</t>
  </si>
  <si>
    <t>A6298</t>
  </si>
  <si>
    <t>A6299</t>
  </si>
  <si>
    <t>A6300</t>
  </si>
  <si>
    <t>A6301</t>
  </si>
  <si>
    <t>A6302</t>
  </si>
  <si>
    <t>A6303</t>
  </si>
  <si>
    <t>A6304</t>
  </si>
  <si>
    <t>A6305</t>
  </si>
  <si>
    <t>A6306</t>
  </si>
  <si>
    <t>A6307</t>
  </si>
  <si>
    <t>A6308</t>
  </si>
  <si>
    <t>A6309</t>
  </si>
  <si>
    <t>A6310</t>
  </si>
  <si>
    <t>A6311</t>
  </si>
  <si>
    <t>A6312</t>
  </si>
  <si>
    <t>A6313</t>
  </si>
  <si>
    <t>A6314</t>
  </si>
  <si>
    <t>A6315</t>
  </si>
  <si>
    <t>A6316</t>
  </si>
  <si>
    <t>A6317</t>
  </si>
  <si>
    <t>A6318</t>
  </si>
  <si>
    <t>A6319</t>
  </si>
  <si>
    <t>A6320</t>
  </si>
  <si>
    <t>A6321</t>
  </si>
  <si>
    <t>A6322</t>
  </si>
  <si>
    <t>A6323</t>
  </si>
  <si>
    <t>A6324</t>
  </si>
  <si>
    <t>A6325</t>
  </si>
  <si>
    <t>A6326</t>
  </si>
  <si>
    <t>A6327</t>
  </si>
  <si>
    <t>A6328</t>
  </si>
  <si>
    <t>A6329</t>
  </si>
  <si>
    <t>A6330</t>
  </si>
  <si>
    <t>A6331</t>
  </si>
  <si>
    <t>A6332</t>
  </si>
  <si>
    <t>A6333</t>
  </si>
  <si>
    <t>A6334</t>
  </si>
  <si>
    <t>A6335</t>
  </si>
  <si>
    <t>A6336</t>
  </si>
  <si>
    <t>A6337</t>
  </si>
  <si>
    <t>A6338</t>
  </si>
  <si>
    <t>A6339</t>
  </si>
  <si>
    <t>A6340</t>
  </si>
  <si>
    <t>A6341</t>
  </si>
  <si>
    <t>A6342</t>
  </si>
  <si>
    <t>A6343</t>
  </si>
  <si>
    <t>A6344</t>
  </si>
  <si>
    <t>A6345</t>
  </si>
  <si>
    <t>A6346</t>
  </si>
  <si>
    <t>A6347</t>
  </si>
  <si>
    <t>A6348</t>
  </si>
  <si>
    <t>A6349</t>
  </si>
  <si>
    <t>A6350</t>
  </si>
  <si>
    <t>A6351</t>
  </si>
  <si>
    <t>A6352</t>
  </si>
  <si>
    <t>A6353</t>
  </si>
  <si>
    <t>A6354</t>
  </si>
  <si>
    <t>A6355</t>
  </si>
  <si>
    <t>A6356</t>
  </si>
  <si>
    <t>A6357</t>
  </si>
  <si>
    <t>A6358</t>
  </si>
  <si>
    <t>A6359</t>
  </si>
  <si>
    <t>A6360</t>
  </si>
  <si>
    <t>A6361</t>
  </si>
  <si>
    <t>A6362</t>
  </si>
  <si>
    <t>A6363</t>
  </si>
  <si>
    <t>A6364</t>
  </si>
  <si>
    <t>A6365</t>
  </si>
  <si>
    <t>A6366</t>
  </si>
  <si>
    <t>A6367</t>
  </si>
  <si>
    <t>A6368</t>
  </si>
  <si>
    <t>A6369</t>
  </si>
  <si>
    <t>A6370</t>
  </si>
  <si>
    <t>A6371</t>
  </si>
  <si>
    <t>A6372</t>
  </si>
  <si>
    <t>A6373</t>
  </si>
  <si>
    <t>A6374</t>
  </si>
  <si>
    <t>A6375</t>
  </si>
  <si>
    <t>A6376</t>
  </si>
  <si>
    <t>A6377</t>
  </si>
  <si>
    <t>A6378</t>
  </si>
  <si>
    <t>A6379</t>
  </si>
  <si>
    <t>A6380</t>
  </si>
  <si>
    <t>A6381</t>
  </si>
  <si>
    <t>A6382</t>
  </si>
  <si>
    <t>A6383</t>
  </si>
  <si>
    <t>A6384</t>
  </si>
  <si>
    <t>A6385</t>
  </si>
  <si>
    <t>A6386</t>
  </si>
  <si>
    <t>A6387</t>
  </si>
  <si>
    <t>A6388</t>
  </si>
  <si>
    <t>A6389</t>
  </si>
  <si>
    <t>A6390</t>
  </si>
  <si>
    <t>A6391</t>
  </si>
  <si>
    <t>A6392</t>
  </si>
  <si>
    <t>A6393</t>
  </si>
  <si>
    <t>A6394</t>
  </si>
  <si>
    <t>A6395</t>
  </si>
  <si>
    <t>A6396</t>
  </si>
  <si>
    <t>A6397</t>
  </si>
  <si>
    <t>A6398</t>
  </si>
  <si>
    <t>A6399</t>
  </si>
  <si>
    <t>A6400</t>
  </si>
  <si>
    <t>A6401</t>
  </si>
  <si>
    <t>A6402</t>
  </si>
  <si>
    <t>A6403</t>
  </si>
  <si>
    <t>A6404</t>
  </si>
  <si>
    <t>A6405</t>
  </si>
  <si>
    <t>A6406</t>
  </si>
  <si>
    <t>A6407</t>
  </si>
  <si>
    <t>A6408</t>
  </si>
  <si>
    <t>A6409</t>
  </si>
  <si>
    <t>A6410</t>
  </si>
  <si>
    <t>A6411</t>
  </si>
  <si>
    <t>A6412</t>
  </si>
  <si>
    <t>A6413</t>
  </si>
  <si>
    <t>A6414</t>
  </si>
  <si>
    <t>A6415</t>
  </si>
  <si>
    <t>A6416</t>
  </si>
  <si>
    <t>A6417</t>
  </si>
  <si>
    <t>A6418</t>
  </si>
  <si>
    <t>A6419</t>
  </si>
  <si>
    <t>A6420</t>
  </si>
  <si>
    <t>A6421</t>
  </si>
  <si>
    <t>A6422</t>
  </si>
  <si>
    <t>A6423</t>
  </si>
  <si>
    <t>A6424</t>
  </si>
  <si>
    <t>A6425</t>
  </si>
  <si>
    <t>A6426</t>
  </si>
  <si>
    <t>A6427</t>
  </si>
  <si>
    <t>A6428</t>
  </si>
  <si>
    <t>A6429</t>
  </si>
  <si>
    <t>A6430</t>
  </si>
  <si>
    <t>A6431</t>
  </si>
  <si>
    <t>A6432</t>
  </si>
  <si>
    <t>A6433</t>
  </si>
  <si>
    <t>A6434</t>
  </si>
  <si>
    <t>A6435</t>
  </si>
  <si>
    <t>A6436</t>
  </si>
  <si>
    <t>A6437</t>
  </si>
  <si>
    <t>A6438</t>
  </si>
  <si>
    <t>A6439</t>
  </si>
  <si>
    <t>A6440</t>
  </si>
  <si>
    <t>A6441</t>
  </si>
  <si>
    <t>A6442</t>
  </si>
  <si>
    <t>A6443</t>
  </si>
  <si>
    <t>A6444</t>
  </si>
  <si>
    <t>A6445</t>
  </si>
  <si>
    <t>A6446</t>
  </si>
  <si>
    <t>A6447</t>
  </si>
  <si>
    <t>A6448</t>
  </si>
  <si>
    <t>A6449</t>
  </si>
  <si>
    <t>A6450</t>
  </si>
  <si>
    <t>A6451</t>
  </si>
  <si>
    <t>A6452</t>
  </si>
  <si>
    <t>A6453</t>
  </si>
  <si>
    <t>A6454</t>
  </si>
  <si>
    <t>A6455</t>
  </si>
  <si>
    <t>A6456</t>
  </si>
  <si>
    <t>A6457</t>
  </si>
  <si>
    <t>A6458</t>
  </si>
  <si>
    <t>A6459</t>
  </si>
  <si>
    <t>A6460</t>
  </si>
  <si>
    <t>A6461</t>
  </si>
  <si>
    <t>A6462</t>
  </si>
  <si>
    <t>A6463</t>
  </si>
  <si>
    <t>A6464</t>
  </si>
  <si>
    <t>A6465</t>
  </si>
  <si>
    <t>A6466</t>
  </si>
  <si>
    <t>A6467</t>
  </si>
  <si>
    <t>A6468</t>
  </si>
  <si>
    <t>A6469</t>
  </si>
  <si>
    <t>A6470</t>
  </si>
  <si>
    <t>A6471</t>
  </si>
  <si>
    <t>A6472</t>
  </si>
  <si>
    <t>A6473</t>
  </si>
  <si>
    <t>A6474</t>
  </si>
  <si>
    <t>A6475</t>
  </si>
  <si>
    <t>A6476</t>
  </si>
  <si>
    <t>A6477</t>
  </si>
  <si>
    <t>A6478</t>
  </si>
  <si>
    <t>A6479</t>
  </si>
  <si>
    <t>A6480</t>
  </si>
  <si>
    <t>A6481</t>
  </si>
  <si>
    <t>A6482</t>
  </si>
  <si>
    <t>A6483</t>
  </si>
  <si>
    <t>A6484</t>
  </si>
  <si>
    <t>A6485</t>
  </si>
  <si>
    <t>A6486</t>
  </si>
  <si>
    <t>A6487</t>
  </si>
  <si>
    <t>A6488</t>
  </si>
  <si>
    <t>A6489</t>
  </si>
  <si>
    <t>A6490</t>
  </si>
  <si>
    <t>A6491</t>
  </si>
  <si>
    <t>A6492</t>
  </si>
  <si>
    <t>A6493</t>
  </si>
  <si>
    <t>A6494</t>
  </si>
  <si>
    <t>A6495</t>
  </si>
  <si>
    <t>A6496</t>
  </si>
  <si>
    <t>A6497</t>
  </si>
  <si>
    <t>A6498</t>
  </si>
  <si>
    <t>A6499</t>
  </si>
  <si>
    <t>A6500</t>
  </si>
  <si>
    <t>A6501</t>
  </si>
  <si>
    <t>A6502</t>
  </si>
  <si>
    <t>A6503</t>
  </si>
  <si>
    <t>A6504</t>
  </si>
  <si>
    <t>A6505</t>
  </si>
  <si>
    <t>A6506</t>
  </si>
  <si>
    <t>A6507</t>
  </si>
  <si>
    <t>A6508</t>
  </si>
  <si>
    <t>A6509</t>
  </si>
  <si>
    <t>A6510</t>
  </si>
  <si>
    <t>A6511</t>
  </si>
  <si>
    <t>A6512</t>
  </si>
  <si>
    <t>A6513</t>
  </si>
  <si>
    <t>A6514</t>
  </si>
  <si>
    <t>A6515</t>
  </si>
  <si>
    <t>A6516</t>
  </si>
  <si>
    <t>A6517</t>
  </si>
  <si>
    <t>A6518</t>
  </si>
  <si>
    <t>A6519</t>
  </si>
  <si>
    <t>A6520</t>
  </si>
  <si>
    <t>A6521</t>
  </si>
  <si>
    <t>A6522</t>
  </si>
  <si>
    <t>A6523</t>
  </si>
  <si>
    <t>A6524</t>
  </si>
  <si>
    <t>A6525</t>
  </si>
  <si>
    <t>A6526</t>
  </si>
  <si>
    <t>A6527</t>
  </si>
  <si>
    <t>A6528</t>
  </si>
  <si>
    <t>A6529</t>
  </si>
  <si>
    <t>A6530</t>
  </si>
  <si>
    <t>A6531</t>
  </si>
  <si>
    <t>A6532</t>
  </si>
  <si>
    <t>A6533</t>
  </si>
  <si>
    <t>A6534</t>
  </si>
  <si>
    <t>A6535</t>
  </si>
  <si>
    <t>A6536</t>
  </si>
  <si>
    <t>A6537</t>
  </si>
  <si>
    <t>A6538</t>
  </si>
  <si>
    <t>A6539</t>
  </si>
  <si>
    <t>A6540</t>
  </si>
  <si>
    <t>A6541</t>
  </si>
  <si>
    <t>A6542</t>
  </si>
  <si>
    <t>A6543</t>
  </si>
  <si>
    <t>A6544</t>
  </si>
  <si>
    <t>A6545</t>
  </si>
  <si>
    <t>A6546</t>
  </si>
  <si>
    <t>A6547</t>
  </si>
  <si>
    <t>A6548</t>
  </si>
  <si>
    <t>A6549</t>
  </si>
  <si>
    <t>A6550</t>
  </si>
  <si>
    <t>A6551</t>
  </si>
  <si>
    <t>A6552</t>
  </si>
  <si>
    <t>A6553</t>
  </si>
  <si>
    <t>A6554</t>
  </si>
  <si>
    <t>A6555</t>
  </si>
  <si>
    <t>A6556</t>
  </si>
  <si>
    <t>A6557</t>
  </si>
  <si>
    <t>A6558</t>
  </si>
  <si>
    <t>A6559</t>
  </si>
  <si>
    <t>A6560</t>
  </si>
  <si>
    <t>A6561</t>
  </si>
  <si>
    <t>A6562</t>
  </si>
  <si>
    <t>A6563</t>
  </si>
  <si>
    <t>A6564</t>
  </si>
  <si>
    <t>A6565</t>
  </si>
  <si>
    <t>A6566</t>
  </si>
  <si>
    <t>A6567</t>
  </si>
  <si>
    <t>A6568</t>
  </si>
  <si>
    <t>A6569</t>
  </si>
  <si>
    <t>A6570</t>
  </si>
  <si>
    <t>A6571</t>
  </si>
  <si>
    <t>A6572</t>
  </si>
  <si>
    <t>A6573</t>
  </si>
  <si>
    <t>A6574</t>
  </si>
  <si>
    <t>A6575</t>
  </si>
  <si>
    <t>A6576</t>
  </si>
  <si>
    <t>A6577</t>
  </si>
  <si>
    <t>A6578</t>
  </si>
  <si>
    <t>A6579</t>
  </si>
  <si>
    <t>A6580</t>
  </si>
  <si>
    <t>A6581</t>
  </si>
  <si>
    <t>A6582</t>
  </si>
  <si>
    <t>A6583</t>
  </si>
  <si>
    <t>A6584</t>
  </si>
  <si>
    <t>A6585</t>
  </si>
  <si>
    <t>A6586</t>
  </si>
  <si>
    <t>A6587</t>
  </si>
  <si>
    <t>A6588</t>
  </si>
  <si>
    <t>A6589</t>
  </si>
  <si>
    <t>A6590</t>
  </si>
  <si>
    <t>A6591</t>
  </si>
  <si>
    <t>A6592</t>
  </si>
  <si>
    <t>A6593</t>
  </si>
  <si>
    <t>A6594</t>
  </si>
  <si>
    <t>A6595</t>
  </si>
  <si>
    <t>A6596</t>
  </si>
  <si>
    <t>A6597</t>
  </si>
  <si>
    <t>A6598</t>
  </si>
  <si>
    <t>A6599</t>
  </si>
  <si>
    <t>A6600</t>
  </si>
  <si>
    <t>A6601</t>
  </si>
  <si>
    <t>A6602</t>
  </si>
  <si>
    <t>A6603</t>
  </si>
  <si>
    <t>A6604</t>
  </si>
  <si>
    <t>A6605</t>
  </si>
  <si>
    <t>A6606</t>
  </si>
  <si>
    <t>A6607</t>
  </si>
  <si>
    <t>A6608</t>
  </si>
  <si>
    <t>A6609</t>
  </si>
  <si>
    <t>A6610</t>
  </si>
  <si>
    <t>A6611</t>
  </si>
  <si>
    <t>A6612</t>
  </si>
  <si>
    <t>A6613</t>
  </si>
  <si>
    <t>A6614</t>
  </si>
  <si>
    <t>A6615</t>
  </si>
  <si>
    <t>A6616</t>
  </si>
  <si>
    <t>A6617</t>
  </si>
  <si>
    <t>A6618</t>
  </si>
  <si>
    <t>A6619</t>
  </si>
  <si>
    <t>A6620</t>
  </si>
  <si>
    <t>A6621</t>
  </si>
  <si>
    <t>A6622</t>
  </si>
  <si>
    <t>A6623</t>
  </si>
  <si>
    <t>A6624</t>
  </si>
  <si>
    <t>A6625</t>
  </si>
  <si>
    <t>A6626</t>
  </si>
  <si>
    <t>A6627</t>
  </si>
  <si>
    <t>A6628</t>
  </si>
  <si>
    <t>A6629</t>
  </si>
  <si>
    <t>A6630</t>
  </si>
  <si>
    <t>A6631</t>
  </si>
  <si>
    <t>A6632</t>
  </si>
  <si>
    <t>A6633</t>
  </si>
  <si>
    <t>A6634</t>
  </si>
  <si>
    <t>A6635</t>
  </si>
  <si>
    <t>A6636</t>
  </si>
  <si>
    <t>A6637</t>
  </si>
  <si>
    <t>A6638</t>
  </si>
  <si>
    <t>A6639</t>
  </si>
  <si>
    <t>A6640</t>
  </si>
  <si>
    <t>A6641</t>
  </si>
  <si>
    <t>A6642</t>
  </si>
  <si>
    <t>A6643</t>
  </si>
  <si>
    <t>A6644</t>
  </si>
  <si>
    <t>A6645</t>
  </si>
  <si>
    <t>A6646</t>
  </si>
  <si>
    <t>A6647</t>
  </si>
  <si>
    <t>A6648</t>
  </si>
  <si>
    <t>A6649</t>
  </si>
  <si>
    <t>A6650</t>
  </si>
  <si>
    <t>A6651</t>
  </si>
  <si>
    <t>A6652</t>
  </si>
  <si>
    <t>A6653</t>
  </si>
  <si>
    <t>A6654</t>
  </si>
  <si>
    <t>A6655</t>
  </si>
  <si>
    <t>A6656</t>
  </si>
  <si>
    <t>A6657</t>
  </si>
  <si>
    <t>A6658</t>
  </si>
  <si>
    <t>A6659</t>
  </si>
  <si>
    <t>A6660</t>
  </si>
  <si>
    <t>A6661</t>
  </si>
  <si>
    <t>A6662</t>
  </si>
  <si>
    <t>A6663</t>
  </si>
  <si>
    <t>A6664</t>
  </si>
  <si>
    <t>A6665</t>
  </si>
  <si>
    <t>A6666</t>
  </si>
  <si>
    <t>A6667</t>
  </si>
  <si>
    <t>A6668</t>
  </si>
  <si>
    <t>A6669</t>
  </si>
  <si>
    <t>A6670</t>
  </si>
  <si>
    <t>A6671</t>
  </si>
  <si>
    <t>A6672</t>
  </si>
  <si>
    <t>A6673</t>
  </si>
  <si>
    <t>A6674</t>
  </si>
  <si>
    <t>A6675</t>
  </si>
  <si>
    <t>A6676</t>
  </si>
  <si>
    <t>A6677</t>
  </si>
  <si>
    <t>A6678</t>
  </si>
  <si>
    <t>A6679</t>
  </si>
  <si>
    <t>A6680</t>
  </si>
  <si>
    <t>A6681</t>
  </si>
  <si>
    <t>A6682</t>
  </si>
  <si>
    <t>A6683</t>
  </si>
  <si>
    <t>A6684</t>
  </si>
  <si>
    <t>A6685</t>
  </si>
  <si>
    <t>A6686</t>
  </si>
  <si>
    <t>A6687</t>
  </si>
  <si>
    <t>A6688</t>
  </si>
  <si>
    <t>A6689</t>
  </si>
  <si>
    <t>A6690</t>
  </si>
  <si>
    <t>A6691</t>
  </si>
  <si>
    <t>A6692</t>
  </si>
  <si>
    <t>A6693</t>
  </si>
  <si>
    <t>A6694</t>
  </si>
  <si>
    <t>A6695</t>
  </si>
  <si>
    <t>A6696</t>
  </si>
  <si>
    <t>A6697</t>
  </si>
  <si>
    <t>A6698</t>
  </si>
  <si>
    <t>A6699</t>
  </si>
  <si>
    <t>A6700</t>
  </si>
  <si>
    <t>A6701</t>
  </si>
  <si>
    <t>A6702</t>
  </si>
  <si>
    <t>A6703</t>
  </si>
  <si>
    <t>A6704</t>
  </si>
  <si>
    <t>A6705</t>
  </si>
  <si>
    <t>A6706</t>
  </si>
  <si>
    <t>A6707</t>
  </si>
  <si>
    <t>A6708</t>
  </si>
  <si>
    <t>A6709</t>
  </si>
  <si>
    <t>A6710</t>
  </si>
  <si>
    <t>A6711</t>
  </si>
  <si>
    <t>A6712</t>
  </si>
  <si>
    <t>A6713</t>
  </si>
  <si>
    <t>A6714</t>
  </si>
  <si>
    <t>A6715</t>
  </si>
  <si>
    <t>A6716</t>
  </si>
  <si>
    <t>A6717</t>
  </si>
  <si>
    <t>A6718</t>
  </si>
  <si>
    <t>A6719</t>
  </si>
  <si>
    <t>A6720</t>
  </si>
  <si>
    <t>A6721</t>
  </si>
  <si>
    <t>A6722</t>
  </si>
  <si>
    <t>A6723</t>
  </si>
  <si>
    <t>A6724</t>
  </si>
  <si>
    <t>A6725</t>
  </si>
  <si>
    <t>A6726</t>
  </si>
  <si>
    <t>A6727</t>
  </si>
  <si>
    <t>A6728</t>
  </si>
  <si>
    <t>A6729</t>
  </si>
  <si>
    <t>A6730</t>
  </si>
  <si>
    <t>A6731</t>
  </si>
  <si>
    <t>A6732</t>
  </si>
  <si>
    <t>A6733</t>
  </si>
  <si>
    <t>A6734</t>
  </si>
  <si>
    <t>A6735</t>
  </si>
  <si>
    <t>A6736</t>
  </si>
  <si>
    <t>A6737</t>
  </si>
  <si>
    <t>A6738</t>
  </si>
  <si>
    <t>A6739</t>
  </si>
  <si>
    <t>A6740</t>
  </si>
  <si>
    <t>A6741</t>
  </si>
  <si>
    <t>A6742</t>
  </si>
  <si>
    <t>A6743</t>
  </si>
  <si>
    <t>A6744</t>
  </si>
  <si>
    <t>A6745</t>
  </si>
  <si>
    <t>A6746</t>
  </si>
  <si>
    <t>A6747</t>
  </si>
  <si>
    <t>A6748</t>
  </si>
  <si>
    <t>A6749</t>
  </si>
  <si>
    <t>A6750</t>
  </si>
  <si>
    <t>A6751</t>
  </si>
  <si>
    <t>A6752</t>
  </si>
  <si>
    <t>A6753</t>
  </si>
  <si>
    <t>A6754</t>
  </si>
  <si>
    <t>A6755</t>
  </si>
  <si>
    <t>A6756</t>
  </si>
  <si>
    <t>A6757</t>
  </si>
  <si>
    <t>A6758</t>
  </si>
  <si>
    <t>A6759</t>
  </si>
  <si>
    <t>A6760</t>
  </si>
  <si>
    <t>A6761</t>
  </si>
  <si>
    <t>A6762</t>
  </si>
  <si>
    <t>A6763</t>
  </si>
  <si>
    <t>A6764</t>
  </si>
  <si>
    <t>A6765</t>
  </si>
  <si>
    <t>A6766</t>
  </si>
  <si>
    <t>A6767</t>
  </si>
  <si>
    <t>A6768</t>
  </si>
  <si>
    <t>A6769</t>
  </si>
  <si>
    <t>A6770</t>
  </si>
  <si>
    <t>A6771</t>
  </si>
  <si>
    <t>A6772</t>
  </si>
  <si>
    <t>A6773</t>
  </si>
  <si>
    <t>A6774</t>
  </si>
  <si>
    <t>A6775</t>
  </si>
  <si>
    <t>A6776</t>
  </si>
  <si>
    <t>A6777</t>
  </si>
  <si>
    <t>A6778</t>
  </si>
  <si>
    <t>A6779</t>
  </si>
  <si>
    <t>A6780</t>
  </si>
  <si>
    <t>A6781</t>
  </si>
  <si>
    <t>A6782</t>
  </si>
  <si>
    <t>A6783</t>
  </si>
  <si>
    <t>A6784</t>
  </si>
  <si>
    <t>A6785</t>
  </si>
  <si>
    <t>A6786</t>
  </si>
  <si>
    <t>A6787</t>
  </si>
  <si>
    <t>A6788</t>
  </si>
  <si>
    <t>A6789</t>
  </si>
  <si>
    <t>A6790</t>
  </si>
  <si>
    <t>A6791</t>
  </si>
  <si>
    <t>A6792</t>
  </si>
  <si>
    <t>A6793</t>
  </si>
  <si>
    <t>A6794</t>
  </si>
  <si>
    <t>A6795</t>
  </si>
  <si>
    <t>A6796</t>
  </si>
  <si>
    <t>A6797</t>
  </si>
  <si>
    <t>A6798</t>
  </si>
  <si>
    <t>A6799</t>
  </si>
  <si>
    <t>A6800</t>
  </si>
  <si>
    <t>A6801</t>
  </si>
  <si>
    <t>A6802</t>
  </si>
  <si>
    <t>A6803</t>
  </si>
  <si>
    <t>A6804</t>
  </si>
  <si>
    <t>A6805</t>
  </si>
  <si>
    <t>A6806</t>
  </si>
  <si>
    <t>A6807</t>
  </si>
  <si>
    <t>A6808</t>
  </si>
  <si>
    <t>A6809</t>
  </si>
  <si>
    <t>A6810</t>
  </si>
  <si>
    <t>A6811</t>
  </si>
  <si>
    <t>A6812</t>
  </si>
  <si>
    <t>A6813</t>
  </si>
  <si>
    <t>A6814</t>
  </si>
  <si>
    <t>A6815</t>
  </si>
  <si>
    <t>A6816</t>
  </si>
  <si>
    <t>A6817</t>
  </si>
  <si>
    <t>A6818</t>
  </si>
  <si>
    <t>A6819</t>
  </si>
  <si>
    <t>A6820</t>
  </si>
  <si>
    <t>A6821</t>
  </si>
  <si>
    <t>A6822</t>
  </si>
  <si>
    <t>A6823</t>
  </si>
  <si>
    <t>A6824</t>
  </si>
  <si>
    <t>A6825</t>
  </si>
  <si>
    <t>A6826</t>
  </si>
  <si>
    <t>A6827</t>
  </si>
  <si>
    <t>A6828</t>
  </si>
  <si>
    <t>A6829</t>
  </si>
  <si>
    <t>A6830</t>
  </si>
  <si>
    <t>A6831</t>
  </si>
  <si>
    <t>A6832</t>
  </si>
  <si>
    <t>A6833</t>
  </si>
  <si>
    <t>A6834</t>
  </si>
  <si>
    <t>A6835</t>
  </si>
  <si>
    <t>A6836</t>
  </si>
  <si>
    <t>A6837</t>
  </si>
  <si>
    <t>A6838</t>
  </si>
  <si>
    <t>A6839</t>
  </si>
  <si>
    <t>A6840</t>
  </si>
  <si>
    <t>A6841</t>
  </si>
  <si>
    <t>A6842</t>
  </si>
  <si>
    <t>A6843</t>
  </si>
  <si>
    <t>A6844</t>
  </si>
  <si>
    <t>A6845</t>
  </si>
  <si>
    <t>A6846</t>
  </si>
  <si>
    <t>A6847</t>
  </si>
  <si>
    <t>A6848</t>
  </si>
  <si>
    <t>A6849</t>
  </si>
  <si>
    <t>A6850</t>
  </si>
  <si>
    <t>A6851</t>
  </si>
  <si>
    <t>A6852</t>
  </si>
  <si>
    <t>A6853</t>
  </si>
  <si>
    <t>A6854</t>
  </si>
  <si>
    <t>A6855</t>
  </si>
  <si>
    <t>A6856</t>
  </si>
  <si>
    <t>A6857</t>
  </si>
  <si>
    <t>A6858</t>
  </si>
  <si>
    <t>A6859</t>
  </si>
  <si>
    <t>A6860</t>
  </si>
  <si>
    <t>A6861</t>
  </si>
  <si>
    <t>A6862</t>
  </si>
  <si>
    <t>A6863</t>
  </si>
  <si>
    <t>A6864</t>
  </si>
  <si>
    <t>A6865</t>
  </si>
  <si>
    <t>A6866</t>
  </si>
  <si>
    <t>A6867</t>
  </si>
  <si>
    <t>A6868</t>
  </si>
  <si>
    <t>A6869</t>
  </si>
  <si>
    <t>A6870</t>
  </si>
  <si>
    <t>A6871</t>
  </si>
  <si>
    <t>A6872</t>
  </si>
  <si>
    <t>A6873</t>
  </si>
  <si>
    <t>A6874</t>
  </si>
  <si>
    <t>A6875</t>
  </si>
  <si>
    <t>A6876</t>
  </si>
  <si>
    <t>A6877</t>
  </si>
  <si>
    <t>A6878</t>
  </si>
  <si>
    <t>A6879</t>
  </si>
  <si>
    <t>A6880</t>
  </si>
  <si>
    <t>A6881</t>
  </si>
  <si>
    <t>A6882</t>
  </si>
  <si>
    <t>A6883</t>
  </si>
  <si>
    <t>A6884</t>
  </si>
  <si>
    <t>A6885</t>
  </si>
  <si>
    <t>A6886</t>
  </si>
  <si>
    <t>A6887</t>
  </si>
  <si>
    <t>A6888</t>
  </si>
  <si>
    <t>A6889</t>
  </si>
  <si>
    <t>A6890</t>
  </si>
  <si>
    <t>A6891</t>
  </si>
  <si>
    <t>A6892</t>
  </si>
  <si>
    <t>A6893</t>
  </si>
  <si>
    <t>A6894</t>
  </si>
  <si>
    <t>A6895</t>
  </si>
  <si>
    <t>A6896</t>
  </si>
  <si>
    <t>A6897</t>
  </si>
  <si>
    <t>A6898</t>
  </si>
  <si>
    <t>A6899</t>
  </si>
  <si>
    <t>A6900</t>
  </si>
  <si>
    <t>A6901</t>
  </si>
  <si>
    <t>A6902</t>
  </si>
  <si>
    <t>A6903</t>
  </si>
  <si>
    <t>A6904</t>
  </si>
  <si>
    <t>A6905</t>
  </si>
  <si>
    <t>A6906</t>
  </si>
  <si>
    <t>A6907</t>
  </si>
  <si>
    <t>A6908</t>
  </si>
  <si>
    <t>A6909</t>
  </si>
  <si>
    <t>A6910</t>
  </si>
  <si>
    <t>A6911</t>
  </si>
  <si>
    <t>A6912</t>
  </si>
  <si>
    <t>A6913</t>
  </si>
  <si>
    <t>A6914</t>
  </si>
  <si>
    <t>A6915</t>
  </si>
  <si>
    <t>A6916</t>
  </si>
  <si>
    <t>A6917</t>
  </si>
  <si>
    <t>A6918</t>
  </si>
  <si>
    <t>A6919</t>
  </si>
  <si>
    <t>A6920</t>
  </si>
  <si>
    <t>A6921</t>
  </si>
  <si>
    <t>A6922</t>
  </si>
  <si>
    <t>A6923</t>
  </si>
  <si>
    <t>A6924</t>
  </si>
  <si>
    <t>A6925</t>
  </si>
  <si>
    <t>A6926</t>
  </si>
  <si>
    <t>A6927</t>
  </si>
  <si>
    <t>A6928</t>
  </si>
  <si>
    <t>A6929</t>
  </si>
  <si>
    <t>A6930</t>
  </si>
  <si>
    <t>A6931</t>
  </si>
  <si>
    <t>A6932</t>
  </si>
  <si>
    <t>A6933</t>
  </si>
  <si>
    <t>A6934</t>
  </si>
  <si>
    <t>A6935</t>
  </si>
  <si>
    <t>A6936</t>
  </si>
  <si>
    <t>A6937</t>
  </si>
  <si>
    <t>A6938</t>
  </si>
  <si>
    <t>A6939</t>
  </si>
  <si>
    <t>A6940</t>
  </si>
  <si>
    <t>A6941</t>
  </si>
  <si>
    <t>A6942</t>
  </si>
  <si>
    <t>A6943</t>
  </si>
  <si>
    <t>A6944</t>
  </si>
  <si>
    <t>A6945</t>
  </si>
  <si>
    <t>A6946</t>
  </si>
  <si>
    <t>A6947</t>
  </si>
  <si>
    <t>A6948</t>
  </si>
  <si>
    <t>A6949</t>
  </si>
  <si>
    <t>A6950</t>
  </si>
  <si>
    <t>A6951</t>
  </si>
  <si>
    <t>A6952</t>
  </si>
  <si>
    <t>A6953</t>
  </si>
  <si>
    <t>A6954</t>
  </si>
  <si>
    <t>A6955</t>
  </si>
  <si>
    <t>A6956</t>
  </si>
  <si>
    <t>A6957</t>
  </si>
  <si>
    <t>A6958</t>
  </si>
  <si>
    <t>A6959</t>
  </si>
  <si>
    <t>A6960</t>
  </si>
  <si>
    <t>A6961</t>
  </si>
  <si>
    <t>A6962</t>
  </si>
  <si>
    <t>A6963</t>
  </si>
  <si>
    <t>A6964</t>
  </si>
  <si>
    <t>A6965</t>
  </si>
  <si>
    <t>A6966</t>
  </si>
  <si>
    <t>A6967</t>
  </si>
  <si>
    <t>A6968</t>
  </si>
  <si>
    <t>A6969</t>
  </si>
  <si>
    <t>A6970</t>
  </si>
  <si>
    <t>A6971</t>
  </si>
  <si>
    <t>A6972</t>
  </si>
  <si>
    <t>A6973</t>
  </si>
  <si>
    <t>A6974</t>
  </si>
  <si>
    <t>A6975</t>
  </si>
  <si>
    <t>A6976</t>
  </si>
  <si>
    <t>A6977</t>
  </si>
  <si>
    <t>A6978</t>
  </si>
  <si>
    <t>A6979</t>
  </si>
  <si>
    <t>A6980</t>
  </si>
  <si>
    <t>A6981</t>
  </si>
  <si>
    <t>A6982</t>
  </si>
  <si>
    <t>A6983</t>
  </si>
  <si>
    <t>A6984</t>
  </si>
  <si>
    <t>A6985</t>
  </si>
  <si>
    <t>A6986</t>
  </si>
  <si>
    <t>A6987</t>
  </si>
  <si>
    <t>A6988</t>
  </si>
  <si>
    <t>A6989</t>
  </si>
  <si>
    <t>A6990</t>
  </si>
  <si>
    <t>A6991</t>
  </si>
  <si>
    <t>A6992</t>
  </si>
  <si>
    <t>A6993</t>
  </si>
  <si>
    <t>A6994</t>
  </si>
  <si>
    <t>A6995</t>
  </si>
  <si>
    <t>A6996</t>
  </si>
  <si>
    <t>A6997</t>
  </si>
  <si>
    <t>A6998</t>
  </si>
  <si>
    <t>A6999</t>
  </si>
  <si>
    <t>A7000</t>
  </si>
  <si>
    <t>A7001</t>
  </si>
  <si>
    <t>A7002</t>
  </si>
  <si>
    <t>A7003</t>
  </si>
  <si>
    <t>A7004</t>
  </si>
  <si>
    <t>A7005</t>
  </si>
  <si>
    <t>A7006</t>
  </si>
  <si>
    <t>A7007</t>
  </si>
  <si>
    <t>A7008</t>
  </si>
  <si>
    <t>A7009</t>
  </si>
  <si>
    <t>A7010</t>
  </si>
  <si>
    <t>A7011</t>
  </si>
  <si>
    <t>A7012</t>
  </si>
  <si>
    <t>A7013</t>
  </si>
  <si>
    <t>A7014</t>
  </si>
  <si>
    <t>A7015</t>
  </si>
  <si>
    <t>A7016</t>
  </si>
  <si>
    <t>A7017</t>
  </si>
  <si>
    <t>A7018</t>
  </si>
  <si>
    <t>A7019</t>
  </si>
  <si>
    <t>A7020</t>
  </si>
  <si>
    <t>A7021</t>
  </si>
  <si>
    <t>A7022</t>
  </si>
  <si>
    <t>A7023</t>
  </si>
  <si>
    <t>A7024</t>
  </si>
  <si>
    <t>A7025</t>
  </si>
  <si>
    <t>A7026</t>
  </si>
  <si>
    <t>A7027</t>
  </si>
  <si>
    <t>A7028</t>
  </si>
  <si>
    <t>A7029</t>
  </si>
  <si>
    <t>A7030</t>
  </si>
  <si>
    <t>A7031</t>
  </si>
  <si>
    <t>A7032</t>
  </si>
  <si>
    <t>A7033</t>
  </si>
  <si>
    <t>A7034</t>
  </si>
  <si>
    <t>A7035</t>
  </si>
  <si>
    <t>A7036</t>
  </si>
  <si>
    <t>A7037</t>
  </si>
  <si>
    <t>A7038</t>
  </si>
  <si>
    <t>A7039</t>
  </si>
  <si>
    <t>A7040</t>
  </si>
  <si>
    <t>A7041</t>
  </si>
  <si>
    <t>A7042</t>
  </si>
  <si>
    <t>A7043</t>
  </si>
  <si>
    <t>A7044</t>
  </si>
  <si>
    <t>A7045</t>
  </si>
  <si>
    <t>A7046</t>
  </si>
  <si>
    <t>A7047</t>
  </si>
  <si>
    <t>A7048</t>
  </si>
  <si>
    <t>A7049</t>
  </si>
  <si>
    <t>A7050</t>
  </si>
  <si>
    <t>A7051</t>
  </si>
  <si>
    <t>A7052</t>
  </si>
  <si>
    <t>A7053</t>
  </si>
  <si>
    <t>A7054</t>
  </si>
  <si>
    <t>A7055</t>
  </si>
  <si>
    <t>A7056</t>
  </si>
  <si>
    <t>A7057</t>
  </si>
  <si>
    <t>A7058</t>
  </si>
  <si>
    <t>A7059</t>
  </si>
  <si>
    <t>A7060</t>
  </si>
  <si>
    <t>A7061</t>
  </si>
  <si>
    <t>A7062</t>
  </si>
  <si>
    <t>A7063</t>
  </si>
  <si>
    <t>A7064</t>
  </si>
  <si>
    <t>A7065</t>
  </si>
  <si>
    <t>A7066</t>
  </si>
  <si>
    <t>A7067</t>
  </si>
  <si>
    <t>A7068</t>
  </si>
  <si>
    <t>A7069</t>
  </si>
  <si>
    <t>A7070</t>
  </si>
  <si>
    <t>A7071</t>
  </si>
  <si>
    <t>A7072</t>
  </si>
  <si>
    <t>A7073</t>
  </si>
  <si>
    <t>A7074</t>
  </si>
  <si>
    <t>A7075</t>
  </si>
  <si>
    <t>A7076</t>
  </si>
  <si>
    <t>A7077</t>
  </si>
  <si>
    <t>A7078</t>
  </si>
  <si>
    <t>A7079</t>
  </si>
  <si>
    <t>A7080</t>
  </si>
  <si>
    <t>A7081</t>
  </si>
  <si>
    <t>A7082</t>
  </si>
  <si>
    <t>A7083</t>
  </si>
  <si>
    <t>A7084</t>
  </si>
  <si>
    <t>A7085</t>
  </si>
  <si>
    <t>A7086</t>
  </si>
  <si>
    <t>A7087</t>
  </si>
  <si>
    <t>A7088</t>
  </si>
  <si>
    <t>A7089</t>
  </si>
  <si>
    <t>A7090</t>
  </si>
  <si>
    <t>A7091</t>
  </si>
  <si>
    <t>A7092</t>
  </si>
  <si>
    <t>A7093</t>
  </si>
  <si>
    <t>A7094</t>
  </si>
  <si>
    <t>A7095</t>
  </si>
  <si>
    <t>A7096</t>
  </si>
  <si>
    <t>A7097</t>
  </si>
  <si>
    <t>A7098</t>
  </si>
  <si>
    <t>A7099</t>
  </si>
  <si>
    <t>A7100</t>
  </si>
  <si>
    <t>A7101</t>
  </si>
  <si>
    <t>A7102</t>
  </si>
  <si>
    <t>A7103</t>
  </si>
  <si>
    <t>A7104</t>
  </si>
  <si>
    <t>A7105</t>
  </si>
  <si>
    <t>A7106</t>
  </si>
  <si>
    <t>A7107</t>
  </si>
  <si>
    <t>A7108</t>
  </si>
  <si>
    <t>A7109</t>
  </si>
  <si>
    <t>A7110</t>
  </si>
  <si>
    <t>A7111</t>
  </si>
  <si>
    <t>A7112</t>
  </si>
  <si>
    <t>A7113</t>
  </si>
  <si>
    <t>A7114</t>
  </si>
  <si>
    <t>A7115</t>
  </si>
  <si>
    <t>A7116</t>
  </si>
  <si>
    <t>A7117</t>
  </si>
  <si>
    <t>A7118</t>
  </si>
  <si>
    <t>A7119</t>
  </si>
  <si>
    <t>A7120</t>
  </si>
  <si>
    <t>A7121</t>
  </si>
  <si>
    <t>A7122</t>
  </si>
  <si>
    <t>A7123</t>
  </si>
  <si>
    <t>A7124</t>
  </si>
  <si>
    <t>A7125</t>
  </si>
  <si>
    <t>A7126</t>
  </si>
  <si>
    <t>A7127</t>
  </si>
  <si>
    <t>A7128</t>
  </si>
  <si>
    <t>A7129</t>
  </si>
  <si>
    <t>A7130</t>
  </si>
  <si>
    <t>A7131</t>
  </si>
  <si>
    <t>A7132</t>
  </si>
  <si>
    <t>A7133</t>
  </si>
  <si>
    <t>A7134</t>
  </si>
  <si>
    <t>A7135</t>
  </si>
  <si>
    <t>A7136</t>
  </si>
  <si>
    <t>A7137</t>
  </si>
  <si>
    <t>A7138</t>
  </si>
  <si>
    <t>A7139</t>
  </si>
  <si>
    <t>A7140</t>
  </si>
  <si>
    <t>A7141</t>
  </si>
  <si>
    <t>A7142</t>
  </si>
  <si>
    <t>A7143</t>
  </si>
  <si>
    <t>A7144</t>
  </si>
  <si>
    <t>A7145</t>
  </si>
  <si>
    <t>A7146</t>
  </si>
  <si>
    <t>A7147</t>
  </si>
  <si>
    <t>A7148</t>
  </si>
  <si>
    <t>A7149</t>
  </si>
  <si>
    <t>A7150</t>
  </si>
  <si>
    <t>A7151</t>
  </si>
  <si>
    <t>A7152</t>
  </si>
  <si>
    <t>A7153</t>
  </si>
  <si>
    <t>A7154</t>
  </si>
  <si>
    <t>A7155</t>
  </si>
  <si>
    <t>A7156</t>
  </si>
  <si>
    <t>A7157</t>
  </si>
  <si>
    <t>A7158</t>
  </si>
  <si>
    <t>A7159</t>
  </si>
  <si>
    <t>A7160</t>
  </si>
  <si>
    <t>A7161</t>
  </si>
  <si>
    <t>A7162</t>
  </si>
  <si>
    <t>A7163</t>
  </si>
  <si>
    <t>A7164</t>
  </si>
  <si>
    <t>A7165</t>
  </si>
  <si>
    <t>A7166</t>
  </si>
  <si>
    <t>A7167</t>
  </si>
  <si>
    <t>A7168</t>
  </si>
  <si>
    <t>A7169</t>
  </si>
  <si>
    <t>A7170</t>
  </si>
  <si>
    <t>A7171</t>
  </si>
  <si>
    <t>A7172</t>
  </si>
  <si>
    <t>A7173</t>
  </si>
  <si>
    <t>A7174</t>
  </si>
  <si>
    <t>A7175</t>
  </si>
  <si>
    <t>A7176</t>
  </si>
  <si>
    <t>A7177</t>
  </si>
  <si>
    <t>A7178</t>
  </si>
  <si>
    <t>A7179</t>
  </si>
  <si>
    <t>A7180</t>
  </si>
  <si>
    <t>A7181</t>
  </si>
  <si>
    <t>A7182</t>
  </si>
  <si>
    <t>A7183</t>
  </si>
  <si>
    <t>A7184</t>
  </si>
  <si>
    <t>A7185</t>
  </si>
  <si>
    <t>A7186</t>
  </si>
  <si>
    <t>A7187</t>
  </si>
  <si>
    <t>A7188</t>
  </si>
  <si>
    <t>A7189</t>
  </si>
  <si>
    <t>A7190</t>
  </si>
  <si>
    <t>A7191</t>
  </si>
  <si>
    <t>A7192</t>
  </si>
  <si>
    <t>A7193</t>
  </si>
  <si>
    <t>A7194</t>
  </si>
  <si>
    <t>A7195</t>
  </si>
  <si>
    <t>A7196</t>
  </si>
  <si>
    <t>A7197</t>
  </si>
  <si>
    <t>A7198</t>
  </si>
  <si>
    <t>A7199</t>
  </si>
  <si>
    <t>A7200</t>
  </si>
  <si>
    <t>A7201</t>
  </si>
  <si>
    <t>A7202</t>
  </si>
  <si>
    <t>A7203</t>
  </si>
  <si>
    <t>A7204</t>
  </si>
  <si>
    <t>A7205</t>
  </si>
  <si>
    <t>A7206</t>
  </si>
  <si>
    <t>A7207</t>
  </si>
  <si>
    <t>A7208</t>
  </si>
  <si>
    <t>A7209</t>
  </si>
  <si>
    <t>A7210</t>
  </si>
  <si>
    <t>A7211</t>
  </si>
  <si>
    <t>A7212</t>
  </si>
  <si>
    <t>A7213</t>
  </si>
  <si>
    <t>A7214</t>
  </si>
  <si>
    <t>A7215</t>
  </si>
  <si>
    <t>A7216</t>
  </si>
  <si>
    <t>A7217</t>
  </si>
  <si>
    <t>A7218</t>
  </si>
  <si>
    <t>A7219</t>
  </si>
  <si>
    <t>A7220</t>
  </si>
  <si>
    <t>A7221</t>
  </si>
  <si>
    <t>A7222</t>
  </si>
  <si>
    <t>A7223</t>
  </si>
  <si>
    <t>A7224</t>
  </si>
  <si>
    <t>A7225</t>
  </si>
  <si>
    <t>A7226</t>
  </si>
  <si>
    <t>A7227</t>
  </si>
  <si>
    <t>A7228</t>
  </si>
  <si>
    <t>A7229</t>
  </si>
  <si>
    <t>A7230</t>
  </si>
  <si>
    <t>A7231</t>
  </si>
  <si>
    <t>A7232</t>
  </si>
  <si>
    <t>A7233</t>
  </si>
  <si>
    <t>A7234</t>
  </si>
  <si>
    <t>A7235</t>
  </si>
  <si>
    <t>A7236</t>
  </si>
  <si>
    <t>A7237</t>
  </si>
  <si>
    <t>A7238</t>
  </si>
  <si>
    <t>A7239</t>
  </si>
  <si>
    <t>A7240</t>
  </si>
  <si>
    <t>A7241</t>
  </si>
  <si>
    <t>A7242</t>
  </si>
  <si>
    <t>A7243</t>
  </si>
  <si>
    <t>A7244</t>
  </si>
  <si>
    <t>A7245</t>
  </si>
  <si>
    <t>A7246</t>
  </si>
  <si>
    <t>A7247</t>
  </si>
  <si>
    <t>A7248</t>
  </si>
  <si>
    <t>A7249</t>
  </si>
  <si>
    <t>A7250</t>
  </si>
  <si>
    <t>A7251</t>
  </si>
  <si>
    <t>A7252</t>
  </si>
  <si>
    <t>A7253</t>
  </si>
  <si>
    <t>A7254</t>
  </si>
  <si>
    <t>A7255</t>
  </si>
  <si>
    <t>A7256</t>
  </si>
  <si>
    <t>A7257</t>
  </si>
  <si>
    <t>A7258</t>
  </si>
  <si>
    <t>A7259</t>
  </si>
  <si>
    <t>A7260</t>
  </si>
  <si>
    <t>A7261</t>
  </si>
  <si>
    <t>A7262</t>
  </si>
  <si>
    <t>A7263</t>
  </si>
  <si>
    <t>A7264</t>
  </si>
  <si>
    <t>A7265</t>
  </si>
  <si>
    <t>A7266</t>
  </si>
  <si>
    <t>A7267</t>
  </si>
  <si>
    <t>A7268</t>
  </si>
  <si>
    <t>A7269</t>
  </si>
  <si>
    <t>A7270</t>
  </si>
  <si>
    <t>A7271</t>
  </si>
  <si>
    <t>A7272</t>
  </si>
  <si>
    <t>A7273</t>
  </si>
  <si>
    <t>A7274</t>
  </si>
  <si>
    <t>A7275</t>
  </si>
  <si>
    <t>A7276</t>
  </si>
  <si>
    <t>A7277</t>
  </si>
  <si>
    <t>A7278</t>
  </si>
  <si>
    <t>A7279</t>
  </si>
  <si>
    <t>A7280</t>
  </si>
  <si>
    <t>A7281</t>
  </si>
  <si>
    <t>A7282</t>
  </si>
  <si>
    <t>A7283</t>
  </si>
  <si>
    <t>A7284</t>
  </si>
  <si>
    <t>A7285</t>
  </si>
  <si>
    <t>A7286</t>
  </si>
  <si>
    <t>A7287</t>
  </si>
  <si>
    <t>A7288</t>
  </si>
  <si>
    <t>A7289</t>
  </si>
  <si>
    <t>A7290</t>
  </si>
  <si>
    <t>A7291</t>
  </si>
  <si>
    <t>A7292</t>
  </si>
  <si>
    <t>A7293</t>
  </si>
  <si>
    <t>A7294</t>
  </si>
  <si>
    <t>A7295</t>
  </si>
  <si>
    <t>A7296</t>
  </si>
  <si>
    <t>A7297</t>
  </si>
  <si>
    <t>A7298</t>
  </si>
  <si>
    <t>A7299</t>
  </si>
  <si>
    <t>A7300</t>
  </si>
  <si>
    <t>A7301</t>
  </si>
  <si>
    <t>A7302</t>
  </si>
  <si>
    <t>A7303</t>
  </si>
  <si>
    <t>A7304</t>
  </si>
  <si>
    <t>A7305</t>
  </si>
  <si>
    <t>A7306</t>
  </si>
  <si>
    <t>A7307</t>
  </si>
  <si>
    <t>A7308</t>
  </si>
  <si>
    <t>A7309</t>
  </si>
  <si>
    <t>A7310</t>
  </si>
  <si>
    <t>A7311</t>
  </si>
  <si>
    <t>A7312</t>
  </si>
  <si>
    <t>A7313</t>
  </si>
  <si>
    <t>A7314</t>
  </si>
  <si>
    <t>A7315</t>
  </si>
  <si>
    <t>A7316</t>
  </si>
  <si>
    <t>A7317</t>
  </si>
  <si>
    <t>A7318</t>
  </si>
  <si>
    <t>A7319</t>
  </si>
  <si>
    <t>A7320</t>
  </si>
  <si>
    <t>A7321</t>
  </si>
  <si>
    <t>A7322</t>
  </si>
  <si>
    <t>A7323</t>
  </si>
  <si>
    <t>A7324</t>
  </si>
  <si>
    <t>A7325</t>
  </si>
  <si>
    <t>A7326</t>
  </si>
  <si>
    <t>A7327</t>
  </si>
  <si>
    <t>A7328</t>
  </si>
  <si>
    <t>A7329</t>
  </si>
  <si>
    <t>A7330</t>
  </si>
  <si>
    <t>A7331</t>
  </si>
  <si>
    <t>A7332</t>
  </si>
  <si>
    <t>A7333</t>
  </si>
  <si>
    <t>A7334</t>
  </si>
  <si>
    <t>A7335</t>
  </si>
  <si>
    <t>A7336</t>
  </si>
  <si>
    <t>A7337</t>
  </si>
  <si>
    <t>A7338</t>
  </si>
  <si>
    <t>A7339</t>
  </si>
  <si>
    <t>A7340</t>
  </si>
  <si>
    <t>A7341</t>
  </si>
  <si>
    <t>A7342</t>
  </si>
  <si>
    <t>A7343</t>
  </si>
  <si>
    <t>A7344</t>
  </si>
  <si>
    <t>A7345</t>
  </si>
  <si>
    <t>A7346</t>
  </si>
  <si>
    <t>A7347</t>
  </si>
  <si>
    <t>A7348</t>
  </si>
  <si>
    <t>A7349</t>
  </si>
  <si>
    <t>A7350</t>
  </si>
  <si>
    <t>A7351</t>
  </si>
  <si>
    <t>A7352</t>
  </si>
  <si>
    <t>A7353</t>
  </si>
  <si>
    <t>A7354</t>
  </si>
  <si>
    <t>A7355</t>
  </si>
  <si>
    <t>A7356</t>
  </si>
  <si>
    <t>A7357</t>
  </si>
  <si>
    <t>A7358</t>
  </si>
  <si>
    <t>A7359</t>
  </si>
  <si>
    <t>A7360</t>
  </si>
  <si>
    <t>A7361</t>
  </si>
  <si>
    <t>A7362</t>
  </si>
  <si>
    <t>A7363</t>
  </si>
  <si>
    <t>A7364</t>
  </si>
  <si>
    <t>A7365</t>
  </si>
  <si>
    <t>A7366</t>
  </si>
  <si>
    <t>A7367</t>
  </si>
  <si>
    <t>A7368</t>
  </si>
  <si>
    <t>A7369</t>
  </si>
  <si>
    <t>A7370</t>
  </si>
  <si>
    <t>A7371</t>
  </si>
  <si>
    <t>A7372</t>
  </si>
  <si>
    <t>A7373</t>
  </si>
  <si>
    <t>A7374</t>
  </si>
  <si>
    <t>A7375</t>
  </si>
  <si>
    <t>A7376</t>
  </si>
  <si>
    <t>A7377</t>
  </si>
  <si>
    <t>A7378</t>
  </si>
  <si>
    <t>A7379</t>
  </si>
  <si>
    <t>A7380</t>
  </si>
  <si>
    <t>A7381</t>
  </si>
  <si>
    <t>A7382</t>
  </si>
  <si>
    <t>A7383</t>
  </si>
  <si>
    <t>A7384</t>
  </si>
  <si>
    <t>A7385</t>
  </si>
  <si>
    <t>A7386</t>
  </si>
  <si>
    <t>A7387</t>
  </si>
  <si>
    <t>A7388</t>
  </si>
  <si>
    <t>A7389</t>
  </si>
  <si>
    <t>A7390</t>
  </si>
  <si>
    <t>A7391</t>
  </si>
  <si>
    <t>A7392</t>
  </si>
  <si>
    <t>A7393</t>
  </si>
  <si>
    <t>A7394</t>
  </si>
  <si>
    <t>A7395</t>
  </si>
  <si>
    <t>A7396</t>
  </si>
  <si>
    <t>A7397</t>
  </si>
  <si>
    <t>A7398</t>
  </si>
  <si>
    <t>A7399</t>
  </si>
  <si>
    <t>A7400</t>
  </si>
  <si>
    <t>A7401</t>
  </si>
  <si>
    <t>A7402</t>
  </si>
  <si>
    <t>A7403</t>
  </si>
  <si>
    <t>A7404</t>
  </si>
  <si>
    <t>A7405</t>
  </si>
  <si>
    <t>A7406</t>
  </si>
  <si>
    <t>A7407</t>
  </si>
  <si>
    <t>A7408</t>
  </si>
  <si>
    <t>A7409</t>
  </si>
  <si>
    <t>A7410</t>
  </si>
  <si>
    <t>A7411</t>
  </si>
  <si>
    <t>A7412</t>
  </si>
  <si>
    <t>A7413</t>
  </si>
  <si>
    <t>A7414</t>
  </si>
  <si>
    <t>A7415</t>
  </si>
  <si>
    <t>A7416</t>
  </si>
  <si>
    <t>A7417</t>
  </si>
  <si>
    <t>A7418</t>
  </si>
  <si>
    <t>A7419</t>
  </si>
  <si>
    <t>A7420</t>
  </si>
  <si>
    <t>A7421</t>
  </si>
  <si>
    <t>A7422</t>
  </si>
  <si>
    <t>A7423</t>
  </si>
  <si>
    <t>A7424</t>
  </si>
  <si>
    <t>A7425</t>
  </si>
  <si>
    <t>A7426</t>
  </si>
  <si>
    <t>A7427</t>
  </si>
  <si>
    <t>A7428</t>
  </si>
  <si>
    <t>A7429</t>
  </si>
  <si>
    <t>A7430</t>
  </si>
  <si>
    <t>A7431</t>
  </si>
  <si>
    <t>A7432</t>
  </si>
  <si>
    <t>A7433</t>
  </si>
  <si>
    <t>A7434</t>
  </si>
  <si>
    <t>A7435</t>
  </si>
  <si>
    <t>A7436</t>
  </si>
  <si>
    <t>A7437</t>
  </si>
  <si>
    <t>A7438</t>
  </si>
  <si>
    <t>A7439</t>
  </si>
  <si>
    <t>A7440</t>
  </si>
  <si>
    <t>A7441</t>
  </si>
  <si>
    <t>A7442</t>
  </si>
  <si>
    <t>A7443</t>
  </si>
  <si>
    <t>A7444</t>
  </si>
  <si>
    <t>A7445</t>
  </si>
  <si>
    <t>A7446</t>
  </si>
  <si>
    <t>A7447</t>
  </si>
  <si>
    <t>A7448</t>
  </si>
  <si>
    <t>A7449</t>
  </si>
  <si>
    <t>A7450</t>
  </si>
  <si>
    <t>A7451</t>
  </si>
  <si>
    <t>A7452</t>
  </si>
  <si>
    <t>A7453</t>
  </si>
  <si>
    <t>A7454</t>
  </si>
  <si>
    <t>A7455</t>
  </si>
  <si>
    <t>A7456</t>
  </si>
  <si>
    <t>A7457</t>
  </si>
  <si>
    <t>A7458</t>
  </si>
  <si>
    <t>A7459</t>
  </si>
  <si>
    <t>A7460</t>
  </si>
  <si>
    <t>A7461</t>
  </si>
  <si>
    <t>A7462</t>
  </si>
  <si>
    <t>A7463</t>
  </si>
  <si>
    <t>A7464</t>
  </si>
  <si>
    <t>A7465</t>
  </si>
  <si>
    <t>A7466</t>
  </si>
  <si>
    <t>A7467</t>
  </si>
  <si>
    <t>A7468</t>
  </si>
  <si>
    <t>A7469</t>
  </si>
  <si>
    <t>A7470</t>
  </si>
  <si>
    <t>A7471</t>
  </si>
  <si>
    <t>A7472</t>
  </si>
  <si>
    <t>A7473</t>
  </si>
  <si>
    <t>A7474</t>
  </si>
  <si>
    <t>A7475</t>
  </si>
  <si>
    <t>A7476</t>
  </si>
  <si>
    <t>A7477</t>
  </si>
  <si>
    <t>A7478</t>
  </si>
  <si>
    <t>A7479</t>
  </si>
  <si>
    <t>A7480</t>
  </si>
  <si>
    <t>A7481</t>
  </si>
  <si>
    <t>A7482</t>
  </si>
  <si>
    <t>A7483</t>
  </si>
  <si>
    <t>A7484</t>
  </si>
  <si>
    <t>A7485</t>
  </si>
  <si>
    <t>A7486</t>
  </si>
  <si>
    <t>A7487</t>
  </si>
  <si>
    <t>A7488</t>
  </si>
  <si>
    <t>A7489</t>
  </si>
  <si>
    <t>A7490</t>
  </si>
  <si>
    <t>A7491</t>
  </si>
  <si>
    <t>A7492</t>
  </si>
  <si>
    <t>A7493</t>
  </si>
  <si>
    <t>A7494</t>
  </si>
  <si>
    <t>A7495</t>
  </si>
  <si>
    <t>A7496</t>
  </si>
  <si>
    <t>A7497</t>
  </si>
  <si>
    <t>A7498</t>
  </si>
  <si>
    <t>A7499</t>
  </si>
  <si>
    <t>A7500</t>
  </si>
  <si>
    <t>A7501</t>
  </si>
  <si>
    <t>A7502</t>
  </si>
  <si>
    <t>A7503</t>
  </si>
  <si>
    <t>A7504</t>
  </si>
  <si>
    <t>A7505</t>
  </si>
  <si>
    <t>A7506</t>
  </si>
  <si>
    <t>A7507</t>
  </si>
  <si>
    <t>A7508</t>
  </si>
  <si>
    <t>A7509</t>
  </si>
  <si>
    <t>A7510</t>
  </si>
  <si>
    <t>A7511</t>
  </si>
  <si>
    <t>A7512</t>
  </si>
  <si>
    <t>A7513</t>
  </si>
  <si>
    <t>A7514</t>
  </si>
  <si>
    <t>A7515</t>
  </si>
  <si>
    <t>A7516</t>
  </si>
  <si>
    <t>A7517</t>
  </si>
  <si>
    <t>A7518</t>
  </si>
  <si>
    <t>A7519</t>
  </si>
  <si>
    <t>A7520</t>
  </si>
  <si>
    <t>A7521</t>
  </si>
  <si>
    <t>A7522</t>
  </si>
  <si>
    <t>A7523</t>
  </si>
  <si>
    <t>A7524</t>
  </si>
  <si>
    <t>A7525</t>
  </si>
  <si>
    <t>A7526</t>
  </si>
  <si>
    <t>A7527</t>
  </si>
  <si>
    <t>A7528</t>
  </si>
  <si>
    <t>A7529</t>
  </si>
  <si>
    <t>A7530</t>
  </si>
  <si>
    <t>A7531</t>
  </si>
  <si>
    <t>A7532</t>
  </si>
  <si>
    <t>A7533</t>
  </si>
  <si>
    <t>A7534</t>
  </si>
  <si>
    <t>A7535</t>
  </si>
  <si>
    <t>A7536</t>
  </si>
  <si>
    <t>A7537</t>
  </si>
  <si>
    <t>A7538</t>
  </si>
  <si>
    <t>A7539</t>
  </si>
  <si>
    <t>A7540</t>
  </si>
  <si>
    <t>A7541</t>
  </si>
  <si>
    <t>A7542</t>
  </si>
  <si>
    <t>A7543</t>
  </si>
  <si>
    <t>A7544</t>
  </si>
  <si>
    <t>A7545</t>
  </si>
  <si>
    <t>A7546</t>
  </si>
  <si>
    <t>A7547</t>
  </si>
  <si>
    <t>A7548</t>
  </si>
  <si>
    <t>A7549</t>
  </si>
  <si>
    <t>A7550</t>
  </si>
  <si>
    <t>A7551</t>
  </si>
  <si>
    <t>A7552</t>
  </si>
  <si>
    <t>A7553</t>
  </si>
  <si>
    <t>A7554</t>
  </si>
  <si>
    <t>A7555</t>
  </si>
  <si>
    <t>A7556</t>
  </si>
  <si>
    <t>A7557</t>
  </si>
  <si>
    <t>A7558</t>
  </si>
  <si>
    <t>A7559</t>
  </si>
  <si>
    <t>A7560</t>
  </si>
  <si>
    <t>A7561</t>
  </si>
  <si>
    <t>A7562</t>
  </si>
  <si>
    <t>A7563</t>
  </si>
  <si>
    <t>A7564</t>
  </si>
  <si>
    <t>A7565</t>
  </si>
  <si>
    <t>A7566</t>
  </si>
  <si>
    <t>A7567</t>
  </si>
  <si>
    <t>A7568</t>
  </si>
  <si>
    <t>A7569</t>
  </si>
  <si>
    <t>A7570</t>
  </si>
  <si>
    <t>A7571</t>
  </si>
  <si>
    <t>A7572</t>
  </si>
  <si>
    <t>A7573</t>
  </si>
  <si>
    <t>A7574</t>
  </si>
  <si>
    <t>A7575</t>
  </si>
  <si>
    <t>A7576</t>
  </si>
  <si>
    <t>A7577</t>
  </si>
  <si>
    <t>A7578</t>
  </si>
  <si>
    <t>A7579</t>
  </si>
  <si>
    <t>A7580</t>
  </si>
  <si>
    <t>A7581</t>
  </si>
  <si>
    <t>A7582</t>
  </si>
  <si>
    <t>A7583</t>
  </si>
  <si>
    <t>A7584</t>
  </si>
  <si>
    <t>A7585</t>
  </si>
  <si>
    <t>A7586</t>
  </si>
  <si>
    <t>A7587</t>
  </si>
  <si>
    <t>A7588</t>
  </si>
  <si>
    <t>A7589</t>
  </si>
  <si>
    <t>A7590</t>
  </si>
  <si>
    <t>A7591</t>
  </si>
  <si>
    <t>A7592</t>
  </si>
  <si>
    <t>A7593</t>
  </si>
  <si>
    <t>A7594</t>
  </si>
  <si>
    <t>A7595</t>
  </si>
  <si>
    <t>A7596</t>
  </si>
  <si>
    <t>A7597</t>
  </si>
  <si>
    <t>A7598</t>
  </si>
  <si>
    <t>A7599</t>
  </si>
  <si>
    <t>A7600</t>
  </si>
  <si>
    <t>A7601</t>
  </si>
  <si>
    <t>A7602</t>
  </si>
  <si>
    <t>A7603</t>
  </si>
  <si>
    <t>A7604</t>
  </si>
  <si>
    <t>A7605</t>
  </si>
  <si>
    <t>A7606</t>
  </si>
  <si>
    <t>A7607</t>
  </si>
  <si>
    <t>A7608</t>
  </si>
  <si>
    <t>A7609</t>
  </si>
  <si>
    <t>A7610</t>
  </si>
  <si>
    <t>A7611</t>
  </si>
  <si>
    <t>A7612</t>
  </si>
  <si>
    <t>A7613</t>
  </si>
  <si>
    <t>A7614</t>
  </si>
  <si>
    <t>A7615</t>
  </si>
  <si>
    <t>A7616</t>
  </si>
  <si>
    <t>A7617</t>
  </si>
  <si>
    <t>A7618</t>
  </si>
  <si>
    <t>A7619</t>
  </si>
  <si>
    <t>A7620</t>
  </si>
  <si>
    <t>A7621</t>
  </si>
  <si>
    <t>A7622</t>
  </si>
  <si>
    <t>A7623</t>
  </si>
  <si>
    <t>A7624</t>
  </si>
  <si>
    <t>A7625</t>
  </si>
  <si>
    <t>A7626</t>
  </si>
  <si>
    <t>A7627</t>
  </si>
  <si>
    <t>A7628</t>
  </si>
  <si>
    <t>A7629</t>
  </si>
  <si>
    <t>A7630</t>
  </si>
  <si>
    <t>A7631</t>
  </si>
  <si>
    <t>A7632</t>
  </si>
  <si>
    <t>A7633</t>
  </si>
  <si>
    <t>A7634</t>
  </si>
  <si>
    <t>A7635</t>
  </si>
  <si>
    <t>A7636</t>
  </si>
  <si>
    <t>A7637</t>
  </si>
  <si>
    <t>A7638</t>
  </si>
  <si>
    <t>A7639</t>
  </si>
  <si>
    <t>A7640</t>
  </si>
  <si>
    <t>A7641</t>
  </si>
  <si>
    <t>A7642</t>
  </si>
  <si>
    <t>A7643</t>
  </si>
  <si>
    <t>A7644</t>
  </si>
  <si>
    <t>A7645</t>
  </si>
  <si>
    <t>A7646</t>
  </si>
  <si>
    <t>A7647</t>
  </si>
  <si>
    <t>A7648</t>
  </si>
  <si>
    <t>A7649</t>
  </si>
  <si>
    <t>A7650</t>
  </si>
  <si>
    <t>A7651</t>
  </si>
  <si>
    <t>A7652</t>
  </si>
  <si>
    <t>A7653</t>
  </si>
  <si>
    <t>A7654</t>
  </si>
  <si>
    <t>A7655</t>
  </si>
  <si>
    <t>A7656</t>
  </si>
  <si>
    <t>A7657</t>
  </si>
  <si>
    <t>A7658</t>
  </si>
  <si>
    <t>A7659</t>
  </si>
  <si>
    <t>A7660</t>
  </si>
  <si>
    <t>A7661</t>
  </si>
  <si>
    <t>A7662</t>
  </si>
  <si>
    <t>A7663</t>
  </si>
  <si>
    <t>A7664</t>
  </si>
  <si>
    <t>A7665</t>
  </si>
  <si>
    <t>A7666</t>
  </si>
  <si>
    <t>A7667</t>
  </si>
  <si>
    <t>A7668</t>
  </si>
  <si>
    <t>A7669</t>
  </si>
  <si>
    <t>A7670</t>
  </si>
  <si>
    <t>A7671</t>
  </si>
  <si>
    <t>A7672</t>
  </si>
  <si>
    <t>A7673</t>
  </si>
  <si>
    <t>A7674</t>
  </si>
  <si>
    <t>A7675</t>
  </si>
  <si>
    <t>A7676</t>
  </si>
  <si>
    <t>A7677</t>
  </si>
  <si>
    <t>A7678</t>
  </si>
  <si>
    <t>A7679</t>
  </si>
  <si>
    <t>A7680</t>
  </si>
  <si>
    <t>A7681</t>
  </si>
  <si>
    <t>A7682</t>
  </si>
  <si>
    <t>A7683</t>
  </si>
  <si>
    <t>A7684</t>
  </si>
  <si>
    <t>A7685</t>
  </si>
  <si>
    <t>A7686</t>
  </si>
  <si>
    <t>A7687</t>
  </si>
  <si>
    <t>A7688</t>
  </si>
  <si>
    <t>A7689</t>
  </si>
  <si>
    <t>A7690</t>
  </si>
  <si>
    <t>A7691</t>
  </si>
  <si>
    <t>A7692</t>
  </si>
  <si>
    <t>A7693</t>
  </si>
  <si>
    <t>A7694</t>
  </si>
  <si>
    <t>A7695</t>
  </si>
  <si>
    <t>A7696</t>
  </si>
  <si>
    <t>A7697</t>
  </si>
  <si>
    <t>A7698</t>
  </si>
  <si>
    <t>A7699</t>
  </si>
  <si>
    <t>A7700</t>
  </si>
  <si>
    <t>A7701</t>
  </si>
  <si>
    <t>A7702</t>
  </si>
  <si>
    <t>A7703</t>
  </si>
  <si>
    <t>A7704</t>
  </si>
  <si>
    <t>A7705</t>
  </si>
  <si>
    <t>A7706</t>
  </si>
  <si>
    <t>A7707</t>
  </si>
  <si>
    <t>A7708</t>
  </si>
  <si>
    <t>A7709</t>
  </si>
  <si>
    <t>A7710</t>
  </si>
  <si>
    <t>A7711</t>
  </si>
  <si>
    <t>A7712</t>
  </si>
  <si>
    <t>A7713</t>
  </si>
  <si>
    <t>A7714</t>
  </si>
  <si>
    <t>A7715</t>
  </si>
  <si>
    <t>A7716</t>
  </si>
  <si>
    <t>A7717</t>
  </si>
  <si>
    <t>A7718</t>
  </si>
  <si>
    <t>A7719</t>
  </si>
  <si>
    <t>A7720</t>
  </si>
  <si>
    <t>A7721</t>
  </si>
  <si>
    <t>A7722</t>
  </si>
  <si>
    <t>A7723</t>
  </si>
  <si>
    <t>A7724</t>
  </si>
  <si>
    <t>A7725</t>
  </si>
  <si>
    <t>A7726</t>
  </si>
  <si>
    <t>A7727</t>
  </si>
  <si>
    <t>A7728</t>
  </si>
  <si>
    <t>A7729</t>
  </si>
  <si>
    <t>A7730</t>
  </si>
  <si>
    <t>A7731</t>
  </si>
  <si>
    <t>A7732</t>
  </si>
  <si>
    <t>A7733</t>
  </si>
  <si>
    <t>A7734</t>
  </si>
  <si>
    <t>A7735</t>
  </si>
  <si>
    <t>A7736</t>
  </si>
  <si>
    <t>A7737</t>
  </si>
  <si>
    <t>A7738</t>
  </si>
  <si>
    <t>A7739</t>
  </si>
  <si>
    <t>A7740</t>
  </si>
  <si>
    <t>A7741</t>
  </si>
  <si>
    <t>A7742</t>
  </si>
  <si>
    <t>A7743</t>
  </si>
  <si>
    <t>A7744</t>
  </si>
  <si>
    <t>A7745</t>
  </si>
  <si>
    <t>A7746</t>
  </si>
  <si>
    <t>A7747</t>
  </si>
  <si>
    <t>A7748</t>
  </si>
  <si>
    <t>A7749</t>
  </si>
  <si>
    <t>A7750</t>
  </si>
  <si>
    <t>A7751</t>
  </si>
  <si>
    <t>A7752</t>
  </si>
  <si>
    <t>A7753</t>
  </si>
  <si>
    <t>A7754</t>
  </si>
  <si>
    <t>A7755</t>
  </si>
  <si>
    <t>A7756</t>
  </si>
  <si>
    <t>A7757</t>
  </si>
  <si>
    <t>A7758</t>
  </si>
  <si>
    <t>A7759</t>
  </si>
  <si>
    <t>A7760</t>
  </si>
  <si>
    <t>A7761</t>
  </si>
  <si>
    <t>A7762</t>
  </si>
  <si>
    <t>A7763</t>
  </si>
  <si>
    <t>A7764</t>
  </si>
  <si>
    <t>A7765</t>
  </si>
  <si>
    <t>A7766</t>
  </si>
  <si>
    <t>A7767</t>
  </si>
  <si>
    <t>A7768</t>
  </si>
  <si>
    <t>A7769</t>
  </si>
  <si>
    <t>A7770</t>
  </si>
  <si>
    <t>A7771</t>
  </si>
  <si>
    <t>A7772</t>
  </si>
  <si>
    <t>A7773</t>
  </si>
  <si>
    <t>A7774</t>
  </si>
  <si>
    <t>A7775</t>
  </si>
  <si>
    <t>A7776</t>
  </si>
  <si>
    <t>A7777</t>
  </si>
  <si>
    <t>A7778</t>
  </si>
  <si>
    <t>A7779</t>
  </si>
  <si>
    <t>A7780</t>
  </si>
  <si>
    <t>A7781</t>
  </si>
  <si>
    <t>A7782</t>
  </si>
  <si>
    <t>A7783</t>
  </si>
  <si>
    <t>A7784</t>
  </si>
  <si>
    <t>A7785</t>
  </si>
  <si>
    <t>A7786</t>
  </si>
  <si>
    <t>A7787</t>
  </si>
  <si>
    <t>A7788</t>
  </si>
  <si>
    <t>A7789</t>
  </si>
  <si>
    <t>A7790</t>
  </si>
  <si>
    <t>A7791</t>
  </si>
  <si>
    <t>A7792</t>
  </si>
  <si>
    <t>A7793</t>
  </si>
  <si>
    <t>A7794</t>
  </si>
  <si>
    <t>A7795</t>
  </si>
  <si>
    <t>A7796</t>
  </si>
  <si>
    <t>A7797</t>
  </si>
  <si>
    <t>A7798</t>
  </si>
  <si>
    <t>A7799</t>
  </si>
  <si>
    <t>A7800</t>
  </si>
  <si>
    <t>A7801</t>
  </si>
  <si>
    <t>A7802</t>
  </si>
  <si>
    <t>A7803</t>
  </si>
  <si>
    <t>A7804</t>
  </si>
  <si>
    <t>A7805</t>
  </si>
  <si>
    <t>A7806</t>
  </si>
  <si>
    <t>A7807</t>
  </si>
  <si>
    <t>A7808</t>
  </si>
  <si>
    <t>A7809</t>
  </si>
  <si>
    <t>A7810</t>
  </si>
  <si>
    <t>A7811</t>
  </si>
  <si>
    <t>A7812</t>
  </si>
  <si>
    <t>A7813</t>
  </si>
  <si>
    <t>A7814</t>
  </si>
  <si>
    <t>A7815</t>
  </si>
  <si>
    <t>A7816</t>
  </si>
  <si>
    <t>A7817</t>
  </si>
  <si>
    <t>A7818</t>
  </si>
  <si>
    <t>A7819</t>
  </si>
  <si>
    <t>A7820</t>
  </si>
  <si>
    <t>A7821</t>
  </si>
  <si>
    <t>A7822</t>
  </si>
  <si>
    <t>A7823</t>
  </si>
  <si>
    <t>A7824</t>
  </si>
  <si>
    <t>A7825</t>
  </si>
  <si>
    <t>A7826</t>
  </si>
  <si>
    <t>A7827</t>
  </si>
  <si>
    <t>A7828</t>
  </si>
  <si>
    <t>A7829</t>
  </si>
  <si>
    <t>A7830</t>
  </si>
  <si>
    <t>A7831</t>
  </si>
  <si>
    <t>A7832</t>
  </si>
  <si>
    <t>A7833</t>
  </si>
  <si>
    <t>A7834</t>
  </si>
  <si>
    <t>A7835</t>
  </si>
  <si>
    <t>A7836</t>
  </si>
  <si>
    <t>A7837</t>
  </si>
  <si>
    <t>A7838</t>
  </si>
  <si>
    <t>A7839</t>
  </si>
  <si>
    <t>A7840</t>
  </si>
  <si>
    <t>A7841</t>
  </si>
  <si>
    <t>A7842</t>
  </si>
  <si>
    <t>A7843</t>
  </si>
  <si>
    <t>A7844</t>
  </si>
  <si>
    <t>A7845</t>
  </si>
  <si>
    <t>A7846</t>
  </si>
  <si>
    <t>A7847</t>
  </si>
  <si>
    <t>A7848</t>
  </si>
  <si>
    <t>A7849</t>
  </si>
  <si>
    <t>A7850</t>
  </si>
  <si>
    <t>A7851</t>
  </si>
  <si>
    <t>A7852</t>
  </si>
  <si>
    <t>A7853</t>
  </si>
  <si>
    <t>A7854</t>
  </si>
  <si>
    <t>A7855</t>
  </si>
  <si>
    <t>A7856</t>
  </si>
  <si>
    <t>A7857</t>
  </si>
  <si>
    <t>A7858</t>
  </si>
  <si>
    <t>A7859</t>
  </si>
  <si>
    <t>A7860</t>
  </si>
  <si>
    <t>A7861</t>
  </si>
  <si>
    <t>A7862</t>
  </si>
  <si>
    <t>A7863</t>
  </si>
  <si>
    <t>A7864</t>
  </si>
  <si>
    <t>A7865</t>
  </si>
  <si>
    <t>A7866</t>
  </si>
  <si>
    <t>A7867</t>
  </si>
  <si>
    <t>A7868</t>
  </si>
  <si>
    <t>A7869</t>
  </si>
  <si>
    <t>A7870</t>
  </si>
  <si>
    <t>A7871</t>
  </si>
  <si>
    <t>A7872</t>
  </si>
  <si>
    <t>A7873</t>
  </si>
  <si>
    <t>A7874</t>
  </si>
  <si>
    <t>A7875</t>
  </si>
  <si>
    <t>A7876</t>
  </si>
  <si>
    <t>A7877</t>
  </si>
  <si>
    <t>A7878</t>
  </si>
  <si>
    <t>A7879</t>
  </si>
  <si>
    <t>A7880</t>
  </si>
  <si>
    <t>A7881</t>
  </si>
  <si>
    <t>A7882</t>
  </si>
  <si>
    <t>A7883</t>
  </si>
  <si>
    <t>A7884</t>
  </si>
  <si>
    <t>A7885</t>
  </si>
  <si>
    <t>A7886</t>
  </si>
  <si>
    <t>A7887</t>
  </si>
  <si>
    <t>A7888</t>
  </si>
  <si>
    <t>A7889</t>
  </si>
  <si>
    <t>A7890</t>
  </si>
  <si>
    <t>A7891</t>
  </si>
  <si>
    <t>A7892</t>
  </si>
  <si>
    <t>A7893</t>
  </si>
  <si>
    <t>A7894</t>
  </si>
  <si>
    <t>A7895</t>
  </si>
  <si>
    <t>A7896</t>
  </si>
  <si>
    <t>A7897</t>
  </si>
  <si>
    <t>A7898</t>
  </si>
  <si>
    <t>A7899</t>
  </si>
  <si>
    <t>A7900</t>
  </si>
  <si>
    <t>A7901</t>
  </si>
  <si>
    <t>A7902</t>
  </si>
  <si>
    <t>A7903</t>
  </si>
  <si>
    <t>A7904</t>
  </si>
  <si>
    <t>A7905</t>
  </si>
  <si>
    <t>A7906</t>
  </si>
  <si>
    <t>A7907</t>
  </si>
  <si>
    <t>A7908</t>
  </si>
  <si>
    <t>A7909</t>
  </si>
  <si>
    <t>A7910</t>
  </si>
  <si>
    <t>A7911</t>
  </si>
  <si>
    <t>A7912</t>
  </si>
  <si>
    <t>A7913</t>
  </si>
  <si>
    <t>A7914</t>
  </si>
  <si>
    <t>A7915</t>
  </si>
  <si>
    <t>A7916</t>
  </si>
  <si>
    <t>A7917</t>
  </si>
  <si>
    <t>A7918</t>
  </si>
  <si>
    <t>A7919</t>
  </si>
  <si>
    <t>A7920</t>
  </si>
  <si>
    <t>A7921</t>
  </si>
  <si>
    <t>A7922</t>
  </si>
  <si>
    <t>A7923</t>
  </si>
  <si>
    <t>A7924</t>
  </si>
  <si>
    <t>A7925</t>
  </si>
  <si>
    <t>A7926</t>
  </si>
  <si>
    <t>A7927</t>
  </si>
  <si>
    <t>A7928</t>
  </si>
  <si>
    <t>A7929</t>
  </si>
  <si>
    <t>A7930</t>
  </si>
  <si>
    <t>A7931</t>
  </si>
  <si>
    <t>A7932</t>
  </si>
  <si>
    <t>A7933</t>
  </si>
  <si>
    <t>A7934</t>
  </si>
  <si>
    <t>A7935</t>
  </si>
  <si>
    <t>A7936</t>
  </si>
  <si>
    <t>A7937</t>
  </si>
  <si>
    <t>A7938</t>
  </si>
  <si>
    <t>A7939</t>
  </si>
  <si>
    <t>A7940</t>
  </si>
  <si>
    <t>A7941</t>
  </si>
  <si>
    <t>A7942</t>
  </si>
  <si>
    <t>A7943</t>
  </si>
  <si>
    <t>A7944</t>
  </si>
  <si>
    <t>A7945</t>
  </si>
  <si>
    <t>A7946</t>
  </si>
  <si>
    <t>A7947</t>
  </si>
  <si>
    <t>A7948</t>
  </si>
  <si>
    <t>A7949</t>
  </si>
  <si>
    <t>A7950</t>
  </si>
  <si>
    <t>A7951</t>
  </si>
  <si>
    <t>A7952</t>
  </si>
  <si>
    <t>A7953</t>
  </si>
  <si>
    <t>A7954</t>
  </si>
  <si>
    <t>A7955</t>
  </si>
  <si>
    <t>A7956</t>
  </si>
  <si>
    <t>A7957</t>
  </si>
  <si>
    <t>A7958</t>
  </si>
  <si>
    <t>A7959</t>
  </si>
  <si>
    <t>A7960</t>
  </si>
  <si>
    <t>A7961</t>
  </si>
  <si>
    <t>A7962</t>
  </si>
  <si>
    <t>A7963</t>
  </si>
  <si>
    <t>A7964</t>
  </si>
  <si>
    <t>A7965</t>
  </si>
  <si>
    <t>A7966</t>
  </si>
  <si>
    <t>A7967</t>
  </si>
  <si>
    <t>A7968</t>
  </si>
  <si>
    <t>A7969</t>
  </si>
  <si>
    <t>A7970</t>
  </si>
  <si>
    <t>A7971</t>
  </si>
  <si>
    <t>A7972</t>
  </si>
  <si>
    <t>A7973</t>
  </si>
  <si>
    <t>A7974</t>
  </si>
  <si>
    <t>A7975</t>
  </si>
  <si>
    <t>A7976</t>
  </si>
  <si>
    <t>A7977</t>
  </si>
  <si>
    <t>A7978</t>
  </si>
  <si>
    <t>A7979</t>
  </si>
  <si>
    <t>A7980</t>
  </si>
  <si>
    <t>A7981</t>
  </si>
  <si>
    <t>A7982</t>
  </si>
  <si>
    <t>A7983</t>
  </si>
  <si>
    <t>A7984</t>
  </si>
  <si>
    <t>A7985</t>
  </si>
  <si>
    <t>A7986</t>
  </si>
  <si>
    <t>A7987</t>
  </si>
  <si>
    <t>A7988</t>
  </si>
  <si>
    <t>A7989</t>
  </si>
  <si>
    <t>A7990</t>
  </si>
  <si>
    <t>A7991</t>
  </si>
  <si>
    <t>A7992</t>
  </si>
  <si>
    <t>A7993</t>
  </si>
  <si>
    <t>A7994</t>
  </si>
  <si>
    <t>A7995</t>
  </si>
  <si>
    <t>A7996</t>
  </si>
  <si>
    <t>A7997</t>
  </si>
  <si>
    <t>A7998</t>
  </si>
  <si>
    <t>A7999</t>
  </si>
  <si>
    <t>A8000</t>
  </si>
  <si>
    <t>A8001</t>
  </si>
  <si>
    <t>A8002</t>
  </si>
  <si>
    <t>A8003</t>
  </si>
  <si>
    <t>A8004</t>
  </si>
  <si>
    <t>A8005</t>
  </si>
  <si>
    <t>A8006</t>
  </si>
  <si>
    <t>A8007</t>
  </si>
  <si>
    <t>A8008</t>
  </si>
  <si>
    <t>A8009</t>
  </si>
  <si>
    <t>A8010</t>
  </si>
  <si>
    <t>A8011</t>
  </si>
  <si>
    <t>A8012</t>
  </si>
  <si>
    <t>A8013</t>
  </si>
  <si>
    <t>A8014</t>
  </si>
  <si>
    <t>A8015</t>
  </si>
  <si>
    <t>A8016</t>
  </si>
  <si>
    <t>A8017</t>
  </si>
  <si>
    <t>A8018</t>
  </si>
  <si>
    <t>A8019</t>
  </si>
  <si>
    <t>A8020</t>
  </si>
  <si>
    <t>A8021</t>
  </si>
  <si>
    <t>A8022</t>
  </si>
  <si>
    <t>A8023</t>
  </si>
  <si>
    <t>A8024</t>
  </si>
  <si>
    <t>A8025</t>
  </si>
  <si>
    <t>A8026</t>
  </si>
  <si>
    <t>A8027</t>
  </si>
  <si>
    <t>A8028</t>
  </si>
  <si>
    <t>A8029</t>
  </si>
  <si>
    <t>A8030</t>
  </si>
  <si>
    <t>A8031</t>
  </si>
  <si>
    <t>A8032</t>
  </si>
  <si>
    <t>A8033</t>
  </si>
  <si>
    <t>A8034</t>
  </si>
  <si>
    <t>A8035</t>
  </si>
  <si>
    <t>A8036</t>
  </si>
  <si>
    <t>A8037</t>
  </si>
  <si>
    <t>A8038</t>
  </si>
  <si>
    <t>A8039</t>
  </si>
  <si>
    <t>A8040</t>
  </si>
  <si>
    <t>A8041</t>
  </si>
  <si>
    <t>A8042</t>
  </si>
  <si>
    <t>A8043</t>
  </si>
  <si>
    <t>A8044</t>
  </si>
  <si>
    <t>A8045</t>
  </si>
  <si>
    <t>A8046</t>
  </si>
  <si>
    <t>A8047</t>
  </si>
  <si>
    <t>A8048</t>
  </si>
  <si>
    <t>A8049</t>
  </si>
  <si>
    <t>A8050</t>
  </si>
  <si>
    <t>A8051</t>
  </si>
  <si>
    <t>A8052</t>
  </si>
  <si>
    <t>A8053</t>
  </si>
  <si>
    <t>A8054</t>
  </si>
  <si>
    <t>A8055</t>
  </si>
  <si>
    <t>A8056</t>
  </si>
  <si>
    <t>A8057</t>
  </si>
  <si>
    <t>A8058</t>
  </si>
  <si>
    <t>A8059</t>
  </si>
  <si>
    <t>A8060</t>
  </si>
  <si>
    <t>A8061</t>
  </si>
  <si>
    <t>A8062</t>
  </si>
  <si>
    <t>A8063</t>
  </si>
  <si>
    <t>A8064</t>
  </si>
  <si>
    <t>A8065</t>
  </si>
  <si>
    <t>A8066</t>
  </si>
  <si>
    <t>A8067</t>
  </si>
  <si>
    <t>A8068</t>
  </si>
  <si>
    <t>A8069</t>
  </si>
  <si>
    <t>A8070</t>
  </si>
  <si>
    <t>A8071</t>
  </si>
  <si>
    <t>A8072</t>
  </si>
  <si>
    <t>A8073</t>
  </si>
  <si>
    <t>A8074</t>
  </si>
  <si>
    <t>A8075</t>
  </si>
  <si>
    <t>A8076</t>
  </si>
  <si>
    <t>A8077</t>
  </si>
  <si>
    <t>A8078</t>
  </si>
  <si>
    <t>A8079</t>
  </si>
  <si>
    <t>A8080</t>
  </si>
  <si>
    <t>A8081</t>
  </si>
  <si>
    <t>A8082</t>
  </si>
  <si>
    <t>A8083</t>
  </si>
  <si>
    <t>A8084</t>
  </si>
  <si>
    <t>A8085</t>
  </si>
  <si>
    <t>A8086</t>
  </si>
  <si>
    <t>A8087</t>
  </si>
  <si>
    <t>A8088</t>
  </si>
  <si>
    <t>A8089</t>
  </si>
  <si>
    <t>A8090</t>
  </si>
  <si>
    <t>A8091</t>
  </si>
  <si>
    <t>A8092</t>
  </si>
  <si>
    <t>A8093</t>
  </si>
  <si>
    <t>A8094</t>
  </si>
  <si>
    <t>A8095</t>
  </si>
  <si>
    <t>A8096</t>
  </si>
  <si>
    <t>A8097</t>
  </si>
  <si>
    <t>A8098</t>
  </si>
  <si>
    <t>A8099</t>
  </si>
  <si>
    <t>A8100</t>
  </si>
  <si>
    <t>A8101</t>
  </si>
  <si>
    <t>A8102</t>
  </si>
  <si>
    <t>A8103</t>
  </si>
  <si>
    <t>A8104</t>
  </si>
  <si>
    <t>A8105</t>
  </si>
  <si>
    <t>A8106</t>
  </si>
  <si>
    <t>A8107</t>
  </si>
  <si>
    <t>A8108</t>
  </si>
  <si>
    <t>A8109</t>
  </si>
  <si>
    <t>A8110</t>
  </si>
  <si>
    <t>A8111</t>
  </si>
  <si>
    <t>A8112</t>
  </si>
  <si>
    <t>A8113</t>
  </si>
  <si>
    <t>A8114</t>
  </si>
  <si>
    <t>A8115</t>
  </si>
  <si>
    <t>A8116</t>
  </si>
  <si>
    <t>A8117</t>
  </si>
  <si>
    <t>A8118</t>
  </si>
  <si>
    <t>A8119</t>
  </si>
  <si>
    <t>A8120</t>
  </si>
  <si>
    <t>A8121</t>
  </si>
  <si>
    <t>A8122</t>
  </si>
  <si>
    <t>A8123</t>
  </si>
  <si>
    <t>A8124</t>
  </si>
  <si>
    <t>A8125</t>
  </si>
  <si>
    <t>A8126</t>
  </si>
  <si>
    <t>A8127</t>
  </si>
  <si>
    <t>A8128</t>
  </si>
  <si>
    <t>A8129</t>
  </si>
  <si>
    <t>A8130</t>
  </si>
  <si>
    <t>A8131</t>
  </si>
  <si>
    <t>A8132</t>
  </si>
  <si>
    <t>A8133</t>
  </si>
  <si>
    <t>A8134</t>
  </si>
  <si>
    <t>A8135</t>
  </si>
  <si>
    <t>A8136</t>
  </si>
  <si>
    <t>A8137</t>
  </si>
  <si>
    <t>A8138</t>
  </si>
  <si>
    <t>A8139</t>
  </si>
  <si>
    <t>A8140</t>
  </si>
  <si>
    <t>A8141</t>
  </si>
  <si>
    <t>A8142</t>
  </si>
  <si>
    <t>A8143</t>
  </si>
  <si>
    <t>A8144</t>
  </si>
  <si>
    <t>A8145</t>
  </si>
  <si>
    <t>A8146</t>
  </si>
  <si>
    <t>A8147</t>
  </si>
  <si>
    <t>A8148</t>
  </si>
  <si>
    <t>A8149</t>
  </si>
  <si>
    <t>A8150</t>
  </si>
  <si>
    <t>A8151</t>
  </si>
  <si>
    <t>A8152</t>
  </si>
  <si>
    <t>A8153</t>
  </si>
  <si>
    <t>A8154</t>
  </si>
  <si>
    <t>A8155</t>
  </si>
  <si>
    <t>A8156</t>
  </si>
  <si>
    <t>A8157</t>
  </si>
  <si>
    <t>A8158</t>
  </si>
  <si>
    <t>A8159</t>
  </si>
  <si>
    <t>A8160</t>
  </si>
  <si>
    <t>A8161</t>
  </si>
  <si>
    <t>A8162</t>
  </si>
  <si>
    <t>A8163</t>
  </si>
  <si>
    <t>A8164</t>
  </si>
  <si>
    <t>A8165</t>
  </si>
  <si>
    <t>A8166</t>
  </si>
  <si>
    <t>A8167</t>
  </si>
  <si>
    <t>A8168</t>
  </si>
  <si>
    <t>A8169</t>
  </si>
  <si>
    <t>A8170</t>
  </si>
  <si>
    <t>A8171</t>
  </si>
  <si>
    <t>A8172</t>
  </si>
  <si>
    <t>A8173</t>
  </si>
  <si>
    <t>A8174</t>
  </si>
  <si>
    <t>A8175</t>
  </si>
  <si>
    <t>A8176</t>
  </si>
  <si>
    <t>A8177</t>
  </si>
  <si>
    <t>A8178</t>
  </si>
  <si>
    <t>A8179</t>
  </si>
  <si>
    <t>A8180</t>
  </si>
  <si>
    <t>A8181</t>
  </si>
  <si>
    <t>A8182</t>
  </si>
  <si>
    <t>A8183</t>
  </si>
  <si>
    <t>A8184</t>
  </si>
  <si>
    <t>A8185</t>
  </si>
  <si>
    <t>A8186</t>
  </si>
  <si>
    <t>A8187</t>
  </si>
  <si>
    <t>A8188</t>
  </si>
  <si>
    <t>A8189</t>
  </si>
  <si>
    <t>A8190</t>
  </si>
  <si>
    <t>A8191</t>
  </si>
  <si>
    <t>A8192</t>
  </si>
  <si>
    <t>A8193</t>
  </si>
  <si>
    <t>A8194</t>
  </si>
  <si>
    <t>A8195</t>
  </si>
  <si>
    <t>A8196</t>
  </si>
  <si>
    <t>A8197</t>
  </si>
  <si>
    <t>A8198</t>
  </si>
  <si>
    <t>A8199</t>
  </si>
  <si>
    <t>A8200</t>
  </si>
  <si>
    <t>A8201</t>
  </si>
  <si>
    <t>A8202</t>
  </si>
  <si>
    <t>A8203</t>
  </si>
  <si>
    <t>A8204</t>
  </si>
  <si>
    <t>A8205</t>
  </si>
  <si>
    <t>A8206</t>
  </si>
  <si>
    <t>A8207</t>
  </si>
  <si>
    <t>A8208</t>
  </si>
  <si>
    <t>A8209</t>
  </si>
  <si>
    <t>A8210</t>
  </si>
  <si>
    <t>A8211</t>
  </si>
  <si>
    <t>A8212</t>
  </si>
  <si>
    <t>A8213</t>
  </si>
  <si>
    <t>A8214</t>
  </si>
  <si>
    <t>A8215</t>
  </si>
  <si>
    <t>A8216</t>
  </si>
  <si>
    <t>A8217</t>
  </si>
  <si>
    <t>A8218</t>
  </si>
  <si>
    <t>A8219</t>
  </si>
  <si>
    <t>A8220</t>
  </si>
  <si>
    <t>A8221</t>
  </si>
  <si>
    <t>A8222</t>
  </si>
  <si>
    <t>A8223</t>
  </si>
  <si>
    <t>A8224</t>
  </si>
  <si>
    <t>A8225</t>
  </si>
  <si>
    <t>A8226</t>
  </si>
  <si>
    <t>A8227</t>
  </si>
  <si>
    <t>A8228</t>
  </si>
  <si>
    <t>A8229</t>
  </si>
  <si>
    <t>A8230</t>
  </si>
  <si>
    <t>A8231</t>
  </si>
  <si>
    <t>A8232</t>
  </si>
  <si>
    <t>A8233</t>
  </si>
  <si>
    <t>A8234</t>
  </si>
  <si>
    <t>A8235</t>
  </si>
  <si>
    <t>A8236</t>
  </si>
  <si>
    <t>A8237</t>
  </si>
  <si>
    <t>A8238</t>
  </si>
  <si>
    <t>A8239</t>
  </si>
  <si>
    <t>A8240</t>
  </si>
  <si>
    <t>A8241</t>
  </si>
  <si>
    <t>A8242</t>
  </si>
  <si>
    <t>A8243</t>
  </si>
  <si>
    <t>A8244</t>
  </si>
  <si>
    <t>A8245</t>
  </si>
  <si>
    <t>A8246</t>
  </si>
  <si>
    <t>A8247</t>
  </si>
  <si>
    <t>A8248</t>
  </si>
  <si>
    <t>A8249</t>
  </si>
  <si>
    <t>A8250</t>
  </si>
  <si>
    <t>A8251</t>
  </si>
  <si>
    <t>A8252</t>
  </si>
  <si>
    <t>A8253</t>
  </si>
  <si>
    <t>A8254</t>
  </si>
  <si>
    <t>A8255</t>
  </si>
  <si>
    <t>A8256</t>
  </si>
  <si>
    <t>A8257</t>
  </si>
  <si>
    <t>A8258</t>
  </si>
  <si>
    <t>A8259</t>
  </si>
  <si>
    <t>A8260</t>
  </si>
  <si>
    <t>A8261</t>
  </si>
  <si>
    <t>A8262</t>
  </si>
  <si>
    <t>A8263</t>
  </si>
  <si>
    <t>A8264</t>
  </si>
  <si>
    <t>A8265</t>
  </si>
  <si>
    <t>A8266</t>
  </si>
  <si>
    <t>A8267</t>
  </si>
  <si>
    <t>A8268</t>
  </si>
  <si>
    <t>A8269</t>
  </si>
  <si>
    <t>A8270</t>
  </si>
  <si>
    <t>A8271</t>
  </si>
  <si>
    <t>A8272</t>
  </si>
  <si>
    <t>A8273</t>
  </si>
  <si>
    <t>A8274</t>
  </si>
  <si>
    <t>A8275</t>
  </si>
  <si>
    <t>A8276</t>
  </si>
  <si>
    <t>A8277</t>
  </si>
  <si>
    <t>A8278</t>
  </si>
  <si>
    <t>A8279</t>
  </si>
  <si>
    <t>A8280</t>
  </si>
  <si>
    <t>A8281</t>
  </si>
  <si>
    <t>A8282</t>
  </si>
  <si>
    <t>A8283</t>
  </si>
  <si>
    <t>A8284</t>
  </si>
  <si>
    <t>A8285</t>
  </si>
  <si>
    <t>A8286</t>
  </si>
  <si>
    <t>A8287</t>
  </si>
  <si>
    <t>A8288</t>
  </si>
  <si>
    <t>A8289</t>
  </si>
  <si>
    <t>A8290</t>
  </si>
  <si>
    <t>A8291</t>
  </si>
  <si>
    <t>A8292</t>
  </si>
  <si>
    <t>A8293</t>
  </si>
  <si>
    <t>A8294</t>
  </si>
  <si>
    <t>A8295</t>
  </si>
  <si>
    <t>A8296</t>
  </si>
  <si>
    <t>A8297</t>
  </si>
  <si>
    <t>A8298</t>
  </si>
  <si>
    <t>A8299</t>
  </si>
  <si>
    <t>A8300</t>
  </si>
  <si>
    <t>A8301</t>
  </si>
  <si>
    <t>A8302</t>
  </si>
  <si>
    <t>A8303</t>
  </si>
  <si>
    <t>A8304</t>
  </si>
  <si>
    <t>A8305</t>
  </si>
  <si>
    <t>A8306</t>
  </si>
  <si>
    <t>A8307</t>
  </si>
  <si>
    <t>A8308</t>
  </si>
  <si>
    <t>A8309</t>
  </si>
  <si>
    <t>A8310</t>
  </si>
  <si>
    <t>A8311</t>
  </si>
  <si>
    <t>A8312</t>
  </si>
  <si>
    <t>A8313</t>
  </si>
  <si>
    <t>A8314</t>
  </si>
  <si>
    <t>A8315</t>
  </si>
  <si>
    <t>A8316</t>
  </si>
  <si>
    <t>A8317</t>
  </si>
  <si>
    <t>A8318</t>
  </si>
  <si>
    <t>A8319</t>
  </si>
  <si>
    <t>A8320</t>
  </si>
  <si>
    <t>A8321</t>
  </si>
  <si>
    <t>A8322</t>
  </si>
  <si>
    <t>A8323</t>
  </si>
  <si>
    <t>A8324</t>
  </si>
  <si>
    <t>A8325</t>
  </si>
  <si>
    <t>A8326</t>
  </si>
  <si>
    <t>A8327</t>
  </si>
  <si>
    <t>A8328</t>
  </si>
  <si>
    <t>A8329</t>
  </si>
  <si>
    <t>A8330</t>
  </si>
  <si>
    <t>A8331</t>
  </si>
  <si>
    <t>A8332</t>
  </si>
  <si>
    <t>A8333</t>
  </si>
  <si>
    <t>A8334</t>
  </si>
  <si>
    <t>A8335</t>
  </si>
  <si>
    <t>A8336</t>
  </si>
  <si>
    <t>A8337</t>
  </si>
  <si>
    <t>A8338</t>
  </si>
  <si>
    <t>A8339</t>
  </si>
  <si>
    <t>A8340</t>
  </si>
  <si>
    <t>A8341</t>
  </si>
  <si>
    <t>A8342</t>
  </si>
  <si>
    <t>A8343</t>
  </si>
  <si>
    <t>A8344</t>
  </si>
  <si>
    <t>A8345</t>
  </si>
  <si>
    <t>A8346</t>
  </si>
  <si>
    <t>A8347</t>
  </si>
  <si>
    <t>A8348</t>
  </si>
  <si>
    <t>A8349</t>
  </si>
  <si>
    <t>A8350</t>
  </si>
  <si>
    <t>A8351</t>
  </si>
  <si>
    <t>A8352</t>
  </si>
  <si>
    <t>A8353</t>
  </si>
  <si>
    <t>A8354</t>
  </si>
  <si>
    <t>A8355</t>
  </si>
  <si>
    <t>A8356</t>
  </si>
  <si>
    <t>A8357</t>
  </si>
  <si>
    <t>A8358</t>
  </si>
  <si>
    <t>A8359</t>
  </si>
  <si>
    <t>A8360</t>
  </si>
  <si>
    <t>A8361</t>
  </si>
  <si>
    <t>A8362</t>
  </si>
  <si>
    <t>A8363</t>
  </si>
  <si>
    <t>A8364</t>
  </si>
  <si>
    <t>A8365</t>
  </si>
  <si>
    <t>A8366</t>
  </si>
  <si>
    <t>A8367</t>
  </si>
  <si>
    <t>A8368</t>
  </si>
  <si>
    <t>A8369</t>
  </si>
  <si>
    <t>A8370</t>
  </si>
  <si>
    <t>A8371</t>
  </si>
  <si>
    <t>A8372</t>
  </si>
  <si>
    <t>A8373</t>
  </si>
  <si>
    <t>A8374</t>
  </si>
  <si>
    <t>A8375</t>
  </si>
  <si>
    <t>A8376</t>
  </si>
  <si>
    <t>A8377</t>
  </si>
  <si>
    <t>A8378</t>
  </si>
  <si>
    <t>A8379</t>
  </si>
  <si>
    <t>A8380</t>
  </si>
  <si>
    <t>A8381</t>
  </si>
  <si>
    <t>A8382</t>
  </si>
  <si>
    <t>A8383</t>
  </si>
  <si>
    <t>A8384</t>
  </si>
  <si>
    <t>A8385</t>
  </si>
  <si>
    <t>A8386</t>
  </si>
  <si>
    <t>A8387</t>
  </si>
  <si>
    <t>A8388</t>
  </si>
  <si>
    <t>A8389</t>
  </si>
  <si>
    <t>A8390</t>
  </si>
  <si>
    <t>A8391</t>
  </si>
  <si>
    <t>A8392</t>
  </si>
  <si>
    <t>A8393</t>
  </si>
  <si>
    <t>A8394</t>
  </si>
  <si>
    <t>A8395</t>
  </si>
  <si>
    <t>A8396</t>
  </si>
  <si>
    <t>A8397</t>
  </si>
  <si>
    <t>A8398</t>
  </si>
  <si>
    <t>A8399</t>
  </si>
  <si>
    <t>A8400</t>
  </si>
  <si>
    <t>A8401</t>
  </si>
  <si>
    <t>A8402</t>
  </si>
  <si>
    <t>A8403</t>
  </si>
  <si>
    <t>A8404</t>
  </si>
  <si>
    <t>A8405</t>
  </si>
  <si>
    <t>A8406</t>
  </si>
  <si>
    <t>A8407</t>
  </si>
  <si>
    <t>A8408</t>
  </si>
  <si>
    <t>A8409</t>
  </si>
  <si>
    <t>A8410</t>
  </si>
  <si>
    <t>A8411</t>
  </si>
  <si>
    <t>A8412</t>
  </si>
  <si>
    <t>A8413</t>
  </si>
  <si>
    <t>A8414</t>
  </si>
  <si>
    <t>A8415</t>
  </si>
  <si>
    <t>A8416</t>
  </si>
  <si>
    <t>A8417</t>
  </si>
  <si>
    <t>A8418</t>
  </si>
  <si>
    <t>A8419</t>
  </si>
  <si>
    <t>A8420</t>
  </si>
  <si>
    <t>A8421</t>
  </si>
  <si>
    <t>A8422</t>
  </si>
  <si>
    <t>A8423</t>
  </si>
  <si>
    <t>A8424</t>
  </si>
  <si>
    <t>A8425</t>
  </si>
  <si>
    <t>A8426</t>
  </si>
  <si>
    <t>A8427</t>
  </si>
  <si>
    <t>A8428</t>
  </si>
  <si>
    <t>A8429</t>
  </si>
  <si>
    <t>A8430</t>
  </si>
  <si>
    <t>A8431</t>
  </si>
  <si>
    <t>A8432</t>
  </si>
  <si>
    <t>A8433</t>
  </si>
  <si>
    <t>A8434</t>
  </si>
  <si>
    <t>A8435</t>
  </si>
  <si>
    <t>A8436</t>
  </si>
  <si>
    <t>A8437</t>
  </si>
  <si>
    <t>A8438</t>
  </si>
  <si>
    <t>A8439</t>
  </si>
  <si>
    <t>A8440</t>
  </si>
  <si>
    <t>A8441</t>
  </si>
  <si>
    <t>A8442</t>
  </si>
  <si>
    <t>A8443</t>
  </si>
  <si>
    <t>A8444</t>
  </si>
  <si>
    <t>A8445</t>
  </si>
  <si>
    <t>A8446</t>
  </si>
  <si>
    <t>A8447</t>
  </si>
  <si>
    <t>A8448</t>
  </si>
  <si>
    <t>A8449</t>
  </si>
  <si>
    <t>A8450</t>
  </si>
  <si>
    <t>A8451</t>
  </si>
  <si>
    <t>A8452</t>
  </si>
  <si>
    <t>A8453</t>
  </si>
  <si>
    <t>A8454</t>
  </si>
  <si>
    <t>A8455</t>
  </si>
  <si>
    <t>A8456</t>
  </si>
  <si>
    <t>A8457</t>
  </si>
  <si>
    <t>A8458</t>
  </si>
  <si>
    <t>A8459</t>
  </si>
  <si>
    <t>A8460</t>
  </si>
  <si>
    <t>A8461</t>
  </si>
  <si>
    <t>A8462</t>
  </si>
  <si>
    <t>A8463</t>
  </si>
  <si>
    <t>A8464</t>
  </si>
  <si>
    <t>A8465</t>
  </si>
  <si>
    <t>A8466</t>
  </si>
  <si>
    <t>A8467</t>
  </si>
  <si>
    <t>A8468</t>
  </si>
  <si>
    <t>A8469</t>
  </si>
  <si>
    <t>A8470</t>
  </si>
  <si>
    <t>A8471</t>
  </si>
  <si>
    <t>A8472</t>
  </si>
  <si>
    <t>A8473</t>
  </si>
  <si>
    <t>A8474</t>
  </si>
  <si>
    <t>A8475</t>
  </si>
  <si>
    <t>A8476</t>
  </si>
  <si>
    <t>A8477</t>
  </si>
  <si>
    <t>A8478</t>
  </si>
  <si>
    <t>A8479</t>
  </si>
  <si>
    <t>A8480</t>
  </si>
  <si>
    <t>A8481</t>
  </si>
  <si>
    <t>A8482</t>
  </si>
  <si>
    <t>A8483</t>
  </si>
  <si>
    <t>A8484</t>
  </si>
  <si>
    <t>A8485</t>
  </si>
  <si>
    <t>A8486</t>
  </si>
  <si>
    <t>A8487</t>
  </si>
  <si>
    <t>A8488</t>
  </si>
  <si>
    <t>A8489</t>
  </si>
  <si>
    <t>A8490</t>
  </si>
  <si>
    <t>A8491</t>
  </si>
  <si>
    <t>A8492</t>
  </si>
  <si>
    <t>A8493</t>
  </si>
  <si>
    <t>A8494</t>
  </si>
  <si>
    <t>A8495</t>
  </si>
  <si>
    <t>A8496</t>
  </si>
  <si>
    <t>A8497</t>
  </si>
  <si>
    <t>A8498</t>
  </si>
  <si>
    <t>A8499</t>
  </si>
  <si>
    <t>A8500</t>
  </si>
  <si>
    <t>A8501</t>
  </si>
  <si>
    <t>A8502</t>
  </si>
  <si>
    <t>A8503</t>
  </si>
  <si>
    <t>A8504</t>
  </si>
  <si>
    <t>A8505</t>
  </si>
  <si>
    <t>A8506</t>
  </si>
  <si>
    <t>A8507</t>
  </si>
  <si>
    <t>A8508</t>
  </si>
  <si>
    <t>A8509</t>
  </si>
  <si>
    <t>A8510</t>
  </si>
  <si>
    <t>A8511</t>
  </si>
  <si>
    <t>A8512</t>
  </si>
  <si>
    <t>A8513</t>
  </si>
  <si>
    <t>A8514</t>
  </si>
  <si>
    <t>A8515</t>
  </si>
  <si>
    <t>A8516</t>
  </si>
  <si>
    <t>A8517</t>
  </si>
  <si>
    <t>A8518</t>
  </si>
  <si>
    <t>A8519</t>
  </si>
  <si>
    <t>A8520</t>
  </si>
  <si>
    <t>A8521</t>
  </si>
  <si>
    <t>A8522</t>
  </si>
  <si>
    <t>A8523</t>
  </si>
  <si>
    <t>A8524</t>
  </si>
  <si>
    <t>A8525</t>
  </si>
  <si>
    <t>A8526</t>
  </si>
  <si>
    <t>A8527</t>
  </si>
  <si>
    <t>A8528</t>
  </si>
  <si>
    <t>A8529</t>
  </si>
  <si>
    <t>A8530</t>
  </si>
  <si>
    <t>A8531</t>
  </si>
  <si>
    <t>A8532</t>
  </si>
  <si>
    <t>A8533</t>
  </si>
  <si>
    <t>A8534</t>
  </si>
  <si>
    <t>A8535</t>
  </si>
  <si>
    <t>A8536</t>
  </si>
  <si>
    <t>A8537</t>
  </si>
  <si>
    <t>A8538</t>
  </si>
  <si>
    <t>A8539</t>
  </si>
  <si>
    <t>A8540</t>
  </si>
  <si>
    <t>A8541</t>
  </si>
  <si>
    <t>A8542</t>
  </si>
  <si>
    <t>A8543</t>
  </si>
  <si>
    <t>A8544</t>
  </si>
  <si>
    <t>A8545</t>
  </si>
  <si>
    <t>A8546</t>
  </si>
  <si>
    <t>A8547</t>
  </si>
  <si>
    <t>A8548</t>
  </si>
  <si>
    <t>A8549</t>
  </si>
  <si>
    <t>A8550</t>
  </si>
  <si>
    <t>A8551</t>
  </si>
  <si>
    <t>A8552</t>
  </si>
  <si>
    <t>A8553</t>
  </si>
  <si>
    <t>A8554</t>
  </si>
  <si>
    <t>A8555</t>
  </si>
  <si>
    <t>A8556</t>
  </si>
  <si>
    <t>A8557</t>
  </si>
  <si>
    <t>A8558</t>
  </si>
  <si>
    <t>A8559</t>
  </si>
  <si>
    <t>A8560</t>
  </si>
  <si>
    <t>A8561</t>
  </si>
  <si>
    <t>A8562</t>
  </si>
  <si>
    <t>A8563</t>
  </si>
  <si>
    <t>A8564</t>
  </si>
  <si>
    <t>A8565</t>
  </si>
  <si>
    <t>A8566</t>
  </si>
  <si>
    <t>A8567</t>
  </si>
  <si>
    <t>A8568</t>
  </si>
  <si>
    <t>A8569</t>
  </si>
  <si>
    <t>A8570</t>
  </si>
  <si>
    <t>A8571</t>
  </si>
  <si>
    <t>A8572</t>
  </si>
  <si>
    <t>A8573</t>
  </si>
  <si>
    <t>A8574</t>
  </si>
  <si>
    <t>A8575</t>
  </si>
  <si>
    <t>A8576</t>
  </si>
  <si>
    <t>A8577</t>
  </si>
  <si>
    <t>A8578</t>
  </si>
  <si>
    <t>A8579</t>
  </si>
  <si>
    <t>A8580</t>
  </si>
  <si>
    <t>A8581</t>
  </si>
  <si>
    <t>A8582</t>
  </si>
  <si>
    <t>A8583</t>
  </si>
  <si>
    <t>A8584</t>
  </si>
  <si>
    <t>A8585</t>
  </si>
  <si>
    <t>A8586</t>
  </si>
  <si>
    <t>A8587</t>
  </si>
  <si>
    <t>A8588</t>
  </si>
  <si>
    <t>A8589</t>
  </si>
  <si>
    <t>A8590</t>
  </si>
  <si>
    <t>A8591</t>
  </si>
  <si>
    <t>A8592</t>
  </si>
  <si>
    <t>A8593</t>
  </si>
  <si>
    <t>A8594</t>
  </si>
  <si>
    <t>A8595</t>
  </si>
  <si>
    <t>A8596</t>
  </si>
  <si>
    <t>A8597</t>
  </si>
  <si>
    <t>A8598</t>
  </si>
  <si>
    <t>A8599</t>
  </si>
  <si>
    <t>A8600</t>
  </si>
  <si>
    <t>A8601</t>
  </si>
  <si>
    <t>A8602</t>
  </si>
  <si>
    <t>A8603</t>
  </si>
  <si>
    <t>A8604</t>
  </si>
  <si>
    <t>A8605</t>
  </si>
  <si>
    <t>A8606</t>
  </si>
  <si>
    <t>A8607</t>
  </si>
  <si>
    <t>A8608</t>
  </si>
  <si>
    <t>A8609</t>
  </si>
  <si>
    <t>A8610</t>
  </si>
  <si>
    <t>A8611</t>
  </si>
  <si>
    <t>A8612</t>
  </si>
  <si>
    <t>A8613</t>
  </si>
  <si>
    <t>A8614</t>
  </si>
  <si>
    <t>A8615</t>
  </si>
  <si>
    <t>A8616</t>
  </si>
  <si>
    <t>A8617</t>
  </si>
  <si>
    <t>A8618</t>
  </si>
  <si>
    <t>A8619</t>
  </si>
  <si>
    <t>A8620</t>
  </si>
  <si>
    <t>A8621</t>
  </si>
  <si>
    <t>A8622</t>
  </si>
  <si>
    <t>A8623</t>
  </si>
  <si>
    <t>A8624</t>
  </si>
  <si>
    <t>A8625</t>
  </si>
  <si>
    <t>A8626</t>
  </si>
  <si>
    <t>A8627</t>
  </si>
  <si>
    <t>A8628</t>
  </si>
  <si>
    <t>A8629</t>
  </si>
  <si>
    <t>A8630</t>
  </si>
  <si>
    <t>A8631</t>
  </si>
  <si>
    <t>A8632</t>
  </si>
  <si>
    <t>A8633</t>
  </si>
  <si>
    <t>A8634</t>
  </si>
  <si>
    <t>A8635</t>
  </si>
  <si>
    <t>A8636</t>
  </si>
  <si>
    <t>A8637</t>
  </si>
  <si>
    <t>A8638</t>
  </si>
  <si>
    <t>A8639</t>
  </si>
  <si>
    <t>A8640</t>
  </si>
  <si>
    <t>A8641</t>
  </si>
  <si>
    <t>A8642</t>
  </si>
  <si>
    <t>A8643</t>
  </si>
  <si>
    <t>A8644</t>
  </si>
  <si>
    <t>A8645</t>
  </si>
  <si>
    <t>A8646</t>
  </si>
  <si>
    <t>A8647</t>
  </si>
  <si>
    <t>A8648</t>
  </si>
  <si>
    <t>A8649</t>
  </si>
  <si>
    <t>A8650</t>
  </si>
  <si>
    <t>A8651</t>
  </si>
  <si>
    <t>A8652</t>
  </si>
  <si>
    <t>A8653</t>
  </si>
  <si>
    <t>A8654</t>
  </si>
  <si>
    <t>A8655</t>
  </si>
  <si>
    <t>A8656</t>
  </si>
  <si>
    <t>A8657</t>
  </si>
  <si>
    <t>A8658</t>
  </si>
  <si>
    <t>A8659</t>
  </si>
  <si>
    <t>A8660</t>
  </si>
  <si>
    <t>A8661</t>
  </si>
  <si>
    <t>A8662</t>
  </si>
  <si>
    <t>A8663</t>
  </si>
  <si>
    <t>A8664</t>
  </si>
  <si>
    <t>A8665</t>
  </si>
  <si>
    <t>A8666</t>
  </si>
  <si>
    <t>A8667</t>
  </si>
  <si>
    <t>A8668</t>
  </si>
  <si>
    <t>A8669</t>
  </si>
  <si>
    <t>A8670</t>
  </si>
  <si>
    <t>A8671</t>
  </si>
  <si>
    <t>A8672</t>
  </si>
  <si>
    <t>A8673</t>
  </si>
  <si>
    <t>A8674</t>
  </si>
  <si>
    <t>A8675</t>
  </si>
  <si>
    <t>A8676</t>
  </si>
  <si>
    <t>A8677</t>
  </si>
  <si>
    <t>A8678</t>
  </si>
  <si>
    <t>A8679</t>
  </si>
  <si>
    <t>A8680</t>
  </si>
  <si>
    <t>A8681</t>
  </si>
  <si>
    <t>A8682</t>
  </si>
  <si>
    <t>A8683</t>
  </si>
  <si>
    <t>A8684</t>
  </si>
  <si>
    <t>A8685</t>
  </si>
  <si>
    <t>A8686</t>
  </si>
  <si>
    <t>A8687</t>
  </si>
  <si>
    <t>A8688</t>
  </si>
  <si>
    <t>A8689</t>
  </si>
  <si>
    <t>A8690</t>
  </si>
  <si>
    <t>A8691</t>
  </si>
  <si>
    <t>A8692</t>
  </si>
  <si>
    <t>A8693</t>
  </si>
  <si>
    <t>A8694</t>
  </si>
  <si>
    <t>A8695</t>
  </si>
  <si>
    <t>A8696</t>
  </si>
  <si>
    <t>A8697</t>
  </si>
  <si>
    <t>A8698</t>
  </si>
  <si>
    <t>A8699</t>
  </si>
  <si>
    <t>A8700</t>
  </si>
  <si>
    <t>A8701</t>
  </si>
  <si>
    <t>A8702</t>
  </si>
  <si>
    <t>A8703</t>
  </si>
  <si>
    <t>A8704</t>
  </si>
  <si>
    <t>A8705</t>
  </si>
  <si>
    <t>A8706</t>
  </si>
  <si>
    <t>A8707</t>
  </si>
  <si>
    <t>A8708</t>
  </si>
  <si>
    <t>A8709</t>
  </si>
  <si>
    <t>A8710</t>
  </si>
  <si>
    <t>A8711</t>
  </si>
  <si>
    <t>A8712</t>
  </si>
  <si>
    <t>A8713</t>
  </si>
  <si>
    <t>A8714</t>
  </si>
  <si>
    <t>A8715</t>
  </si>
  <si>
    <t>A8716</t>
  </si>
  <si>
    <t>A8717</t>
  </si>
  <si>
    <t>A8718</t>
  </si>
  <si>
    <t>A8719</t>
  </si>
  <si>
    <t>A8720</t>
  </si>
  <si>
    <t>A8721</t>
  </si>
  <si>
    <t>A8722</t>
  </si>
  <si>
    <t>A8723</t>
  </si>
  <si>
    <t>A8724</t>
  </si>
  <si>
    <t>A8725</t>
  </si>
  <si>
    <t>A8726</t>
  </si>
  <si>
    <t>A8727</t>
  </si>
  <si>
    <t>A8728</t>
  </si>
  <si>
    <t>A8729</t>
  </si>
  <si>
    <t>A8730</t>
  </si>
  <si>
    <t>A8731</t>
  </si>
  <si>
    <t>A8732</t>
  </si>
  <si>
    <t>A8733</t>
  </si>
  <si>
    <t>A8734</t>
  </si>
  <si>
    <t>A8735</t>
  </si>
  <si>
    <t>A8736</t>
  </si>
  <si>
    <t>A8737</t>
  </si>
  <si>
    <t>A8738</t>
  </si>
  <si>
    <t>A8739</t>
  </si>
  <si>
    <t>A8740</t>
  </si>
  <si>
    <t>A8741</t>
  </si>
  <si>
    <t>A8742</t>
  </si>
  <si>
    <t>A8743</t>
  </si>
  <si>
    <t>A8744</t>
  </si>
  <si>
    <t>A8745</t>
  </si>
  <si>
    <t>A8746</t>
  </si>
  <si>
    <t>A8747</t>
  </si>
  <si>
    <t>A8748</t>
  </si>
  <si>
    <t>A8749</t>
  </si>
  <si>
    <t>A8750</t>
  </si>
  <si>
    <t>A8751</t>
  </si>
  <si>
    <t>A8752</t>
  </si>
  <si>
    <t>A8753</t>
  </si>
  <si>
    <t>A8754</t>
  </si>
  <si>
    <t>A8755</t>
  </si>
  <si>
    <t>A8756</t>
  </si>
  <si>
    <t>A8757</t>
  </si>
  <si>
    <t>A8758</t>
  </si>
  <si>
    <t>A8759</t>
  </si>
  <si>
    <t>A8760</t>
  </si>
  <si>
    <t>A8761</t>
  </si>
  <si>
    <t>A8762</t>
  </si>
  <si>
    <t>A8763</t>
  </si>
  <si>
    <t>A8764</t>
  </si>
  <si>
    <t>A8765</t>
  </si>
  <si>
    <t>A8766</t>
  </si>
  <si>
    <t>A8767</t>
  </si>
  <si>
    <t>A8768</t>
  </si>
  <si>
    <t>A8769</t>
  </si>
  <si>
    <t>A8770</t>
  </si>
  <si>
    <t>A8771</t>
  </si>
  <si>
    <t>A8772</t>
  </si>
  <si>
    <t>A8773</t>
  </si>
  <si>
    <t>A8774</t>
  </si>
  <si>
    <t>A8775</t>
  </si>
  <si>
    <t>A8776</t>
  </si>
  <si>
    <t>A8777</t>
  </si>
  <si>
    <t>A8778</t>
  </si>
  <si>
    <t>A8779</t>
  </si>
  <si>
    <t>A8780</t>
  </si>
  <si>
    <t>A8781</t>
  </si>
  <si>
    <t>A8782</t>
  </si>
  <si>
    <t>A8783</t>
  </si>
  <si>
    <t>A8784</t>
  </si>
  <si>
    <t>A8785</t>
  </si>
  <si>
    <t>A8786</t>
  </si>
  <si>
    <t>A8787</t>
  </si>
  <si>
    <t>A8788</t>
  </si>
  <si>
    <t>A8789</t>
  </si>
  <si>
    <t>A8790</t>
  </si>
  <si>
    <t>A8791</t>
  </si>
  <si>
    <t>A8792</t>
  </si>
  <si>
    <t>A8793</t>
  </si>
  <si>
    <t>A8794</t>
  </si>
  <si>
    <t>A8795</t>
  </si>
  <si>
    <t>A8796</t>
  </si>
  <si>
    <t>A8797</t>
  </si>
  <si>
    <t>A8798</t>
  </si>
  <si>
    <t>A8799</t>
  </si>
  <si>
    <t>A8800</t>
  </si>
  <si>
    <t>A8801</t>
  </si>
  <si>
    <t>A8802</t>
  </si>
  <si>
    <t>A8803</t>
  </si>
  <si>
    <t>A8804</t>
  </si>
  <si>
    <t>A8805</t>
  </si>
  <si>
    <t>A8806</t>
  </si>
  <si>
    <t>A8807</t>
  </si>
  <si>
    <t>A8808</t>
  </si>
  <si>
    <t>A8809</t>
  </si>
  <si>
    <t>A8810</t>
  </si>
  <si>
    <t>A8811</t>
  </si>
  <si>
    <t>A8812</t>
  </si>
  <si>
    <t>A8813</t>
  </si>
  <si>
    <t>A8814</t>
  </si>
  <si>
    <t>A8815</t>
  </si>
  <si>
    <t>A8816</t>
  </si>
  <si>
    <t>A8817</t>
  </si>
  <si>
    <t>A8818</t>
  </si>
  <si>
    <t>A8819</t>
  </si>
  <si>
    <t>A8820</t>
  </si>
  <si>
    <t>A8821</t>
  </si>
  <si>
    <t>A8822</t>
  </si>
  <si>
    <t>A8823</t>
  </si>
  <si>
    <t>A8824</t>
  </si>
  <si>
    <t>A8825</t>
  </si>
  <si>
    <t>A8826</t>
  </si>
  <si>
    <t>A8827</t>
  </si>
  <si>
    <t>A8828</t>
  </si>
  <si>
    <t>A8829</t>
  </si>
  <si>
    <t>A8830</t>
  </si>
  <si>
    <t>A8831</t>
  </si>
  <si>
    <t>A8832</t>
  </si>
  <si>
    <t>A8833</t>
  </si>
  <si>
    <t>A8834</t>
  </si>
  <si>
    <t>A8835</t>
  </si>
  <si>
    <t>A8836</t>
  </si>
  <si>
    <t>A8837</t>
  </si>
  <si>
    <t>A8838</t>
  </si>
  <si>
    <t>A8839</t>
  </si>
  <si>
    <t>A8840</t>
  </si>
  <si>
    <t>A8841</t>
  </si>
  <si>
    <t>A8842</t>
  </si>
  <si>
    <t>A8843</t>
  </si>
  <si>
    <t>A8844</t>
  </si>
  <si>
    <t>A8845</t>
  </si>
  <si>
    <t>A8846</t>
  </si>
  <si>
    <t>A8847</t>
  </si>
  <si>
    <t>A8848</t>
  </si>
  <si>
    <t>A8849</t>
  </si>
  <si>
    <t>A8850</t>
  </si>
  <si>
    <t>A8851</t>
  </si>
  <si>
    <t>A8852</t>
  </si>
  <si>
    <t>A8853</t>
  </si>
  <si>
    <t>A8854</t>
  </si>
  <si>
    <t>A8855</t>
  </si>
  <si>
    <t>A8856</t>
  </si>
  <si>
    <t>A8857</t>
  </si>
  <si>
    <t>A8858</t>
  </si>
  <si>
    <t>A8859</t>
  </si>
  <si>
    <t>A8860</t>
  </si>
  <si>
    <t>A8861</t>
  </si>
  <si>
    <t>A8862</t>
  </si>
  <si>
    <t>A8863</t>
  </si>
  <si>
    <t>A8864</t>
  </si>
  <si>
    <t>A8865</t>
  </si>
  <si>
    <t>A8866</t>
  </si>
  <si>
    <t>A8867</t>
  </si>
  <si>
    <t>A8868</t>
  </si>
  <si>
    <t>A8869</t>
  </si>
  <si>
    <t>A8870</t>
  </si>
  <si>
    <t>A8871</t>
  </si>
  <si>
    <t>A8872</t>
  </si>
  <si>
    <t>A8873</t>
  </si>
  <si>
    <t>A8874</t>
  </si>
  <si>
    <t>A8875</t>
  </si>
  <si>
    <t>A8876</t>
  </si>
  <si>
    <t>A8877</t>
  </si>
  <si>
    <t>A8878</t>
  </si>
  <si>
    <t>A8879</t>
  </si>
  <si>
    <t>A8880</t>
  </si>
  <si>
    <t>A8881</t>
  </si>
  <si>
    <t>A8882</t>
  </si>
  <si>
    <t>A8883</t>
  </si>
  <si>
    <t>A8884</t>
  </si>
  <si>
    <t>A8885</t>
  </si>
  <si>
    <t>A8886</t>
  </si>
  <si>
    <t>A8887</t>
  </si>
  <si>
    <t>A8888</t>
  </si>
  <si>
    <t>A8889</t>
  </si>
  <si>
    <t>A8890</t>
  </si>
  <si>
    <t>A8891</t>
  </si>
  <si>
    <t>A8892</t>
  </si>
  <si>
    <t>A8893</t>
  </si>
  <si>
    <t>A8894</t>
  </si>
  <si>
    <t>A8895</t>
  </si>
  <si>
    <t>A8896</t>
  </si>
  <si>
    <t>A8897</t>
  </si>
  <si>
    <t>A8898</t>
  </si>
  <si>
    <t>A8899</t>
  </si>
  <si>
    <t>A8900</t>
  </si>
  <si>
    <t>A8901</t>
  </si>
  <si>
    <t>A8902</t>
  </si>
  <si>
    <t>A8903</t>
  </si>
  <si>
    <t>A8904</t>
  </si>
  <si>
    <t>A8905</t>
  </si>
  <si>
    <t>A8906</t>
  </si>
  <si>
    <t>A8907</t>
  </si>
  <si>
    <t>A8908</t>
  </si>
  <si>
    <t>A8909</t>
  </si>
  <si>
    <t>A8910</t>
  </si>
  <si>
    <t>A8911</t>
  </si>
  <si>
    <t>A8912</t>
  </si>
  <si>
    <t>A8913</t>
  </si>
  <si>
    <t>A8914</t>
  </si>
  <si>
    <t>A8915</t>
  </si>
  <si>
    <t>A8916</t>
  </si>
  <si>
    <t>A8917</t>
  </si>
  <si>
    <t>A8918</t>
  </si>
  <si>
    <t>A8919</t>
  </si>
  <si>
    <t>A8920</t>
  </si>
  <si>
    <t>A8921</t>
  </si>
  <si>
    <t>A8922</t>
  </si>
  <si>
    <t>A8923</t>
  </si>
  <si>
    <t>A8924</t>
  </si>
  <si>
    <t>A8925</t>
  </si>
  <si>
    <t>A8926</t>
  </si>
  <si>
    <t>A8927</t>
  </si>
  <si>
    <t>A8928</t>
  </si>
  <si>
    <t>A8929</t>
  </si>
  <si>
    <t>A8930</t>
  </si>
  <si>
    <t>A8931</t>
  </si>
  <si>
    <t>A8932</t>
  </si>
  <si>
    <t>A8933</t>
  </si>
  <si>
    <t>A8934</t>
  </si>
  <si>
    <t>A8935</t>
  </si>
  <si>
    <t>A8936</t>
  </si>
  <si>
    <t>A8937</t>
  </si>
  <si>
    <t>A8938</t>
  </si>
  <si>
    <t>A8939</t>
  </si>
  <si>
    <t>A8940</t>
  </si>
  <si>
    <t>A8941</t>
  </si>
  <si>
    <t>A8942</t>
  </si>
  <si>
    <t>A8943</t>
  </si>
  <si>
    <t>A8944</t>
  </si>
  <si>
    <t>A8945</t>
  </si>
  <si>
    <t>A8946</t>
  </si>
  <si>
    <t>A8947</t>
  </si>
  <si>
    <t>A8948</t>
  </si>
  <si>
    <t>A8949</t>
  </si>
  <si>
    <t>A8950</t>
  </si>
  <si>
    <t>A8951</t>
  </si>
  <si>
    <t>A8952</t>
  </si>
  <si>
    <t>A8953</t>
  </si>
  <si>
    <t>A8954</t>
  </si>
  <si>
    <t>A8955</t>
  </si>
  <si>
    <t>A8956</t>
  </si>
  <si>
    <t>A8957</t>
  </si>
  <si>
    <t>A8958</t>
  </si>
  <si>
    <t>A8959</t>
  </si>
  <si>
    <t>A8960</t>
  </si>
  <si>
    <t>A8961</t>
  </si>
  <si>
    <t>A8962</t>
  </si>
  <si>
    <t>A8963</t>
  </si>
  <si>
    <t>A8964</t>
  </si>
  <si>
    <t>A8965</t>
  </si>
  <si>
    <t>A8966</t>
  </si>
  <si>
    <t>A8967</t>
  </si>
  <si>
    <t>A8968</t>
  </si>
  <si>
    <t>A8969</t>
  </si>
  <si>
    <t>A8970</t>
  </si>
  <si>
    <t>A8971</t>
  </si>
  <si>
    <t>A8972</t>
  </si>
  <si>
    <t>A8973</t>
  </si>
  <si>
    <t>A8974</t>
  </si>
  <si>
    <t>A8975</t>
  </si>
  <si>
    <t>A8976</t>
  </si>
  <si>
    <t>A8977</t>
  </si>
  <si>
    <t>A8978</t>
  </si>
  <si>
    <t>A8979</t>
  </si>
  <si>
    <t>A8980</t>
  </si>
  <si>
    <t>A8981</t>
  </si>
  <si>
    <t>A8982</t>
  </si>
  <si>
    <t>A8983</t>
  </si>
  <si>
    <t>A8984</t>
  </si>
  <si>
    <t>A8985</t>
  </si>
  <si>
    <t>A8986</t>
  </si>
  <si>
    <t>A8987</t>
  </si>
  <si>
    <t>A8988</t>
  </si>
  <si>
    <t>A8989</t>
  </si>
  <si>
    <t>A8990</t>
  </si>
  <si>
    <t>A8991</t>
  </si>
  <si>
    <t>A8992</t>
  </si>
  <si>
    <t>A8993</t>
  </si>
  <si>
    <t>A8994</t>
  </si>
  <si>
    <t>A8995</t>
  </si>
  <si>
    <t>A8996</t>
  </si>
  <si>
    <t>A8997</t>
  </si>
  <si>
    <t>A8998</t>
  </si>
  <si>
    <t>A8999</t>
  </si>
  <si>
    <t>A9000</t>
  </si>
  <si>
    <t>A9001</t>
  </si>
  <si>
    <t>A9002</t>
  </si>
  <si>
    <t>A9003</t>
  </si>
  <si>
    <t>A9004</t>
  </si>
  <si>
    <t>A9005</t>
  </si>
  <si>
    <t>A9006</t>
  </si>
  <si>
    <t>A9007</t>
  </si>
  <si>
    <t>A9008</t>
  </si>
  <si>
    <t>A9009</t>
  </si>
  <si>
    <t>A9010</t>
  </si>
  <si>
    <t>A9011</t>
  </si>
  <si>
    <t>A9012</t>
  </si>
  <si>
    <t>A9013</t>
  </si>
  <si>
    <t>A9014</t>
  </si>
  <si>
    <t>A9015</t>
  </si>
  <si>
    <t>A9016</t>
  </si>
  <si>
    <t>A9017</t>
  </si>
  <si>
    <t>A9018</t>
  </si>
  <si>
    <t>A9019</t>
  </si>
  <si>
    <t>A9020</t>
  </si>
  <si>
    <t>A9021</t>
  </si>
  <si>
    <t>A9022</t>
  </si>
  <si>
    <t>A9023</t>
  </si>
  <si>
    <t>A9024</t>
  </si>
  <si>
    <t>A9025</t>
  </si>
  <si>
    <t>A9026</t>
  </si>
  <si>
    <t>A9027</t>
  </si>
  <si>
    <t>A9028</t>
  </si>
  <si>
    <t>A9029</t>
  </si>
  <si>
    <t>A9030</t>
  </si>
  <si>
    <t>A9031</t>
  </si>
  <si>
    <t>A9032</t>
  </si>
  <si>
    <t>A9033</t>
  </si>
  <si>
    <t>A9034</t>
  </si>
  <si>
    <t>A9035</t>
  </si>
  <si>
    <t>A9036</t>
  </si>
  <si>
    <t>A9037</t>
  </si>
  <si>
    <t>A9038</t>
  </si>
  <si>
    <t>A9039</t>
  </si>
  <si>
    <t>A9040</t>
  </si>
  <si>
    <t>A9041</t>
  </si>
  <si>
    <t>A9042</t>
  </si>
  <si>
    <t>A9043</t>
  </si>
  <si>
    <t>A9044</t>
  </si>
  <si>
    <t>A9045</t>
  </si>
  <si>
    <t>A9046</t>
  </si>
  <si>
    <t>A9047</t>
  </si>
  <si>
    <t>A9048</t>
  </si>
  <si>
    <t>A9049</t>
  </si>
  <si>
    <t>A9050</t>
  </si>
  <si>
    <t>A9051</t>
  </si>
  <si>
    <t>A9052</t>
  </si>
  <si>
    <t>A9053</t>
  </si>
  <si>
    <t>A9054</t>
  </si>
  <si>
    <t>A9055</t>
  </si>
  <si>
    <t>A9056</t>
  </si>
  <si>
    <t>A9057</t>
  </si>
  <si>
    <t>A9058</t>
  </si>
  <si>
    <t>A9059</t>
  </si>
  <si>
    <t>A9060</t>
  </si>
  <si>
    <t>A9061</t>
  </si>
  <si>
    <t>A9062</t>
  </si>
  <si>
    <t>A9063</t>
  </si>
  <si>
    <t>A9064</t>
  </si>
  <si>
    <t>A9065</t>
  </si>
  <si>
    <t>A9066</t>
  </si>
  <si>
    <t>A9067</t>
  </si>
  <si>
    <t>A9068</t>
  </si>
  <si>
    <t>A9069</t>
  </si>
  <si>
    <t>A9070</t>
  </si>
  <si>
    <t>A9071</t>
  </si>
  <si>
    <t>A9072</t>
  </si>
  <si>
    <t>A9073</t>
  </si>
  <si>
    <t>A9074</t>
  </si>
  <si>
    <t>A9075</t>
  </si>
  <si>
    <t>A9076</t>
  </si>
  <si>
    <t>A9077</t>
  </si>
  <si>
    <t>A9078</t>
  </si>
  <si>
    <t>A9079</t>
  </si>
  <si>
    <t>A9080</t>
  </si>
  <si>
    <t>A9081</t>
  </si>
  <si>
    <t>A9082</t>
  </si>
  <si>
    <t>A9083</t>
  </si>
  <si>
    <t>A9084</t>
  </si>
  <si>
    <t>A9085</t>
  </si>
  <si>
    <t>A9086</t>
  </si>
  <si>
    <t>A9087</t>
  </si>
  <si>
    <t>A9088</t>
  </si>
  <si>
    <t>A9089</t>
  </si>
  <si>
    <t>A9090</t>
  </si>
  <si>
    <t>A9091</t>
  </si>
  <si>
    <t>A9092</t>
  </si>
  <si>
    <t>A9093</t>
  </si>
  <si>
    <t>A9094</t>
  </si>
  <si>
    <t>A9095</t>
  </si>
  <si>
    <t>A9096</t>
  </si>
  <si>
    <t>A9097</t>
  </si>
  <si>
    <t>A9098</t>
  </si>
  <si>
    <t>A9099</t>
  </si>
  <si>
    <t>A9100</t>
  </si>
  <si>
    <t>A9101</t>
  </si>
  <si>
    <t>A9102</t>
  </si>
  <si>
    <t>A9103</t>
  </si>
  <si>
    <t>A9104</t>
  </si>
  <si>
    <t>A9105</t>
  </si>
  <si>
    <t>A9106</t>
  </si>
  <si>
    <t>A9107</t>
  </si>
  <si>
    <t>A9108</t>
  </si>
  <si>
    <t>A9109</t>
  </si>
  <si>
    <t>A9110</t>
  </si>
  <si>
    <t>A9111</t>
  </si>
  <si>
    <t>A9112</t>
  </si>
  <si>
    <t>A9113</t>
  </si>
  <si>
    <t>A9114</t>
  </si>
  <si>
    <t>A9115</t>
  </si>
  <si>
    <t>A9116</t>
  </si>
  <si>
    <t>A9117</t>
  </si>
  <si>
    <t>A9118</t>
  </si>
  <si>
    <t>A9119</t>
  </si>
  <si>
    <t>A9120</t>
  </si>
  <si>
    <t>A9121</t>
  </si>
  <si>
    <t>A9122</t>
  </si>
  <si>
    <t>A9123</t>
  </si>
  <si>
    <t>A9124</t>
  </si>
  <si>
    <t>A9125</t>
  </si>
  <si>
    <t>A9126</t>
  </si>
  <si>
    <t>A9127</t>
  </si>
  <si>
    <t>A9128</t>
  </si>
  <si>
    <t>A9129</t>
  </si>
  <si>
    <t>A9130</t>
  </si>
  <si>
    <t>A9131</t>
  </si>
  <si>
    <t>A9132</t>
  </si>
  <si>
    <t>A9133</t>
  </si>
  <si>
    <t>A9134</t>
  </si>
  <si>
    <t>A9135</t>
  </si>
  <si>
    <t>A9136</t>
  </si>
  <si>
    <t>A9137</t>
  </si>
  <si>
    <t>A9138</t>
  </si>
  <si>
    <t>A9139</t>
  </si>
  <si>
    <t>A9140</t>
  </si>
  <si>
    <t>A9141</t>
  </si>
  <si>
    <t>A9142</t>
  </si>
  <si>
    <t>A9143</t>
  </si>
  <si>
    <t>A9144</t>
  </si>
  <si>
    <t>A9145</t>
  </si>
  <si>
    <t>A9146</t>
  </si>
  <si>
    <t>A9147</t>
  </si>
  <si>
    <t>A9148</t>
  </si>
  <si>
    <t>A9149</t>
  </si>
  <si>
    <t>A9150</t>
  </si>
  <si>
    <t>A9151</t>
  </si>
  <si>
    <t>A9152</t>
  </si>
  <si>
    <t>A9153</t>
  </si>
  <si>
    <t>A9154</t>
  </si>
  <si>
    <t>A9155</t>
  </si>
  <si>
    <t>A9156</t>
  </si>
  <si>
    <t>A9157</t>
  </si>
  <si>
    <t>A9158</t>
  </si>
  <si>
    <t>A9159</t>
  </si>
  <si>
    <t>A9160</t>
  </si>
  <si>
    <t>A9161</t>
  </si>
  <si>
    <t>A9162</t>
  </si>
  <si>
    <t>A9163</t>
  </si>
  <si>
    <t>A9164</t>
  </si>
  <si>
    <t>A9165</t>
  </si>
  <si>
    <t>A9166</t>
  </si>
  <si>
    <t>A9167</t>
  </si>
  <si>
    <t>A9168</t>
  </si>
  <si>
    <t>A9169</t>
  </si>
  <si>
    <t>A9170</t>
  </si>
  <si>
    <t>A9171</t>
  </si>
  <si>
    <t>A9172</t>
  </si>
  <si>
    <t>A9173</t>
  </si>
  <si>
    <t>A9174</t>
  </si>
  <si>
    <t>A9175</t>
  </si>
  <si>
    <t>A9176</t>
  </si>
  <si>
    <t>A9177</t>
  </si>
  <si>
    <t>A9178</t>
  </si>
  <si>
    <t>A9179</t>
  </si>
  <si>
    <t>A9180</t>
  </si>
  <si>
    <t>A9181</t>
  </si>
  <si>
    <t>A9182</t>
  </si>
  <si>
    <t>A9183</t>
  </si>
  <si>
    <t>A9184</t>
  </si>
  <si>
    <t>A9185</t>
  </si>
  <si>
    <t>A9186</t>
  </si>
  <si>
    <t>A9187</t>
  </si>
  <si>
    <t>A9188</t>
  </si>
  <si>
    <t>A9189</t>
  </si>
  <si>
    <t>A9190</t>
  </si>
  <si>
    <t>A9191</t>
  </si>
  <si>
    <t>A9192</t>
  </si>
  <si>
    <t>A9193</t>
  </si>
  <si>
    <t>A9194</t>
  </si>
  <si>
    <t>A9195</t>
  </si>
  <si>
    <t>A9196</t>
  </si>
  <si>
    <t>A9197</t>
  </si>
  <si>
    <t>A9198</t>
  </si>
  <si>
    <t>A9199</t>
  </si>
  <si>
    <t>A9200</t>
  </si>
  <si>
    <t>A9201</t>
  </si>
  <si>
    <t>A9202</t>
  </si>
  <si>
    <t>A9203</t>
  </si>
  <si>
    <t>A9204</t>
  </si>
  <si>
    <t>A9205</t>
  </si>
  <si>
    <t>A9206</t>
  </si>
  <si>
    <t>A9207</t>
  </si>
  <si>
    <t>A9208</t>
  </si>
  <si>
    <t>A9209</t>
  </si>
  <si>
    <t>A9210</t>
  </si>
  <si>
    <t>A9211</t>
  </si>
  <si>
    <t>A9212</t>
  </si>
  <si>
    <t>A9213</t>
  </si>
  <si>
    <t>A9214</t>
  </si>
  <si>
    <t>A9215</t>
  </si>
  <si>
    <t>A9216</t>
  </si>
  <si>
    <t>A9217</t>
  </si>
  <si>
    <t>A9218</t>
  </si>
  <si>
    <t>A9219</t>
  </si>
  <si>
    <t>A9220</t>
  </si>
  <si>
    <t>A9221</t>
  </si>
  <si>
    <t>A9222</t>
  </si>
  <si>
    <t>A9223</t>
  </si>
  <si>
    <t>A9224</t>
  </si>
  <si>
    <t>A9225</t>
  </si>
  <si>
    <t>A9226</t>
  </si>
  <si>
    <t>A9227</t>
  </si>
  <si>
    <t>A9228</t>
  </si>
  <si>
    <t>A9229</t>
  </si>
  <si>
    <t>A9230</t>
  </si>
  <si>
    <t>A9231</t>
  </si>
  <si>
    <t>A9232</t>
  </si>
  <si>
    <t>A9233</t>
  </si>
  <si>
    <t>A9234</t>
  </si>
  <si>
    <t>A9235</t>
  </si>
  <si>
    <t>A9236</t>
  </si>
  <si>
    <t>A9237</t>
  </si>
  <si>
    <t>A9238</t>
  </si>
  <si>
    <t>A9239</t>
  </si>
  <si>
    <t>A9240</t>
  </si>
  <si>
    <t>A9241</t>
  </si>
  <si>
    <t>A9242</t>
  </si>
  <si>
    <t>A9243</t>
  </si>
  <si>
    <t>A9244</t>
  </si>
  <si>
    <t>A9245</t>
  </si>
  <si>
    <t>A9246</t>
  </si>
  <si>
    <t>A9247</t>
  </si>
  <si>
    <t>A9248</t>
  </si>
  <si>
    <t>A9249</t>
  </si>
  <si>
    <t>A9250</t>
  </si>
  <si>
    <t>A9251</t>
  </si>
  <si>
    <t>A9252</t>
  </si>
  <si>
    <t>A9253</t>
  </si>
  <si>
    <t>A9254</t>
  </si>
  <si>
    <t>A9255</t>
  </si>
  <si>
    <t>A9256</t>
  </si>
  <si>
    <t>A9257</t>
  </si>
  <si>
    <t>A9258</t>
  </si>
  <si>
    <t>A9259</t>
  </si>
  <si>
    <t>A9260</t>
  </si>
  <si>
    <t>A9261</t>
  </si>
  <si>
    <t>A9262</t>
  </si>
  <si>
    <t>A9263</t>
  </si>
  <si>
    <t>A9264</t>
  </si>
  <si>
    <t>A9265</t>
  </si>
  <si>
    <t>A9266</t>
  </si>
  <si>
    <t>A9267</t>
  </si>
  <si>
    <t>A9268</t>
  </si>
  <si>
    <t>A9269</t>
  </si>
  <si>
    <t>A9270</t>
  </si>
  <si>
    <t>A9271</t>
  </si>
  <si>
    <t>A9272</t>
  </si>
  <si>
    <t>A9273</t>
  </si>
  <si>
    <t>A9274</t>
  </si>
  <si>
    <t>A9275</t>
  </si>
  <si>
    <t>A9276</t>
  </si>
  <si>
    <t>A9277</t>
  </si>
  <si>
    <t>A9278</t>
  </si>
  <si>
    <t>A9279</t>
  </si>
  <si>
    <t>A9280</t>
  </si>
  <si>
    <t>A9281</t>
  </si>
  <si>
    <t>A9282</t>
  </si>
  <si>
    <t>A9283</t>
  </si>
  <si>
    <t>A9284</t>
  </si>
  <si>
    <t>A9285</t>
  </si>
  <si>
    <t>A9286</t>
  </si>
  <si>
    <t>A9287</t>
  </si>
  <si>
    <t>A9288</t>
  </si>
  <si>
    <t>A9289</t>
  </si>
  <si>
    <t>A9290</t>
  </si>
  <si>
    <t>A9291</t>
  </si>
  <si>
    <t>A9292</t>
  </si>
  <si>
    <t>A9293</t>
  </si>
  <si>
    <t>A9294</t>
  </si>
  <si>
    <t>A9295</t>
  </si>
  <si>
    <t>A9296</t>
  </si>
  <si>
    <t>A9297</t>
  </si>
  <si>
    <t>A9298</t>
  </si>
  <si>
    <t>A9299</t>
  </si>
  <si>
    <t>A9300</t>
  </si>
  <si>
    <t>A9301</t>
  </si>
  <si>
    <t>A9302</t>
  </si>
  <si>
    <t>A9303</t>
  </si>
  <si>
    <t>A9304</t>
  </si>
  <si>
    <t>A9305</t>
  </si>
  <si>
    <t>A9306</t>
  </si>
  <si>
    <t>A9307</t>
  </si>
  <si>
    <t>A9308</t>
  </si>
  <si>
    <t>A9309</t>
  </si>
  <si>
    <t>A9310</t>
  </si>
  <si>
    <t>A9311</t>
  </si>
  <si>
    <t>A9312</t>
  </si>
  <si>
    <t>A9313</t>
  </si>
  <si>
    <t>A9314</t>
  </si>
  <si>
    <t>A9315</t>
  </si>
  <si>
    <t>A9316</t>
  </si>
  <si>
    <t>A9317</t>
  </si>
  <si>
    <t>A9318</t>
  </si>
  <si>
    <t>A9319</t>
  </si>
  <si>
    <t>A9320</t>
  </si>
  <si>
    <t>A9321</t>
  </si>
  <si>
    <t>A9322</t>
  </si>
  <si>
    <t>A9323</t>
  </si>
  <si>
    <t>A9324</t>
  </si>
  <si>
    <t>A9325</t>
  </si>
  <si>
    <t>A9326</t>
  </si>
  <si>
    <t>A9327</t>
  </si>
  <si>
    <t>A9328</t>
  </si>
  <si>
    <t>A9329</t>
  </si>
  <si>
    <t>A9330</t>
  </si>
  <si>
    <t>A9331</t>
  </si>
  <si>
    <t>A9332</t>
  </si>
  <si>
    <t>A9333</t>
  </si>
  <si>
    <t>A9334</t>
  </si>
  <si>
    <t>A9335</t>
  </si>
  <si>
    <t>A9336</t>
  </si>
  <si>
    <t>A9337</t>
  </si>
  <si>
    <t>A9338</t>
  </si>
  <si>
    <t>A9339</t>
  </si>
  <si>
    <t>A9340</t>
  </si>
  <si>
    <t>A9341</t>
  </si>
  <si>
    <t>A9342</t>
  </si>
  <si>
    <t>A9343</t>
  </si>
  <si>
    <t>A9344</t>
  </si>
  <si>
    <t>A9345</t>
  </si>
  <si>
    <t>A9346</t>
  </si>
  <si>
    <t>A9347</t>
  </si>
  <si>
    <t>A9348</t>
  </si>
  <si>
    <t>A9349</t>
  </si>
  <si>
    <t>A9350</t>
  </si>
  <si>
    <t>A9351</t>
  </si>
  <si>
    <t>A9352</t>
  </si>
  <si>
    <t>A9353</t>
  </si>
  <si>
    <t>A9354</t>
  </si>
  <si>
    <t>A9355</t>
  </si>
  <si>
    <t>A9356</t>
  </si>
  <si>
    <t>A9357</t>
  </si>
  <si>
    <t>A9358</t>
  </si>
  <si>
    <t>A9359</t>
  </si>
  <si>
    <t>A9360</t>
  </si>
  <si>
    <t>A9361</t>
  </si>
  <si>
    <t>A9362</t>
  </si>
  <si>
    <t>A9363</t>
  </si>
  <si>
    <t>A9364</t>
  </si>
  <si>
    <t>A9365</t>
  </si>
  <si>
    <t>A9366</t>
  </si>
  <si>
    <t>A9367</t>
  </si>
  <si>
    <t>A9368</t>
  </si>
  <si>
    <t>A9369</t>
  </si>
  <si>
    <t>A9370</t>
  </si>
  <si>
    <t>A9371</t>
  </si>
  <si>
    <t>A9372</t>
  </si>
  <si>
    <t>A9373</t>
  </si>
  <si>
    <t>A9374</t>
  </si>
  <si>
    <t>A9375</t>
  </si>
  <si>
    <t>A9376</t>
  </si>
  <si>
    <t>A9377</t>
  </si>
  <si>
    <t>A9378</t>
  </si>
  <si>
    <t>A9379</t>
  </si>
  <si>
    <t>A9380</t>
  </si>
  <si>
    <t>A9381</t>
  </si>
  <si>
    <t>A9382</t>
  </si>
  <si>
    <t>A9383</t>
  </si>
  <si>
    <t>A9384</t>
  </si>
  <si>
    <t>A9385</t>
  </si>
  <si>
    <t>A9386</t>
  </si>
  <si>
    <t>A9387</t>
  </si>
  <si>
    <t>A9388</t>
  </si>
  <si>
    <t>A9389</t>
  </si>
  <si>
    <t>A9390</t>
  </si>
  <si>
    <t>A9391</t>
  </si>
  <si>
    <t>A9392</t>
  </si>
  <si>
    <t>A9393</t>
  </si>
  <si>
    <t>A9394</t>
  </si>
  <si>
    <t>A9395</t>
  </si>
  <si>
    <t>A9396</t>
  </si>
  <si>
    <t>A9397</t>
  </si>
  <si>
    <t>A9398</t>
  </si>
  <si>
    <t>A9399</t>
  </si>
  <si>
    <t>A9400</t>
  </si>
  <si>
    <t>A9401</t>
  </si>
  <si>
    <t>A9402</t>
  </si>
  <si>
    <t>A9403</t>
  </si>
  <si>
    <t>A9404</t>
  </si>
  <si>
    <t>A9405</t>
  </si>
  <si>
    <t>A9406</t>
  </si>
  <si>
    <t>A9407</t>
  </si>
  <si>
    <t>A9408</t>
  </si>
  <si>
    <t>A9409</t>
  </si>
  <si>
    <t>A9410</t>
  </si>
  <si>
    <t>A9411</t>
  </si>
  <si>
    <t>A9412</t>
  </si>
  <si>
    <t>A9413</t>
  </si>
  <si>
    <t>A9414</t>
  </si>
  <si>
    <t>A9415</t>
  </si>
  <si>
    <t>A9416</t>
  </si>
  <si>
    <t>A9417</t>
  </si>
  <si>
    <t>A9418</t>
  </si>
  <si>
    <t>A9419</t>
  </si>
  <si>
    <t>A9420</t>
  </si>
  <si>
    <t>A9421</t>
  </si>
  <si>
    <t>A9422</t>
  </si>
  <si>
    <t>A9423</t>
  </si>
  <si>
    <t>A9424</t>
  </si>
  <si>
    <t>A9425</t>
  </si>
  <si>
    <t>A9426</t>
  </si>
  <si>
    <t>A9427</t>
  </si>
  <si>
    <t>A9428</t>
  </si>
  <si>
    <t>A9429</t>
  </si>
  <si>
    <t>A9430</t>
  </si>
  <si>
    <t>A9431</t>
  </si>
  <si>
    <t>A9432</t>
  </si>
  <si>
    <t>A9433</t>
  </si>
  <si>
    <t>A9434</t>
  </si>
  <si>
    <t>A9435</t>
  </si>
  <si>
    <t>A9436</t>
  </si>
  <si>
    <t>A9437</t>
  </si>
  <si>
    <t>A9438</t>
  </si>
  <si>
    <t>A9439</t>
  </si>
  <si>
    <t>A9440</t>
  </si>
  <si>
    <t>A9441</t>
  </si>
  <si>
    <t>A9442</t>
  </si>
  <si>
    <t>A9443</t>
  </si>
  <si>
    <t>A9444</t>
  </si>
  <si>
    <t>A9445</t>
  </si>
  <si>
    <t>A9446</t>
  </si>
  <si>
    <t>A9447</t>
  </si>
  <si>
    <t>A9448</t>
  </si>
  <si>
    <t>A9449</t>
  </si>
  <si>
    <t>A9450</t>
  </si>
  <si>
    <t>A9451</t>
  </si>
  <si>
    <t>A9452</t>
  </si>
  <si>
    <t>A9453</t>
  </si>
  <si>
    <t>A9454</t>
  </si>
  <si>
    <t>A9455</t>
  </si>
  <si>
    <t>A9456</t>
  </si>
  <si>
    <t>A9457</t>
  </si>
  <si>
    <t>A9458</t>
  </si>
  <si>
    <t>A9459</t>
  </si>
  <si>
    <t>A9460</t>
  </si>
  <si>
    <t>A9461</t>
  </si>
  <si>
    <t>A9462</t>
  </si>
  <si>
    <t>A9463</t>
  </si>
  <si>
    <t>A9464</t>
  </si>
  <si>
    <t>A9465</t>
  </si>
  <si>
    <t>A9466</t>
  </si>
  <si>
    <t>A9467</t>
  </si>
  <si>
    <t>A9468</t>
  </si>
  <si>
    <t>A9469</t>
  </si>
  <si>
    <t>A9470</t>
  </si>
  <si>
    <t>A9471</t>
  </si>
  <si>
    <t>A9472</t>
  </si>
  <si>
    <t>A9473</t>
  </si>
  <si>
    <t>A9474</t>
  </si>
  <si>
    <t>A9475</t>
  </si>
  <si>
    <t>A9476</t>
  </si>
  <si>
    <t>A9477</t>
  </si>
  <si>
    <t>A9478</t>
  </si>
  <si>
    <t>A9479</t>
  </si>
  <si>
    <t>A9480</t>
  </si>
  <si>
    <t>A9481</t>
  </si>
  <si>
    <t>A9482</t>
  </si>
  <si>
    <t>A9483</t>
  </si>
  <si>
    <t>A9484</t>
  </si>
  <si>
    <t>A9485</t>
  </si>
  <si>
    <t>A9486</t>
  </si>
  <si>
    <t>A9487</t>
  </si>
  <si>
    <t>A9488</t>
  </si>
  <si>
    <t>A9489</t>
  </si>
  <si>
    <t>A9490</t>
  </si>
  <si>
    <t>A9491</t>
  </si>
  <si>
    <t>A9492</t>
  </si>
  <si>
    <t>A9493</t>
  </si>
  <si>
    <t>A9494</t>
  </si>
  <si>
    <t>A9495</t>
  </si>
  <si>
    <t>A9496</t>
  </si>
  <si>
    <t>A9497</t>
  </si>
  <si>
    <t>A9498</t>
  </si>
  <si>
    <t>A9499</t>
  </si>
  <si>
    <t>A9500</t>
  </si>
  <si>
    <t>A9501</t>
  </si>
  <si>
    <t>A9502</t>
  </si>
  <si>
    <t>A9503</t>
  </si>
  <si>
    <t>A9504</t>
  </si>
  <si>
    <t>A9505</t>
  </si>
  <si>
    <t>A9506</t>
  </si>
  <si>
    <t>A9507</t>
  </si>
  <si>
    <t>A9508</t>
  </si>
  <si>
    <t>A9509</t>
  </si>
  <si>
    <t>A9510</t>
  </si>
  <si>
    <t>A9511</t>
  </si>
  <si>
    <t>A9512</t>
  </si>
  <si>
    <t>A9513</t>
  </si>
  <si>
    <t>A9514</t>
  </si>
  <si>
    <t>A9515</t>
  </si>
  <si>
    <t>A9516</t>
  </si>
  <si>
    <t>A9517</t>
  </si>
  <si>
    <t>A9518</t>
  </si>
  <si>
    <t>A9519</t>
  </si>
  <si>
    <t>A9520</t>
  </si>
  <si>
    <t>A9521</t>
  </si>
  <si>
    <t>A9522</t>
  </si>
  <si>
    <t>A9523</t>
  </si>
  <si>
    <t>A9524</t>
  </si>
  <si>
    <t>A9525</t>
  </si>
  <si>
    <t>A9526</t>
  </si>
  <si>
    <t>A9527</t>
  </si>
  <si>
    <t>A9528</t>
  </si>
  <si>
    <t>A9529</t>
  </si>
  <si>
    <t>A9530</t>
  </si>
  <si>
    <t>A9531</t>
  </si>
  <si>
    <t>A9532</t>
  </si>
  <si>
    <t>A9533</t>
  </si>
  <si>
    <t>A9534</t>
  </si>
  <si>
    <t>A9535</t>
  </si>
  <si>
    <t>A9536</t>
  </si>
  <si>
    <t>A9537</t>
  </si>
  <si>
    <t>A9538</t>
  </si>
  <si>
    <t>A9539</t>
  </si>
  <si>
    <t>A9540</t>
  </si>
  <si>
    <t>A9541</t>
  </si>
  <si>
    <t>A9542</t>
  </si>
  <si>
    <t>A9543</t>
  </si>
  <si>
    <t>A9544</t>
  </si>
  <si>
    <t>A9545</t>
  </si>
  <si>
    <t>A9546</t>
  </si>
  <si>
    <t>A9547</t>
  </si>
  <si>
    <t>A9548</t>
  </si>
  <si>
    <t>A9549</t>
  </si>
  <si>
    <t>A9550</t>
  </si>
  <si>
    <t>A9551</t>
  </si>
  <si>
    <t>A9552</t>
  </si>
  <si>
    <t>A9553</t>
  </si>
  <si>
    <t>A9554</t>
  </si>
  <si>
    <t>A9555</t>
  </si>
  <si>
    <t>A9556</t>
  </si>
  <si>
    <t>A9557</t>
  </si>
  <si>
    <t>A9558</t>
  </si>
  <si>
    <t>A9559</t>
  </si>
  <si>
    <t>A9560</t>
  </si>
  <si>
    <t>A9561</t>
  </si>
  <si>
    <t>A9562</t>
  </si>
  <si>
    <t>A9563</t>
  </si>
  <si>
    <t>A9564</t>
  </si>
  <si>
    <t>A9565</t>
  </si>
  <si>
    <t>A9566</t>
  </si>
  <si>
    <t>A9567</t>
  </si>
  <si>
    <t>A9568</t>
  </si>
  <si>
    <t>A9569</t>
  </si>
  <si>
    <t>A9570</t>
  </si>
  <si>
    <t>A9571</t>
  </si>
  <si>
    <t>A9572</t>
  </si>
  <si>
    <t>A9573</t>
  </si>
  <si>
    <t>A9574</t>
  </si>
  <si>
    <t>A9575</t>
  </si>
  <si>
    <t>A9576</t>
  </si>
  <si>
    <t>A9577</t>
  </si>
  <si>
    <t>A9578</t>
  </si>
  <si>
    <t>A9579</t>
  </si>
  <si>
    <t>A9580</t>
  </si>
  <si>
    <t>A9581</t>
  </si>
  <si>
    <t>A9582</t>
  </si>
  <si>
    <t>A9583</t>
  </si>
  <si>
    <t>A9584</t>
  </si>
  <si>
    <t>A9585</t>
  </si>
  <si>
    <t>A9586</t>
  </si>
  <si>
    <t>A9587</t>
  </si>
  <si>
    <t>A9588</t>
  </si>
  <si>
    <t>A9589</t>
  </si>
  <si>
    <t>A9590</t>
  </si>
  <si>
    <t>A9591</t>
  </si>
  <si>
    <t>A9592</t>
  </si>
  <si>
    <t>A9593</t>
  </si>
  <si>
    <t>A9594</t>
  </si>
  <si>
    <t>A9595</t>
  </si>
  <si>
    <t>A9596</t>
  </si>
  <si>
    <t>A9597</t>
  </si>
  <si>
    <t>A9598</t>
  </si>
  <si>
    <t>A9599</t>
  </si>
  <si>
    <t>A9600</t>
  </si>
  <si>
    <t>A9601</t>
  </si>
  <si>
    <t>A9602</t>
  </si>
  <si>
    <t>A9603</t>
  </si>
  <si>
    <t>A9604</t>
  </si>
  <si>
    <t>A9605</t>
  </si>
  <si>
    <t>A9606</t>
  </si>
  <si>
    <t>A9607</t>
  </si>
  <si>
    <t>A9608</t>
  </si>
  <si>
    <t>A9609</t>
  </si>
  <si>
    <t>A9610</t>
  </si>
  <si>
    <t>A9611</t>
  </si>
  <si>
    <t>A9612</t>
  </si>
  <si>
    <t>A9613</t>
  </si>
  <si>
    <t>A9614</t>
  </si>
  <si>
    <t>A9615</t>
  </si>
  <si>
    <t>A9616</t>
  </si>
  <si>
    <t>A9617</t>
  </si>
  <si>
    <t>A9618</t>
  </si>
  <si>
    <t>A9619</t>
  </si>
  <si>
    <t>A9620</t>
  </si>
  <si>
    <t>A9621</t>
  </si>
  <si>
    <t>A9622</t>
  </si>
  <si>
    <t>A9623</t>
  </si>
  <si>
    <t>A9624</t>
  </si>
  <si>
    <t>A9625</t>
  </si>
  <si>
    <t>A9626</t>
  </si>
  <si>
    <t>A9627</t>
  </si>
  <si>
    <t>A9628</t>
  </si>
  <si>
    <t>A9629</t>
  </si>
  <si>
    <t>A9630</t>
  </si>
  <si>
    <t>A9631</t>
  </si>
  <si>
    <t>A9632</t>
  </si>
  <si>
    <t>A9633</t>
  </si>
  <si>
    <t>A9634</t>
  </si>
  <si>
    <t>A9635</t>
  </si>
  <si>
    <t>A9636</t>
  </si>
  <si>
    <t>A9637</t>
  </si>
  <si>
    <t>A9638</t>
  </si>
  <si>
    <t>A9639</t>
  </si>
  <si>
    <t>A9640</t>
  </si>
  <si>
    <t>A9641</t>
  </si>
  <si>
    <t>A9642</t>
  </si>
  <si>
    <t>A9643</t>
  </si>
  <si>
    <t>A9644</t>
  </si>
  <si>
    <t>A9645</t>
  </si>
  <si>
    <t>A9646</t>
  </si>
  <si>
    <t>A9647</t>
  </si>
  <si>
    <t>A9648</t>
  </si>
  <si>
    <t>A9649</t>
  </si>
  <si>
    <t>A9650</t>
  </si>
  <si>
    <t>A9651</t>
  </si>
  <si>
    <t>A9652</t>
  </si>
  <si>
    <t>A9653</t>
  </si>
  <si>
    <t>A9654</t>
  </si>
  <si>
    <t>A9655</t>
  </si>
  <si>
    <t>A9656</t>
  </si>
  <si>
    <t>A9657</t>
  </si>
  <si>
    <t>A9658</t>
  </si>
  <si>
    <t>A9659</t>
  </si>
  <si>
    <t>A9660</t>
  </si>
  <si>
    <t>A9661</t>
  </si>
  <si>
    <t>A9662</t>
  </si>
  <si>
    <t>A9663</t>
  </si>
  <si>
    <t>A9664</t>
  </si>
  <si>
    <t>A9665</t>
  </si>
  <si>
    <t>A9666</t>
  </si>
  <si>
    <t>A9667</t>
  </si>
  <si>
    <t>A9668</t>
  </si>
  <si>
    <t>A9669</t>
  </si>
  <si>
    <t>A9670</t>
  </si>
  <si>
    <t>A9671</t>
  </si>
  <si>
    <t>A9672</t>
  </si>
  <si>
    <t>A9673</t>
  </si>
  <si>
    <t>A9674</t>
  </si>
  <si>
    <t>A9675</t>
  </si>
  <si>
    <t>A9676</t>
  </si>
  <si>
    <t>A9677</t>
  </si>
  <si>
    <t>A9678</t>
  </si>
  <si>
    <t>A9679</t>
  </si>
  <si>
    <t>A9680</t>
  </si>
  <si>
    <t>A9681</t>
  </si>
  <si>
    <t>A9682</t>
  </si>
  <si>
    <t>A9683</t>
  </si>
  <si>
    <t>A9684</t>
  </si>
  <si>
    <t>A9685</t>
  </si>
  <si>
    <t>A9686</t>
  </si>
  <si>
    <t>A9687</t>
  </si>
  <si>
    <t>A9688</t>
  </si>
  <si>
    <t>A9689</t>
  </si>
  <si>
    <t>A9690</t>
  </si>
  <si>
    <t>A9691</t>
  </si>
  <si>
    <t>A9692</t>
  </si>
  <si>
    <t>A9693</t>
  </si>
  <si>
    <t>A9694</t>
  </si>
  <si>
    <t>A9695</t>
  </si>
  <si>
    <t>A9696</t>
  </si>
  <si>
    <t>A9697</t>
  </si>
  <si>
    <t>A9698</t>
  </si>
  <si>
    <t>A9699</t>
  </si>
  <si>
    <t>A9700</t>
  </si>
  <si>
    <t>A9701</t>
  </si>
  <si>
    <t>A9702</t>
  </si>
  <si>
    <t>A9703</t>
  </si>
  <si>
    <t>A9704</t>
  </si>
  <si>
    <t>A9705</t>
  </si>
  <si>
    <t>A9706</t>
  </si>
  <si>
    <t>A9707</t>
  </si>
  <si>
    <t>A9708</t>
  </si>
  <si>
    <t>A9709</t>
  </si>
  <si>
    <t>A9710</t>
  </si>
  <si>
    <t>A9711</t>
  </si>
  <si>
    <t>A9712</t>
  </si>
  <si>
    <t>A9713</t>
  </si>
  <si>
    <t>A9714</t>
  </si>
  <si>
    <t>A9715</t>
  </si>
  <si>
    <t>A9716</t>
  </si>
  <si>
    <t>A9717</t>
  </si>
  <si>
    <t>A9718</t>
  </si>
  <si>
    <t>A9719</t>
  </si>
  <si>
    <t>A9720</t>
  </si>
  <si>
    <t>A9721</t>
  </si>
  <si>
    <t>A9722</t>
  </si>
  <si>
    <t>A9723</t>
  </si>
  <si>
    <t>A9724</t>
  </si>
  <si>
    <t>A9725</t>
  </si>
  <si>
    <t>A9726</t>
  </si>
  <si>
    <t>A9727</t>
  </si>
  <si>
    <t>A9728</t>
  </si>
  <si>
    <t>A9729</t>
  </si>
  <si>
    <t>A9730</t>
  </si>
  <si>
    <t>A9731</t>
  </si>
  <si>
    <t>A9732</t>
  </si>
  <si>
    <t>A9733</t>
  </si>
  <si>
    <t>A9734</t>
  </si>
  <si>
    <t>A9735</t>
  </si>
  <si>
    <t>A9736</t>
  </si>
  <si>
    <t>A9737</t>
  </si>
  <si>
    <t>A9738</t>
  </si>
  <si>
    <t>A9739</t>
  </si>
  <si>
    <t>A9740</t>
  </si>
  <si>
    <t>A9741</t>
  </si>
  <si>
    <t>A9742</t>
  </si>
  <si>
    <t>A9743</t>
  </si>
  <si>
    <t>A9744</t>
  </si>
  <si>
    <t>A9745</t>
  </si>
  <si>
    <t>A9746</t>
  </si>
  <si>
    <t>A9747</t>
  </si>
  <si>
    <t>A9748</t>
  </si>
  <si>
    <t>A9749</t>
  </si>
  <si>
    <t>A9750</t>
  </si>
  <si>
    <t>A9751</t>
  </si>
  <si>
    <t>A9752</t>
  </si>
  <si>
    <t>A9753</t>
  </si>
  <si>
    <t>A9754</t>
  </si>
  <si>
    <t>A9755</t>
  </si>
  <si>
    <t>A9756</t>
  </si>
  <si>
    <t>A9757</t>
  </si>
  <si>
    <t>A9758</t>
  </si>
  <si>
    <t>A9759</t>
  </si>
  <si>
    <t>A9760</t>
  </si>
  <si>
    <t>A9761</t>
  </si>
  <si>
    <t>A9762</t>
  </si>
  <si>
    <t>A9763</t>
  </si>
  <si>
    <t>A9764</t>
  </si>
  <si>
    <t>A9765</t>
  </si>
  <si>
    <t>A9766</t>
  </si>
  <si>
    <t>A9767</t>
  </si>
  <si>
    <t>A9768</t>
  </si>
  <si>
    <t>A9769</t>
  </si>
  <si>
    <t>A9770</t>
  </si>
  <si>
    <t>A9771</t>
  </si>
  <si>
    <t>A9772</t>
  </si>
  <si>
    <t>A9773</t>
  </si>
  <si>
    <t>A9774</t>
  </si>
  <si>
    <t>A9775</t>
  </si>
  <si>
    <t>A9776</t>
  </si>
  <si>
    <t>A9777</t>
  </si>
  <si>
    <t>A9778</t>
  </si>
  <si>
    <t>A9779</t>
  </si>
  <si>
    <t>A9780</t>
  </si>
  <si>
    <t>A9781</t>
  </si>
  <si>
    <t>A9782</t>
  </si>
  <si>
    <t>A9783</t>
  </si>
  <si>
    <t>A9784</t>
  </si>
  <si>
    <t>A9785</t>
  </si>
  <si>
    <t>A9786</t>
  </si>
  <si>
    <t>A9787</t>
  </si>
  <si>
    <t>A9788</t>
  </si>
  <si>
    <t>A9789</t>
  </si>
  <si>
    <t>A9790</t>
  </si>
  <si>
    <t>A9791</t>
  </si>
  <si>
    <t>A9792</t>
  </si>
  <si>
    <t>A9793</t>
  </si>
  <si>
    <t>A9794</t>
  </si>
  <si>
    <t>A9795</t>
  </si>
  <si>
    <t>A9796</t>
  </si>
  <si>
    <t>A9797</t>
  </si>
  <si>
    <t>A9798</t>
  </si>
  <si>
    <t>A9799</t>
  </si>
  <si>
    <t>A9800</t>
  </si>
  <si>
    <t>A9801</t>
  </si>
  <si>
    <t>A9802</t>
  </si>
  <si>
    <t>A9803</t>
  </si>
  <si>
    <t>A9804</t>
  </si>
  <si>
    <t>A9805</t>
  </si>
  <si>
    <t>A9806</t>
  </si>
  <si>
    <t>A9807</t>
  </si>
  <si>
    <t>A9808</t>
  </si>
  <si>
    <t>A9809</t>
  </si>
  <si>
    <t>A9810</t>
  </si>
  <si>
    <t>A9811</t>
  </si>
  <si>
    <t>A9812</t>
  </si>
  <si>
    <t>A9813</t>
  </si>
  <si>
    <t>A9814</t>
  </si>
  <si>
    <t>A9815</t>
  </si>
  <si>
    <t>A9816</t>
  </si>
  <si>
    <t>A9817</t>
  </si>
  <si>
    <t>A9818</t>
  </si>
  <si>
    <t>A9819</t>
  </si>
  <si>
    <t>A9820</t>
  </si>
  <si>
    <t>A9821</t>
  </si>
  <si>
    <t>A9822</t>
  </si>
  <si>
    <t>A9823</t>
  </si>
  <si>
    <t>A9824</t>
  </si>
  <si>
    <t>A9825</t>
  </si>
  <si>
    <t>A9826</t>
  </si>
  <si>
    <t>A9827</t>
  </si>
  <si>
    <t>A9828</t>
  </si>
  <si>
    <t>A9829</t>
  </si>
  <si>
    <t>A9830</t>
  </si>
  <si>
    <t>A9831</t>
  </si>
  <si>
    <t>A9832</t>
  </si>
  <si>
    <t>A9833</t>
  </si>
  <si>
    <t>A9834</t>
  </si>
  <si>
    <t>A9835</t>
  </si>
  <si>
    <t>A9836</t>
  </si>
  <si>
    <t>A9837</t>
  </si>
  <si>
    <t>A9838</t>
  </si>
  <si>
    <t>A9839</t>
  </si>
  <si>
    <t>A9840</t>
  </si>
  <si>
    <t>A9841</t>
  </si>
  <si>
    <t>A9842</t>
  </si>
  <si>
    <t>A9843</t>
  </si>
  <si>
    <t>A9844</t>
  </si>
  <si>
    <t>A9845</t>
  </si>
  <si>
    <t>A9846</t>
  </si>
  <si>
    <t>A9847</t>
  </si>
  <si>
    <t>A9848</t>
  </si>
  <si>
    <t>A9849</t>
  </si>
  <si>
    <t>A9850</t>
  </si>
  <si>
    <t>A9851</t>
  </si>
  <si>
    <t>A9852</t>
  </si>
  <si>
    <t>A9853</t>
  </si>
  <si>
    <t>A9854</t>
  </si>
  <si>
    <t>A9855</t>
  </si>
  <si>
    <t>A9856</t>
  </si>
  <si>
    <t>A9857</t>
  </si>
  <si>
    <t>A9858</t>
  </si>
  <si>
    <t>A9859</t>
  </si>
  <si>
    <t>A9860</t>
  </si>
  <si>
    <t>A9861</t>
  </si>
  <si>
    <t>A9862</t>
  </si>
  <si>
    <t>A9863</t>
  </si>
  <si>
    <t>A9864</t>
  </si>
  <si>
    <t>A9865</t>
  </si>
  <si>
    <t>A9866</t>
  </si>
  <si>
    <t>A9867</t>
  </si>
  <si>
    <t>A9868</t>
  </si>
  <si>
    <t>A9869</t>
  </si>
  <si>
    <t>A9870</t>
  </si>
  <si>
    <t>A9871</t>
  </si>
  <si>
    <t>A9872</t>
  </si>
  <si>
    <t>A9873</t>
  </si>
  <si>
    <t>A9874</t>
  </si>
  <si>
    <t>A9875</t>
  </si>
  <si>
    <t>A9876</t>
  </si>
  <si>
    <t>A9877</t>
  </si>
  <si>
    <t>A9878</t>
  </si>
  <si>
    <t>A9879</t>
  </si>
  <si>
    <t>A9880</t>
  </si>
  <si>
    <t>A9881</t>
  </si>
  <si>
    <t>A9882</t>
  </si>
  <si>
    <t>A9883</t>
  </si>
  <si>
    <t>A9884</t>
  </si>
  <si>
    <t>A9885</t>
  </si>
  <si>
    <t>A9886</t>
  </si>
  <si>
    <t>A9887</t>
  </si>
  <si>
    <t>A9888</t>
  </si>
  <si>
    <t>A9889</t>
  </si>
  <si>
    <t>A9890</t>
  </si>
  <si>
    <t>A9891</t>
  </si>
  <si>
    <t>A9892</t>
  </si>
  <si>
    <t>A9893</t>
  </si>
  <si>
    <t>A9894</t>
  </si>
  <si>
    <t>A9895</t>
  </si>
  <si>
    <t>A9896</t>
  </si>
  <si>
    <t>A9897</t>
  </si>
  <si>
    <t>A9898</t>
  </si>
  <si>
    <t>A9899</t>
  </si>
  <si>
    <t>A9900</t>
  </si>
  <si>
    <t>A9901</t>
  </si>
  <si>
    <t>A9902</t>
  </si>
  <si>
    <t>A9903</t>
  </si>
  <si>
    <t>A9904</t>
  </si>
  <si>
    <t>A9905</t>
  </si>
  <si>
    <t>A9906</t>
  </si>
  <si>
    <t>A9907</t>
  </si>
  <si>
    <t>A9908</t>
  </si>
  <si>
    <t>A9909</t>
  </si>
  <si>
    <t>A9910</t>
  </si>
  <si>
    <t>A9911</t>
  </si>
  <si>
    <t>A9912</t>
  </si>
  <si>
    <t>A9913</t>
  </si>
  <si>
    <t>A9914</t>
  </si>
  <si>
    <t>A9915</t>
  </si>
  <si>
    <t>A9916</t>
  </si>
  <si>
    <t>A9917</t>
  </si>
  <si>
    <t>A9918</t>
  </si>
  <si>
    <t>A9919</t>
  </si>
  <si>
    <t>A9920</t>
  </si>
  <si>
    <t>A9921</t>
  </si>
  <si>
    <t>A9922</t>
  </si>
  <si>
    <t>A9923</t>
  </si>
  <si>
    <t>A9924</t>
  </si>
  <si>
    <t>A9925</t>
  </si>
  <si>
    <t>A9926</t>
  </si>
  <si>
    <t>A9927</t>
  </si>
  <si>
    <t>A9928</t>
  </si>
  <si>
    <t>A9929</t>
  </si>
  <si>
    <t>A9930</t>
  </si>
  <si>
    <t>A9931</t>
  </si>
  <si>
    <t>A9932</t>
  </si>
  <si>
    <t>A9933</t>
  </si>
  <si>
    <t>A9934</t>
  </si>
  <si>
    <t>A9935</t>
  </si>
  <si>
    <t>A9936</t>
  </si>
  <si>
    <t>A9937</t>
  </si>
  <si>
    <t>A9938</t>
  </si>
  <si>
    <t>A9939</t>
  </si>
  <si>
    <t>A9940</t>
  </si>
  <si>
    <t>A9941</t>
  </si>
  <si>
    <t>A9942</t>
  </si>
  <si>
    <t>A9943</t>
  </si>
  <si>
    <t>A9944</t>
  </si>
  <si>
    <t>A9945</t>
  </si>
  <si>
    <t>A9946</t>
  </si>
  <si>
    <t>A9947</t>
  </si>
  <si>
    <t>A9948</t>
  </si>
  <si>
    <t>A9949</t>
  </si>
  <si>
    <t>A9950</t>
  </si>
  <si>
    <t>A9951</t>
  </si>
  <si>
    <t>A9952</t>
  </si>
  <si>
    <t>A9953</t>
  </si>
  <si>
    <t>A9954</t>
  </si>
  <si>
    <t>A9955</t>
  </si>
  <si>
    <t>A9956</t>
  </si>
  <si>
    <t>A9957</t>
  </si>
  <si>
    <t>A9958</t>
  </si>
  <si>
    <t>A9959</t>
  </si>
  <si>
    <t>A9960</t>
  </si>
  <si>
    <t>A9961</t>
  </si>
  <si>
    <t>A9962</t>
  </si>
  <si>
    <t>A9963</t>
  </si>
  <si>
    <t>A9964</t>
  </si>
  <si>
    <t>A9965</t>
  </si>
  <si>
    <t>A9966</t>
  </si>
  <si>
    <t>A9967</t>
  </si>
  <si>
    <t>A9968</t>
  </si>
  <si>
    <t>A9969</t>
  </si>
  <si>
    <t>A9970</t>
  </si>
  <si>
    <t>A9971</t>
  </si>
  <si>
    <t>A9972</t>
  </si>
  <si>
    <t>A9973</t>
  </si>
  <si>
    <t>A9974</t>
  </si>
  <si>
    <t>A9975</t>
  </si>
  <si>
    <t>A9976</t>
  </si>
  <si>
    <t>A9977</t>
  </si>
  <si>
    <t>A9978</t>
  </si>
  <si>
    <t>A9979</t>
  </si>
  <si>
    <t>A9980</t>
  </si>
  <si>
    <t>A9981</t>
  </si>
  <si>
    <t>A9982</t>
  </si>
  <si>
    <t>A9983</t>
  </si>
  <si>
    <t>A9984</t>
  </si>
  <si>
    <t>A9985</t>
  </si>
  <si>
    <t>A9986</t>
  </si>
  <si>
    <t>A9987</t>
  </si>
  <si>
    <t>A9988</t>
  </si>
  <si>
    <t>A9989</t>
  </si>
  <si>
    <t>A9990</t>
  </si>
  <si>
    <t>A9991</t>
  </si>
  <si>
    <t>A9992</t>
  </si>
  <si>
    <t>A9993</t>
  </si>
  <si>
    <t>A9994</t>
  </si>
  <si>
    <t>A9995</t>
  </si>
  <si>
    <t>A9996</t>
  </si>
  <si>
    <t>A9997</t>
  </si>
  <si>
    <t>A9998</t>
  </si>
  <si>
    <t>A9999</t>
  </si>
  <si>
    <t>A10000</t>
  </si>
  <si>
    <t>A10001</t>
  </si>
  <si>
    <t>RO</t>
  </si>
  <si>
    <t>Stock Price S</t>
  </si>
  <si>
    <t>Call Option C</t>
  </si>
  <si>
    <t>Expected Return</t>
  </si>
  <si>
    <t>Probability that 1&lt;RO&lt;2</t>
  </si>
  <si>
    <t>Probability of Purchasing a put option in a year</t>
  </si>
  <si>
    <t>Payoff</t>
  </si>
  <si>
    <t>standard error</t>
  </si>
  <si>
    <t>Margin Error for 90% Confidence Level</t>
  </si>
  <si>
    <t>Lower Confidence Interval</t>
  </si>
  <si>
    <t xml:space="preserve">Probability of R0 &lt; 0 </t>
  </si>
  <si>
    <t>Probability of 1 &lt; R0 &lt; 2</t>
  </si>
  <si>
    <t>Put Option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</si>
</sst>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1"/>
  <sheetViews>
    <sheetView tabSelected="1" topLeftCell="E1" workbookViewId="0">
      <selection activeCell="I12" sqref="I12"/>
    </sheetView>
  </sheetViews>
  <sheetFormatPr defaultRowHeight="15" x14ac:dyDescent="0.25"/>
  <cols>
    <col min="1" max="1" width="11" bestFit="1" customWidth="1"/>
    <col min="2" max="2" width="16.28515625" bestFit="1" customWidth="1"/>
    <col min="3" max="3" width="12.42578125" bestFit="1" customWidth="1"/>
    <col min="4" max="4" width="12.140625" bestFit="1" customWidth="1"/>
    <col min="5" max="5" width="12.140625" customWidth="1"/>
    <col min="6" max="6" width="19.28515625" bestFit="1" customWidth="1"/>
    <col min="7" max="7" width="12.140625" customWidth="1"/>
    <col min="8" max="8" width="15.28515625" bestFit="1" customWidth="1"/>
    <col min="9" max="9" width="43.140625" bestFit="1" customWidth="1"/>
    <col min="10" max="10" width="13.28515625" bestFit="1" customWidth="1"/>
    <col min="14" max="14" width="37.140625" bestFit="1" customWidth="1"/>
  </cols>
  <sheetData>
    <row r="1" spans="1:14" x14ac:dyDescent="0.25">
      <c r="A1" s="1"/>
      <c r="B1" s="1" t="s">
        <v>10028</v>
      </c>
      <c r="C1" s="1" t="s">
        <v>10029</v>
      </c>
      <c r="D1" s="1" t="s">
        <v>10033</v>
      </c>
      <c r="E1" s="1" t="s">
        <v>10027</v>
      </c>
      <c r="F1" s="1" t="s">
        <v>10039</v>
      </c>
      <c r="I1" s="1" t="s">
        <v>10030</v>
      </c>
      <c r="J1">
        <f ca="1">AVERAGE(E2:E10001)</f>
        <v>1.1672236584716327</v>
      </c>
      <c r="L1" s="2" t="s">
        <v>365</v>
      </c>
      <c r="M1" s="2" t="s">
        <v>367</v>
      </c>
      <c r="N1" s="2" t="s">
        <v>368</v>
      </c>
    </row>
    <row r="2" spans="1:14" x14ac:dyDescent="0.25">
      <c r="A2" t="s">
        <v>0</v>
      </c>
      <c r="B2">
        <f>M2</f>
        <v>100</v>
      </c>
      <c r="C2" t="str">
        <f>IF(B2&gt;$B$2*(1+$M$9),"Call","Put")</f>
        <v>Put</v>
      </c>
      <c r="D2">
        <f>IF(C2 = "Call", MAX(B2 - $M$10, 0) - $M$11, MAX($M$8 - B2, 0) - $M$12)</f>
        <v>-2.35</v>
      </c>
      <c r="E2">
        <f>D2*EXP(-M7*M5)</f>
        <v>-2.2816875624568067</v>
      </c>
      <c r="F2">
        <f>IF(C2 = "Put", 1, 0)</f>
        <v>1</v>
      </c>
      <c r="I2" s="1" t="s">
        <v>10034</v>
      </c>
      <c r="J2">
        <f ca="1">STDEV(E2:E10001)</f>
        <v>4.4825267081315925</v>
      </c>
      <c r="L2" s="2" t="s">
        <v>366</v>
      </c>
      <c r="M2" s="2">
        <v>100</v>
      </c>
      <c r="N2" s="2" t="s">
        <v>369</v>
      </c>
    </row>
    <row r="3" spans="1:14" x14ac:dyDescent="0.25">
      <c r="A3" t="s">
        <v>1</v>
      </c>
      <c r="B3">
        <f ca="1">$B$2*EXP(($M$3 - 0.5*$M$4^2)*$M$6 + $M$4*SQRT($M$6)*NORMINV(RAND(), 0, 1))</f>
        <v>103.04619287482129</v>
      </c>
      <c r="C3" t="str">
        <f ca="1">IF(B3&gt;$B$2*(1+$M$9),"Call","Put")</f>
        <v>Call</v>
      </c>
      <c r="D3">
        <f t="shared" ref="D3:D66" ca="1" si="0">IF(C3 = "Call", MAX(B3 - $M$10, 0) - $M$11, MAX($M$8 - B3, 0) - $M$12)</f>
        <v>-3.3538071251787129</v>
      </c>
      <c r="E3">
        <f t="shared" ref="E3:E66" ca="1" si="1">D3*EXP(-M8*M6)</f>
        <v>-2.8990500336152193E-21</v>
      </c>
      <c r="F3">
        <f t="shared" ref="F3:F66" ca="1" si="2">IF(C3 = "Put", 1, 0)</f>
        <v>0</v>
      </c>
      <c r="I3" s="1" t="s">
        <v>10035</v>
      </c>
      <c r="J3">
        <f ca="1">1.645*J2</f>
        <v>7.3737564348764701</v>
      </c>
      <c r="L3" s="2" t="s">
        <v>370</v>
      </c>
      <c r="M3" s="2">
        <v>0.08</v>
      </c>
      <c r="N3" s="2" t="s">
        <v>371</v>
      </c>
    </row>
    <row r="4" spans="1:14" x14ac:dyDescent="0.25">
      <c r="A4" t="s">
        <v>2</v>
      </c>
      <c r="B4">
        <f t="shared" ref="B4:B67" ca="1" si="3">$B$2*EXP(($M$3 - 0.5*$M$4^2)*$M$6 + $M$4*SQRT($M$6)*NORMINV(RAND(), 0, 1))</f>
        <v>100.97397566831248</v>
      </c>
      <c r="C4" t="str">
        <f ca="1">IF(B4&gt;$B$2*(1+$M$9),"Call","Put")</f>
        <v>Put</v>
      </c>
      <c r="D4">
        <f t="shared" ca="1" si="0"/>
        <v>-2.35</v>
      </c>
      <c r="E4">
        <f t="shared" ca="1" si="1"/>
        <v>-2.3458441789865776</v>
      </c>
      <c r="F4">
        <f t="shared" ca="1" si="2"/>
        <v>1</v>
      </c>
      <c r="I4" s="1" t="s">
        <v>10036</v>
      </c>
      <c r="J4">
        <f ca="1">J1-J3</f>
        <v>-6.2065327764048375</v>
      </c>
      <c r="L4" s="2" t="s">
        <v>372</v>
      </c>
      <c r="M4" s="2">
        <v>0.1</v>
      </c>
      <c r="N4" s="2" t="s">
        <v>373</v>
      </c>
    </row>
    <row r="5" spans="1:14" x14ac:dyDescent="0.25">
      <c r="A5" t="s">
        <v>3</v>
      </c>
      <c r="B5">
        <f t="shared" ca="1" si="3"/>
        <v>96.63896754945084</v>
      </c>
      <c r="C5" t="str">
        <f ca="1">IF(B5&gt;$B$2*(1+$M$9),"Call","Put")</f>
        <v>Put</v>
      </c>
      <c r="D5">
        <f t="shared" ca="1" si="0"/>
        <v>-1.9889675494508396</v>
      </c>
      <c r="E5">
        <f t="shared" ca="1" si="1"/>
        <v>0</v>
      </c>
      <c r="F5">
        <f t="shared" ca="1" si="2"/>
        <v>1</v>
      </c>
      <c r="I5" s="1" t="s">
        <v>10031</v>
      </c>
      <c r="J5">
        <f ca="1">J1+J3</f>
        <v>8.5409800933481037</v>
      </c>
      <c r="L5" s="2" t="s">
        <v>374</v>
      </c>
      <c r="M5" s="2">
        <v>0.5</v>
      </c>
      <c r="N5" s="2" t="s">
        <v>375</v>
      </c>
    </row>
    <row r="6" spans="1:14" x14ac:dyDescent="0.25">
      <c r="A6" t="s">
        <v>4</v>
      </c>
      <c r="B6">
        <f t="shared" ca="1" si="3"/>
        <v>104.19236208441258</v>
      </c>
      <c r="C6" t="str">
        <f ca="1">IF(B6&gt;$B$2*(1+$M$9),"Call","Put")</f>
        <v>Call</v>
      </c>
      <c r="D6">
        <f t="shared" ca="1" si="0"/>
        <v>-2.2076379155874206</v>
      </c>
      <c r="E6">
        <f t="shared" ca="1" si="1"/>
        <v>-1.993562277160122</v>
      </c>
      <c r="F6">
        <f t="shared" ca="1" si="2"/>
        <v>0</v>
      </c>
      <c r="I6" s="1" t="s">
        <v>10037</v>
      </c>
      <c r="J6">
        <f ca="1">COUNTIF(E2:E10001, "&lt;0")/10000</f>
        <v>0.54139999999999999</v>
      </c>
      <c r="L6" s="2" t="s">
        <v>376</v>
      </c>
      <c r="M6" s="2">
        <v>0.5</v>
      </c>
      <c r="N6" s="2" t="s">
        <v>377</v>
      </c>
    </row>
    <row r="7" spans="1:14" x14ac:dyDescent="0.25">
      <c r="A7" t="s">
        <v>5</v>
      </c>
      <c r="B7">
        <f t="shared" ca="1" si="3"/>
        <v>96.958904440166165</v>
      </c>
      <c r="C7" t="str">
        <f ca="1">IF(B7&gt;$B$2*(1+$M$9),"Call","Put")</f>
        <v>Put</v>
      </c>
      <c r="D7">
        <f t="shared" ca="1" si="0"/>
        <v>-2.3089044401661654</v>
      </c>
      <c r="E7">
        <f t="shared" ca="1" si="1"/>
        <v>-1.7475379438017226E-105</v>
      </c>
      <c r="F7">
        <f t="shared" ca="1" si="2"/>
        <v>1</v>
      </c>
      <c r="I7" s="1" t="s">
        <v>10038</v>
      </c>
      <c r="J7">
        <f ca="1">COUNTIFS(E2:E10001, "&gt;1", E2:E10001, "&lt;2")/10000</f>
        <v>6.3100000000000003E-2</v>
      </c>
      <c r="L7" s="2" t="s">
        <v>378</v>
      </c>
      <c r="M7" s="2">
        <v>5.8999999999999997E-2</v>
      </c>
      <c r="N7" s="2" t="s">
        <v>379</v>
      </c>
    </row>
    <row r="8" spans="1:14" x14ac:dyDescent="0.25">
      <c r="A8" t="s">
        <v>6</v>
      </c>
      <c r="B8">
        <f t="shared" ca="1" si="3"/>
        <v>99.665863188486597</v>
      </c>
      <c r="C8" t="str">
        <f ca="1">IF(B8&gt;$B$2*(1+$M$9),"Call","Put")</f>
        <v>Put</v>
      </c>
      <c r="D8">
        <f t="shared" ca="1" si="0"/>
        <v>-2.35</v>
      </c>
      <c r="E8">
        <f t="shared" ca="1" si="1"/>
        <v>0</v>
      </c>
      <c r="F8">
        <f t="shared" ca="1" si="2"/>
        <v>1</v>
      </c>
      <c r="I8" s="1" t="s">
        <v>10032</v>
      </c>
      <c r="J8">
        <f ca="1">SUM(F2:F10001)/10000</f>
        <v>0.46039999999999998</v>
      </c>
      <c r="L8" s="2" t="s">
        <v>380</v>
      </c>
      <c r="M8" s="2">
        <v>97</v>
      </c>
      <c r="N8" s="2" t="s">
        <v>381</v>
      </c>
    </row>
    <row r="9" spans="1:14" x14ac:dyDescent="0.25">
      <c r="A9" t="s">
        <v>7</v>
      </c>
      <c r="B9">
        <f t="shared" ca="1" si="3"/>
        <v>109.6306614972108</v>
      </c>
      <c r="C9" t="str">
        <f ca="1">IF(B9&gt;$B$2*(1+$M$9),"Call","Put")</f>
        <v>Call</v>
      </c>
      <c r="D9">
        <f t="shared" ca="1" si="0"/>
        <v>3.2306614972107952</v>
      </c>
      <c r="E9">
        <f t="shared" ca="1" si="1"/>
        <v>3.2306614972107952</v>
      </c>
      <c r="F9">
        <f t="shared" ca="1" si="2"/>
        <v>0</v>
      </c>
      <c r="L9" s="2" t="s">
        <v>382</v>
      </c>
      <c r="M9" s="2">
        <v>0.03</v>
      </c>
      <c r="N9" s="2" t="s">
        <v>383</v>
      </c>
    </row>
    <row r="10" spans="1:14" x14ac:dyDescent="0.25">
      <c r="A10" t="s">
        <v>8</v>
      </c>
      <c r="B10">
        <f t="shared" ca="1" si="3"/>
        <v>103.29719498543453</v>
      </c>
      <c r="C10" t="str">
        <f ca="1">IF(B10&gt;$B$2*(1+$M$9),"Call","Put")</f>
        <v>Call</v>
      </c>
      <c r="D10">
        <f t="shared" ca="1" si="0"/>
        <v>-3.1028050145654702</v>
      </c>
      <c r="E10">
        <f t="shared" ca="1" si="1"/>
        <v>-3.1028050145654702</v>
      </c>
      <c r="F10">
        <f t="shared" ca="1" si="2"/>
        <v>0</v>
      </c>
      <c r="L10" s="2" t="s">
        <v>384</v>
      </c>
      <c r="M10" s="2">
        <v>103</v>
      </c>
      <c r="N10" s="2" t="s">
        <v>385</v>
      </c>
    </row>
    <row r="11" spans="1:14" x14ac:dyDescent="0.25">
      <c r="A11" t="s">
        <v>9</v>
      </c>
      <c r="B11">
        <f t="shared" ca="1" si="3"/>
        <v>105.53757774556389</v>
      </c>
      <c r="C11" t="str">
        <f ca="1">IF(B11&gt;$B$2*(1+$M$9),"Call","Put")</f>
        <v>Call</v>
      </c>
      <c r="D11">
        <f t="shared" ca="1" si="0"/>
        <v>-0.86242225443610598</v>
      </c>
      <c r="E11">
        <f t="shared" ca="1" si="1"/>
        <v>-0.86242225443610598</v>
      </c>
      <c r="F11">
        <f t="shared" ca="1" si="2"/>
        <v>0</v>
      </c>
      <c r="L11" s="2" t="s">
        <v>386</v>
      </c>
      <c r="M11" s="2">
        <v>3.4</v>
      </c>
      <c r="N11" s="2" t="s">
        <v>387</v>
      </c>
    </row>
    <row r="12" spans="1:14" x14ac:dyDescent="0.25">
      <c r="A12" t="s">
        <v>10</v>
      </c>
      <c r="B12">
        <f t="shared" ca="1" si="3"/>
        <v>103.10244616517213</v>
      </c>
      <c r="C12" t="str">
        <f ca="1">IF(B12&gt;$B$2*(1+$M$9),"Call","Put")</f>
        <v>Call</v>
      </c>
      <c r="D12">
        <f t="shared" ca="1" si="0"/>
        <v>-3.2975538348278746</v>
      </c>
      <c r="E12">
        <f t="shared" ca="1" si="1"/>
        <v>-3.2975538348278746</v>
      </c>
      <c r="F12">
        <f t="shared" ca="1" si="2"/>
        <v>0</v>
      </c>
      <c r="L12" s="2" t="s">
        <v>388</v>
      </c>
      <c r="M12" s="2">
        <v>2.35</v>
      </c>
      <c r="N12" s="2" t="s">
        <v>389</v>
      </c>
    </row>
    <row r="13" spans="1:14" x14ac:dyDescent="0.25">
      <c r="A13" t="s">
        <v>11</v>
      </c>
      <c r="B13">
        <f t="shared" ca="1" si="3"/>
        <v>112.75243536667404</v>
      </c>
      <c r="C13" t="str">
        <f ca="1">IF(B13&gt;$B$2*(1+$M$9),"Call","Put")</f>
        <v>Call</v>
      </c>
      <c r="D13">
        <f t="shared" ca="1" si="0"/>
        <v>6.352435366674035</v>
      </c>
      <c r="E13">
        <f t="shared" ca="1" si="1"/>
        <v>6.352435366674035</v>
      </c>
      <c r="F13">
        <f t="shared" ca="1" si="2"/>
        <v>0</v>
      </c>
      <c r="L13" s="2" t="s">
        <v>390</v>
      </c>
      <c r="M13" s="2">
        <v>100000</v>
      </c>
      <c r="N13" s="2" t="s">
        <v>391</v>
      </c>
    </row>
    <row r="14" spans="1:14" x14ac:dyDescent="0.25">
      <c r="A14" t="s">
        <v>12</v>
      </c>
      <c r="B14">
        <f t="shared" ca="1" si="3"/>
        <v>113.20713797369034</v>
      </c>
      <c r="C14" t="str">
        <f ca="1">IF(B14&gt;$B$2*(1+$M$9),"Call","Put")</f>
        <v>Call</v>
      </c>
      <c r="D14">
        <f t="shared" ca="1" si="0"/>
        <v>6.8071379736903364</v>
      </c>
      <c r="E14">
        <f t="shared" ca="1" si="1"/>
        <v>6.8071379736903364</v>
      </c>
      <c r="F14">
        <f t="shared" ca="1" si="2"/>
        <v>0</v>
      </c>
    </row>
    <row r="15" spans="1:14" x14ac:dyDescent="0.25">
      <c r="A15" t="s">
        <v>13</v>
      </c>
      <c r="B15">
        <f t="shared" ca="1" si="3"/>
        <v>91.933205990825158</v>
      </c>
      <c r="C15" t="str">
        <f ca="1">IF(B15&gt;$B$2*(1+$M$9),"Call","Put")</f>
        <v>Put</v>
      </c>
      <c r="D15">
        <f t="shared" ca="1" si="0"/>
        <v>2.7167940091748419</v>
      </c>
      <c r="E15">
        <f t="shared" ca="1" si="1"/>
        <v>2.7167940091748419</v>
      </c>
      <c r="F15">
        <f t="shared" ca="1" si="2"/>
        <v>1</v>
      </c>
    </row>
    <row r="16" spans="1:14" x14ac:dyDescent="0.25">
      <c r="A16" t="s">
        <v>14</v>
      </c>
      <c r="B16">
        <f t="shared" ca="1" si="3"/>
        <v>109.88550637151344</v>
      </c>
      <c r="C16" t="str">
        <f ca="1">IF(B16&gt;$B$2*(1+$M$9),"Call","Put")</f>
        <v>Call</v>
      </c>
      <c r="D16">
        <f t="shared" ca="1" si="0"/>
        <v>3.4855063715134436</v>
      </c>
      <c r="E16">
        <f t="shared" ca="1" si="1"/>
        <v>3.4855063715134436</v>
      </c>
      <c r="F16">
        <f t="shared" ca="1" si="2"/>
        <v>0</v>
      </c>
    </row>
    <row r="17" spans="1:6" x14ac:dyDescent="0.25">
      <c r="A17" t="s">
        <v>15</v>
      </c>
      <c r="B17">
        <f t="shared" ca="1" si="3"/>
        <v>104.04196987576108</v>
      </c>
      <c r="C17" t="str">
        <f ca="1">IF(B17&gt;$B$2*(1+$M$9),"Call","Put")</f>
        <v>Call</v>
      </c>
      <c r="D17">
        <f t="shared" ca="1" si="0"/>
        <v>-2.3580301242389168</v>
      </c>
      <c r="E17">
        <f t="shared" ca="1" si="1"/>
        <v>-2.3580301242389168</v>
      </c>
      <c r="F17">
        <f t="shared" ca="1" si="2"/>
        <v>0</v>
      </c>
    </row>
    <row r="18" spans="1:6" x14ac:dyDescent="0.25">
      <c r="A18" t="s">
        <v>16</v>
      </c>
      <c r="B18">
        <f t="shared" ca="1" si="3"/>
        <v>108.70869100085511</v>
      </c>
      <c r="C18" t="str">
        <f ca="1">IF(B18&gt;$B$2*(1+$M$9),"Call","Put")</f>
        <v>Call</v>
      </c>
      <c r="D18">
        <f t="shared" ca="1" si="0"/>
        <v>2.3086910008551116</v>
      </c>
      <c r="E18">
        <f t="shared" ca="1" si="1"/>
        <v>2.3086910008551116</v>
      </c>
      <c r="F18">
        <f t="shared" ca="1" si="2"/>
        <v>0</v>
      </c>
    </row>
    <row r="19" spans="1:6" x14ac:dyDescent="0.25">
      <c r="A19" t="s">
        <v>17</v>
      </c>
      <c r="B19">
        <f t="shared" ca="1" si="3"/>
        <v>117.58776517146636</v>
      </c>
      <c r="C19" t="str">
        <f ca="1">IF(B19&gt;$B$2*(1+$M$9),"Call","Put")</f>
        <v>Call</v>
      </c>
      <c r="D19">
        <f t="shared" ca="1" si="0"/>
        <v>11.187765171466358</v>
      </c>
      <c r="E19">
        <f t="shared" ca="1" si="1"/>
        <v>11.187765171466358</v>
      </c>
      <c r="F19">
        <f t="shared" ca="1" si="2"/>
        <v>0</v>
      </c>
    </row>
    <row r="20" spans="1:6" x14ac:dyDescent="0.25">
      <c r="A20" t="s">
        <v>18</v>
      </c>
      <c r="B20">
        <f t="shared" ca="1" si="3"/>
        <v>92.832092263445588</v>
      </c>
      <c r="C20" t="str">
        <f ca="1">IF(B20&gt;$B$2*(1+$M$9),"Call","Put")</f>
        <v>Put</v>
      </c>
      <c r="D20">
        <f t="shared" ca="1" si="0"/>
        <v>1.8179077365544116</v>
      </c>
      <c r="E20">
        <f t="shared" ca="1" si="1"/>
        <v>1.8179077365544116</v>
      </c>
      <c r="F20">
        <f t="shared" ca="1" si="2"/>
        <v>1</v>
      </c>
    </row>
    <row r="21" spans="1:6" x14ac:dyDescent="0.25">
      <c r="A21" t="s">
        <v>19</v>
      </c>
      <c r="B21">
        <f t="shared" ca="1" si="3"/>
        <v>96.800560446054902</v>
      </c>
      <c r="C21" t="str">
        <f ca="1">IF(B21&gt;$B$2*(1+$M$9),"Call","Put")</f>
        <v>Put</v>
      </c>
      <c r="D21">
        <f t="shared" ca="1" si="0"/>
        <v>-2.1505604460549024</v>
      </c>
      <c r="E21">
        <f t="shared" ca="1" si="1"/>
        <v>-2.1505604460549024</v>
      </c>
      <c r="F21">
        <f t="shared" ca="1" si="2"/>
        <v>1</v>
      </c>
    </row>
    <row r="22" spans="1:6" x14ac:dyDescent="0.25">
      <c r="A22" t="s">
        <v>20</v>
      </c>
      <c r="B22">
        <f t="shared" ca="1" si="3"/>
        <v>101.88626844584527</v>
      </c>
      <c r="C22" t="str">
        <f ca="1">IF(B22&gt;$B$2*(1+$M$9),"Call","Put")</f>
        <v>Put</v>
      </c>
      <c r="D22">
        <f t="shared" ca="1" si="0"/>
        <v>-2.35</v>
      </c>
      <c r="E22">
        <f t="shared" ca="1" si="1"/>
        <v>-2.35</v>
      </c>
      <c r="F22">
        <f t="shared" ca="1" si="2"/>
        <v>1</v>
      </c>
    </row>
    <row r="23" spans="1:6" x14ac:dyDescent="0.25">
      <c r="A23" t="s">
        <v>21</v>
      </c>
      <c r="B23">
        <f t="shared" ca="1" si="3"/>
        <v>103.71539867039441</v>
      </c>
      <c r="C23" t="str">
        <f ca="1">IF(B23&gt;$B$2*(1+$M$9),"Call","Put")</f>
        <v>Call</v>
      </c>
      <c r="D23">
        <f t="shared" ca="1" si="0"/>
        <v>-2.6846013296055928</v>
      </c>
      <c r="E23">
        <f t="shared" ca="1" si="1"/>
        <v>-2.6846013296055928</v>
      </c>
      <c r="F23">
        <f t="shared" ca="1" si="2"/>
        <v>0</v>
      </c>
    </row>
    <row r="24" spans="1:6" x14ac:dyDescent="0.25">
      <c r="A24" t="s">
        <v>22</v>
      </c>
      <c r="B24">
        <f t="shared" ca="1" si="3"/>
        <v>115.68779541102987</v>
      </c>
      <c r="C24" t="str">
        <f ca="1">IF(B24&gt;$B$2*(1+$M$9),"Call","Put")</f>
        <v>Call</v>
      </c>
      <c r="D24">
        <f t="shared" ca="1" si="0"/>
        <v>9.2877954110298671</v>
      </c>
      <c r="E24">
        <f t="shared" ca="1" si="1"/>
        <v>9.2877954110298671</v>
      </c>
      <c r="F24">
        <f t="shared" ca="1" si="2"/>
        <v>0</v>
      </c>
    </row>
    <row r="25" spans="1:6" x14ac:dyDescent="0.25">
      <c r="A25" t="s">
        <v>23</v>
      </c>
      <c r="B25">
        <f t="shared" ca="1" si="3"/>
        <v>100.33935266688228</v>
      </c>
      <c r="C25" t="str">
        <f ca="1">IF(B25&gt;$B$2*(1+$M$9),"Call","Put")</f>
        <v>Put</v>
      </c>
      <c r="D25">
        <f t="shared" ca="1" si="0"/>
        <v>-2.35</v>
      </c>
      <c r="E25">
        <f t="shared" ca="1" si="1"/>
        <v>-2.35</v>
      </c>
      <c r="F25">
        <f t="shared" ca="1" si="2"/>
        <v>1</v>
      </c>
    </row>
    <row r="26" spans="1:6" x14ac:dyDescent="0.25">
      <c r="A26" t="s">
        <v>24</v>
      </c>
      <c r="B26">
        <f t="shared" ca="1" si="3"/>
        <v>100.91519647179877</v>
      </c>
      <c r="C26" t="str">
        <f ca="1">IF(B26&gt;$B$2*(1+$M$9),"Call","Put")</f>
        <v>Put</v>
      </c>
      <c r="D26">
        <f t="shared" ca="1" si="0"/>
        <v>-2.35</v>
      </c>
      <c r="E26">
        <f t="shared" ca="1" si="1"/>
        <v>-2.35</v>
      </c>
      <c r="F26">
        <f t="shared" ca="1" si="2"/>
        <v>1</v>
      </c>
    </row>
    <row r="27" spans="1:6" x14ac:dyDescent="0.25">
      <c r="A27" t="s">
        <v>25</v>
      </c>
      <c r="B27">
        <f t="shared" ca="1" si="3"/>
        <v>123.23419120939147</v>
      </c>
      <c r="C27" t="str">
        <f ca="1">IF(B27&gt;$B$2*(1+$M$9),"Call","Put")</f>
        <v>Call</v>
      </c>
      <c r="D27">
        <f t="shared" ca="1" si="0"/>
        <v>16.83419120939147</v>
      </c>
      <c r="E27">
        <f t="shared" ca="1" si="1"/>
        <v>16.83419120939147</v>
      </c>
      <c r="F27">
        <f t="shared" ca="1" si="2"/>
        <v>0</v>
      </c>
    </row>
    <row r="28" spans="1:6" x14ac:dyDescent="0.25">
      <c r="A28" t="s">
        <v>26</v>
      </c>
      <c r="B28">
        <f t="shared" ca="1" si="3"/>
        <v>103.39330251882058</v>
      </c>
      <c r="C28" t="str">
        <f ca="1">IF(B28&gt;$B$2*(1+$M$9),"Call","Put")</f>
        <v>Call</v>
      </c>
      <c r="D28">
        <f t="shared" ca="1" si="0"/>
        <v>-3.0066974811794238</v>
      </c>
      <c r="E28">
        <f t="shared" ca="1" si="1"/>
        <v>-3.0066974811794238</v>
      </c>
      <c r="F28">
        <f t="shared" ca="1" si="2"/>
        <v>0</v>
      </c>
    </row>
    <row r="29" spans="1:6" x14ac:dyDescent="0.25">
      <c r="A29" t="s">
        <v>27</v>
      </c>
      <c r="B29">
        <f t="shared" ca="1" si="3"/>
        <v>108.05568823725864</v>
      </c>
      <c r="C29" t="str">
        <f ca="1">IF(B29&gt;$B$2*(1+$M$9),"Call","Put")</f>
        <v>Call</v>
      </c>
      <c r="D29">
        <f t="shared" ca="1" si="0"/>
        <v>1.6556882372586359</v>
      </c>
      <c r="E29">
        <f t="shared" ca="1" si="1"/>
        <v>1.6556882372586359</v>
      </c>
      <c r="F29">
        <f t="shared" ca="1" si="2"/>
        <v>0</v>
      </c>
    </row>
    <row r="30" spans="1:6" x14ac:dyDescent="0.25">
      <c r="A30" t="s">
        <v>28</v>
      </c>
      <c r="B30">
        <f t="shared" ca="1" si="3"/>
        <v>101.10664617029246</v>
      </c>
      <c r="C30" t="str">
        <f ca="1">IF(B30&gt;$B$2*(1+$M$9),"Call","Put")</f>
        <v>Put</v>
      </c>
      <c r="D30">
        <f t="shared" ca="1" si="0"/>
        <v>-2.35</v>
      </c>
      <c r="E30">
        <f t="shared" ca="1" si="1"/>
        <v>-2.35</v>
      </c>
      <c r="F30">
        <f t="shared" ca="1" si="2"/>
        <v>1</v>
      </c>
    </row>
    <row r="31" spans="1:6" x14ac:dyDescent="0.25">
      <c r="A31" t="s">
        <v>29</v>
      </c>
      <c r="B31">
        <f t="shared" ca="1" si="3"/>
        <v>110.4264139743286</v>
      </c>
      <c r="C31" t="str">
        <f ca="1">IF(B31&gt;$B$2*(1+$M$9),"Call","Put")</f>
        <v>Call</v>
      </c>
      <c r="D31">
        <f t="shared" ca="1" si="0"/>
        <v>4.0264139743285963</v>
      </c>
      <c r="E31">
        <f t="shared" ca="1" si="1"/>
        <v>4.0264139743285963</v>
      </c>
      <c r="F31">
        <f t="shared" ca="1" si="2"/>
        <v>0</v>
      </c>
    </row>
    <row r="32" spans="1:6" x14ac:dyDescent="0.25">
      <c r="A32" t="s">
        <v>30</v>
      </c>
      <c r="B32">
        <f t="shared" ca="1" si="3"/>
        <v>123.77348288472261</v>
      </c>
      <c r="C32" t="str">
        <f ca="1">IF(B32&gt;$B$2*(1+$M$9),"Call","Put")</f>
        <v>Call</v>
      </c>
      <c r="D32">
        <f t="shared" ca="1" si="0"/>
        <v>17.373482884722613</v>
      </c>
      <c r="E32">
        <f t="shared" ca="1" si="1"/>
        <v>17.373482884722613</v>
      </c>
      <c r="F32">
        <f t="shared" ca="1" si="2"/>
        <v>0</v>
      </c>
    </row>
    <row r="33" spans="1:6" x14ac:dyDescent="0.25">
      <c r="A33" t="s">
        <v>31</v>
      </c>
      <c r="B33">
        <f t="shared" ca="1" si="3"/>
        <v>104.03504508100214</v>
      </c>
      <c r="C33" t="str">
        <f ca="1">IF(B33&gt;$B$2*(1+$M$9),"Call","Put")</f>
        <v>Call</v>
      </c>
      <c r="D33">
        <f t="shared" ca="1" si="0"/>
        <v>-2.3649549189978614</v>
      </c>
      <c r="E33">
        <f t="shared" ca="1" si="1"/>
        <v>-2.3649549189978614</v>
      </c>
      <c r="F33">
        <f t="shared" ca="1" si="2"/>
        <v>0</v>
      </c>
    </row>
    <row r="34" spans="1:6" x14ac:dyDescent="0.25">
      <c r="A34" t="s">
        <v>32</v>
      </c>
      <c r="B34">
        <f t="shared" ca="1" si="3"/>
        <v>97.885063931585918</v>
      </c>
      <c r="C34" t="str">
        <f ca="1">IF(B34&gt;$B$2*(1+$M$9),"Call","Put")</f>
        <v>Put</v>
      </c>
      <c r="D34">
        <f t="shared" ca="1" si="0"/>
        <v>-2.35</v>
      </c>
      <c r="E34">
        <f t="shared" ca="1" si="1"/>
        <v>-2.35</v>
      </c>
      <c r="F34">
        <f t="shared" ca="1" si="2"/>
        <v>1</v>
      </c>
    </row>
    <row r="35" spans="1:6" x14ac:dyDescent="0.25">
      <c r="A35" t="s">
        <v>33</v>
      </c>
      <c r="B35">
        <f t="shared" ca="1" si="3"/>
        <v>102.29518519627658</v>
      </c>
      <c r="C35" t="str">
        <f ca="1">IF(B35&gt;$B$2*(1+$M$9),"Call","Put")</f>
        <v>Put</v>
      </c>
      <c r="D35">
        <f t="shared" ca="1" si="0"/>
        <v>-2.35</v>
      </c>
      <c r="E35">
        <f t="shared" ca="1" si="1"/>
        <v>-2.35</v>
      </c>
      <c r="F35">
        <f t="shared" ca="1" si="2"/>
        <v>1</v>
      </c>
    </row>
    <row r="36" spans="1:6" x14ac:dyDescent="0.25">
      <c r="A36" t="s">
        <v>34</v>
      </c>
      <c r="B36">
        <f t="shared" ca="1" si="3"/>
        <v>109.40650023776293</v>
      </c>
      <c r="C36" t="str">
        <f ca="1">IF(B36&gt;$B$2*(1+$M$9),"Call","Put")</f>
        <v>Call</v>
      </c>
      <c r="D36">
        <f t="shared" ca="1" si="0"/>
        <v>3.0065002377629271</v>
      </c>
      <c r="E36">
        <f t="shared" ca="1" si="1"/>
        <v>3.0065002377629271</v>
      </c>
      <c r="F36">
        <f t="shared" ca="1" si="2"/>
        <v>0</v>
      </c>
    </row>
    <row r="37" spans="1:6" x14ac:dyDescent="0.25">
      <c r="A37" t="s">
        <v>35</v>
      </c>
      <c r="B37">
        <f t="shared" ca="1" si="3"/>
        <v>97.090735559988858</v>
      </c>
      <c r="C37" t="str">
        <f ca="1">IF(B37&gt;$B$2*(1+$M$9),"Call","Put")</f>
        <v>Put</v>
      </c>
      <c r="D37">
        <f t="shared" ca="1" si="0"/>
        <v>-2.35</v>
      </c>
      <c r="E37">
        <f t="shared" ca="1" si="1"/>
        <v>-2.35</v>
      </c>
      <c r="F37">
        <f t="shared" ca="1" si="2"/>
        <v>1</v>
      </c>
    </row>
    <row r="38" spans="1:6" x14ac:dyDescent="0.25">
      <c r="A38" t="s">
        <v>36</v>
      </c>
      <c r="B38">
        <f t="shared" ca="1" si="3"/>
        <v>106.89480972224219</v>
      </c>
      <c r="C38" t="str">
        <f ca="1">IF(B38&gt;$B$2*(1+$M$9),"Call","Put")</f>
        <v>Call</v>
      </c>
      <c r="D38">
        <f t="shared" ca="1" si="0"/>
        <v>0.49480972224218656</v>
      </c>
      <c r="E38">
        <f t="shared" ca="1" si="1"/>
        <v>0.49480972224218656</v>
      </c>
      <c r="F38">
        <f t="shared" ca="1" si="2"/>
        <v>0</v>
      </c>
    </row>
    <row r="39" spans="1:6" x14ac:dyDescent="0.25">
      <c r="A39" t="s">
        <v>37</v>
      </c>
      <c r="B39">
        <f t="shared" ca="1" si="3"/>
        <v>100.54859243052543</v>
      </c>
      <c r="C39" t="str">
        <f ca="1">IF(B39&gt;$B$2*(1+$M$9),"Call","Put")</f>
        <v>Put</v>
      </c>
      <c r="D39">
        <f t="shared" ca="1" si="0"/>
        <v>-2.35</v>
      </c>
      <c r="E39">
        <f t="shared" ca="1" si="1"/>
        <v>-2.35</v>
      </c>
      <c r="F39">
        <f t="shared" ca="1" si="2"/>
        <v>1</v>
      </c>
    </row>
    <row r="40" spans="1:6" x14ac:dyDescent="0.25">
      <c r="A40" t="s">
        <v>38</v>
      </c>
      <c r="B40">
        <f t="shared" ca="1" si="3"/>
        <v>101.15936175275041</v>
      </c>
      <c r="C40" t="str">
        <f ca="1">IF(B40&gt;$B$2*(1+$M$9),"Call","Put")</f>
        <v>Put</v>
      </c>
      <c r="D40">
        <f t="shared" ca="1" si="0"/>
        <v>-2.35</v>
      </c>
      <c r="E40">
        <f t="shared" ca="1" si="1"/>
        <v>-2.35</v>
      </c>
      <c r="F40">
        <f t="shared" ca="1" si="2"/>
        <v>1</v>
      </c>
    </row>
    <row r="41" spans="1:6" x14ac:dyDescent="0.25">
      <c r="A41" t="s">
        <v>39</v>
      </c>
      <c r="B41">
        <f t="shared" ca="1" si="3"/>
        <v>105.22456570542909</v>
      </c>
      <c r="C41" t="str">
        <f ca="1">IF(B41&gt;$B$2*(1+$M$9),"Call","Put")</f>
        <v>Call</v>
      </c>
      <c r="D41">
        <f t="shared" ca="1" si="0"/>
        <v>-1.175434294570914</v>
      </c>
      <c r="E41">
        <f t="shared" ca="1" si="1"/>
        <v>-1.175434294570914</v>
      </c>
      <c r="F41">
        <f t="shared" ca="1" si="2"/>
        <v>0</v>
      </c>
    </row>
    <row r="42" spans="1:6" x14ac:dyDescent="0.25">
      <c r="A42" t="s">
        <v>40</v>
      </c>
      <c r="B42">
        <f t="shared" ca="1" si="3"/>
        <v>98.59774259741549</v>
      </c>
      <c r="C42" t="str">
        <f ca="1">IF(B42&gt;$B$2*(1+$M$9),"Call","Put")</f>
        <v>Put</v>
      </c>
      <c r="D42">
        <f t="shared" ca="1" si="0"/>
        <v>-2.35</v>
      </c>
      <c r="E42">
        <f t="shared" ca="1" si="1"/>
        <v>-2.35</v>
      </c>
      <c r="F42">
        <f t="shared" ca="1" si="2"/>
        <v>1</v>
      </c>
    </row>
    <row r="43" spans="1:6" x14ac:dyDescent="0.25">
      <c r="A43" t="s">
        <v>41</v>
      </c>
      <c r="B43">
        <f t="shared" ca="1" si="3"/>
        <v>103.79688258834683</v>
      </c>
      <c r="C43" t="str">
        <f ca="1">IF(B43&gt;$B$2*(1+$M$9),"Call","Put")</f>
        <v>Call</v>
      </c>
      <c r="D43">
        <f t="shared" ca="1" si="0"/>
        <v>-2.6031174116531672</v>
      </c>
      <c r="E43">
        <f t="shared" ca="1" si="1"/>
        <v>-2.6031174116531672</v>
      </c>
      <c r="F43">
        <f t="shared" ca="1" si="2"/>
        <v>0</v>
      </c>
    </row>
    <row r="44" spans="1:6" x14ac:dyDescent="0.25">
      <c r="A44" t="s">
        <v>42</v>
      </c>
      <c r="B44">
        <f t="shared" ca="1" si="3"/>
        <v>105.84178459422391</v>
      </c>
      <c r="C44" t="str">
        <f ca="1">IF(B44&gt;$B$2*(1+$M$9),"Call","Put")</f>
        <v>Call</v>
      </c>
      <c r="D44">
        <f t="shared" ca="1" si="0"/>
        <v>-0.55821540577609019</v>
      </c>
      <c r="E44">
        <f t="shared" ca="1" si="1"/>
        <v>-0.55821540577609019</v>
      </c>
      <c r="F44">
        <f t="shared" ca="1" si="2"/>
        <v>0</v>
      </c>
    </row>
    <row r="45" spans="1:6" x14ac:dyDescent="0.25">
      <c r="A45" t="s">
        <v>43</v>
      </c>
      <c r="B45">
        <f t="shared" ca="1" si="3"/>
        <v>99.796167696156743</v>
      </c>
      <c r="C45" t="str">
        <f ca="1">IF(B45&gt;$B$2*(1+$M$9),"Call","Put")</f>
        <v>Put</v>
      </c>
      <c r="D45">
        <f t="shared" ca="1" si="0"/>
        <v>-2.35</v>
      </c>
      <c r="E45">
        <f t="shared" ca="1" si="1"/>
        <v>-2.35</v>
      </c>
      <c r="F45">
        <f t="shared" ca="1" si="2"/>
        <v>1</v>
      </c>
    </row>
    <row r="46" spans="1:6" x14ac:dyDescent="0.25">
      <c r="A46" t="s">
        <v>44</v>
      </c>
      <c r="B46">
        <f t="shared" ca="1" si="3"/>
        <v>112.08287332400771</v>
      </c>
      <c r="C46" t="str">
        <f ca="1">IF(B46&gt;$B$2*(1+$M$9),"Call","Put")</f>
        <v>Call</v>
      </c>
      <c r="D46">
        <f t="shared" ca="1" si="0"/>
        <v>5.6828733240077067</v>
      </c>
      <c r="E46">
        <f t="shared" ca="1" si="1"/>
        <v>5.6828733240077067</v>
      </c>
      <c r="F46">
        <f t="shared" ca="1" si="2"/>
        <v>0</v>
      </c>
    </row>
    <row r="47" spans="1:6" x14ac:dyDescent="0.25">
      <c r="A47" t="s">
        <v>45</v>
      </c>
      <c r="B47">
        <f t="shared" ca="1" si="3"/>
        <v>101.80467184123327</v>
      </c>
      <c r="C47" t="str">
        <f ca="1">IF(B47&gt;$B$2*(1+$M$9),"Call","Put")</f>
        <v>Put</v>
      </c>
      <c r="D47">
        <f t="shared" ca="1" si="0"/>
        <v>-2.35</v>
      </c>
      <c r="E47">
        <f t="shared" ca="1" si="1"/>
        <v>-2.35</v>
      </c>
      <c r="F47">
        <f t="shared" ca="1" si="2"/>
        <v>1</v>
      </c>
    </row>
    <row r="48" spans="1:6" x14ac:dyDescent="0.25">
      <c r="A48" t="s">
        <v>46</v>
      </c>
      <c r="B48">
        <f t="shared" ca="1" si="3"/>
        <v>113.78725807573802</v>
      </c>
      <c r="C48" t="str">
        <f ca="1">IF(B48&gt;$B$2*(1+$M$9),"Call","Put")</f>
        <v>Call</v>
      </c>
      <c r="D48">
        <f t="shared" ca="1" si="0"/>
        <v>7.3872580757380231</v>
      </c>
      <c r="E48">
        <f t="shared" ca="1" si="1"/>
        <v>7.3872580757380231</v>
      </c>
      <c r="F48">
        <f t="shared" ca="1" si="2"/>
        <v>0</v>
      </c>
    </row>
    <row r="49" spans="1:6" x14ac:dyDescent="0.25">
      <c r="A49" t="s">
        <v>47</v>
      </c>
      <c r="B49">
        <f t="shared" ca="1" si="3"/>
        <v>110.90811153488322</v>
      </c>
      <c r="C49" t="str">
        <f ca="1">IF(B49&gt;$B$2*(1+$M$9),"Call","Put")</f>
        <v>Call</v>
      </c>
      <c r="D49">
        <f t="shared" ca="1" si="0"/>
        <v>4.5081115348832181</v>
      </c>
      <c r="E49">
        <f t="shared" ca="1" si="1"/>
        <v>4.5081115348832181</v>
      </c>
      <c r="F49">
        <f t="shared" ca="1" si="2"/>
        <v>0</v>
      </c>
    </row>
    <row r="50" spans="1:6" x14ac:dyDescent="0.25">
      <c r="A50" t="s">
        <v>48</v>
      </c>
      <c r="B50">
        <f t="shared" ca="1" si="3"/>
        <v>108.91382758309956</v>
      </c>
      <c r="C50" t="str">
        <f ca="1">IF(B50&gt;$B$2*(1+$M$9),"Call","Put")</f>
        <v>Call</v>
      </c>
      <c r="D50">
        <f t="shared" ca="1" si="0"/>
        <v>2.5138275830995611</v>
      </c>
      <c r="E50">
        <f t="shared" ca="1" si="1"/>
        <v>2.5138275830995611</v>
      </c>
      <c r="F50">
        <f t="shared" ca="1" si="2"/>
        <v>0</v>
      </c>
    </row>
    <row r="51" spans="1:6" x14ac:dyDescent="0.25">
      <c r="A51" t="s">
        <v>49</v>
      </c>
      <c r="B51">
        <f t="shared" ca="1" si="3"/>
        <v>109.84410978457106</v>
      </c>
      <c r="C51" t="str">
        <f ca="1">IF(B51&gt;$B$2*(1+$M$9),"Call","Put")</f>
        <v>Call</v>
      </c>
      <c r="D51">
        <f t="shared" ca="1" si="0"/>
        <v>3.4441097845710602</v>
      </c>
      <c r="E51">
        <f t="shared" ca="1" si="1"/>
        <v>3.4441097845710602</v>
      </c>
      <c r="F51">
        <f t="shared" ca="1" si="2"/>
        <v>0</v>
      </c>
    </row>
    <row r="52" spans="1:6" x14ac:dyDescent="0.25">
      <c r="A52" t="s">
        <v>50</v>
      </c>
      <c r="B52">
        <f t="shared" ca="1" si="3"/>
        <v>99.389538147623114</v>
      </c>
      <c r="C52" t="str">
        <f ca="1">IF(B52&gt;$B$2*(1+$M$9),"Call","Put")</f>
        <v>Put</v>
      </c>
      <c r="D52">
        <f t="shared" ca="1" si="0"/>
        <v>-2.35</v>
      </c>
      <c r="E52">
        <f t="shared" ca="1" si="1"/>
        <v>-2.35</v>
      </c>
      <c r="F52">
        <f t="shared" ca="1" si="2"/>
        <v>1</v>
      </c>
    </row>
    <row r="53" spans="1:6" x14ac:dyDescent="0.25">
      <c r="A53" t="s">
        <v>51</v>
      </c>
      <c r="B53">
        <f t="shared" ca="1" si="3"/>
        <v>102.39670538532262</v>
      </c>
      <c r="C53" t="str">
        <f ca="1">IF(B53&gt;$B$2*(1+$M$9),"Call","Put")</f>
        <v>Put</v>
      </c>
      <c r="D53">
        <f t="shared" ca="1" si="0"/>
        <v>-2.35</v>
      </c>
      <c r="E53">
        <f t="shared" ca="1" si="1"/>
        <v>-2.35</v>
      </c>
      <c r="F53">
        <f t="shared" ca="1" si="2"/>
        <v>1</v>
      </c>
    </row>
    <row r="54" spans="1:6" x14ac:dyDescent="0.25">
      <c r="A54" t="s">
        <v>52</v>
      </c>
      <c r="B54">
        <f t="shared" ca="1" si="3"/>
        <v>111.34219586877165</v>
      </c>
      <c r="C54" t="str">
        <f ca="1">IF(B54&gt;$B$2*(1+$M$9),"Call","Put")</f>
        <v>Call</v>
      </c>
      <c r="D54">
        <f t="shared" ca="1" si="0"/>
        <v>4.9421958687716536</v>
      </c>
      <c r="E54">
        <f t="shared" ca="1" si="1"/>
        <v>4.9421958687716536</v>
      </c>
      <c r="F54">
        <f t="shared" ca="1" si="2"/>
        <v>0</v>
      </c>
    </row>
    <row r="55" spans="1:6" x14ac:dyDescent="0.25">
      <c r="A55" t="s">
        <v>53</v>
      </c>
      <c r="B55">
        <f t="shared" ca="1" si="3"/>
        <v>116.80836849538714</v>
      </c>
      <c r="C55" t="str">
        <f ca="1">IF(B55&gt;$B$2*(1+$M$9),"Call","Put")</f>
        <v>Call</v>
      </c>
      <c r="D55">
        <f t="shared" ca="1" si="0"/>
        <v>10.408368495387142</v>
      </c>
      <c r="E55">
        <f t="shared" ca="1" si="1"/>
        <v>10.408368495387142</v>
      </c>
      <c r="F55">
        <f t="shared" ca="1" si="2"/>
        <v>0</v>
      </c>
    </row>
    <row r="56" spans="1:6" x14ac:dyDescent="0.25">
      <c r="A56" t="s">
        <v>54</v>
      </c>
      <c r="B56">
        <f t="shared" ca="1" si="3"/>
        <v>115.81894360905601</v>
      </c>
      <c r="C56" t="str">
        <f ca="1">IF(B56&gt;$B$2*(1+$M$9),"Call","Put")</f>
        <v>Call</v>
      </c>
      <c r="D56">
        <f t="shared" ca="1" si="0"/>
        <v>9.4189436090560061</v>
      </c>
      <c r="E56">
        <f t="shared" ca="1" si="1"/>
        <v>9.4189436090560061</v>
      </c>
      <c r="F56">
        <f t="shared" ca="1" si="2"/>
        <v>0</v>
      </c>
    </row>
    <row r="57" spans="1:6" x14ac:dyDescent="0.25">
      <c r="A57" t="s">
        <v>55</v>
      </c>
      <c r="B57">
        <f t="shared" ca="1" si="3"/>
        <v>103.04994753496008</v>
      </c>
      <c r="C57" t="str">
        <f ca="1">IF(B57&gt;$B$2*(1+$M$9),"Call","Put")</f>
        <v>Call</v>
      </c>
      <c r="D57">
        <f t="shared" ca="1" si="0"/>
        <v>-3.350052465039917</v>
      </c>
      <c r="E57">
        <f t="shared" ca="1" si="1"/>
        <v>-3.350052465039917</v>
      </c>
      <c r="F57">
        <f t="shared" ca="1" si="2"/>
        <v>0</v>
      </c>
    </row>
    <row r="58" spans="1:6" x14ac:dyDescent="0.25">
      <c r="A58" t="s">
        <v>56</v>
      </c>
      <c r="B58">
        <f t="shared" ca="1" si="3"/>
        <v>96.815457635952313</v>
      </c>
      <c r="C58" t="str">
        <f ca="1">IF(B58&gt;$B$2*(1+$M$9),"Call","Put")</f>
        <v>Put</v>
      </c>
      <c r="D58">
        <f t="shared" ca="1" si="0"/>
        <v>-2.1654576359523134</v>
      </c>
      <c r="E58">
        <f t="shared" ca="1" si="1"/>
        <v>-2.1654576359523134</v>
      </c>
      <c r="F58">
        <f t="shared" ca="1" si="2"/>
        <v>1</v>
      </c>
    </row>
    <row r="59" spans="1:6" x14ac:dyDescent="0.25">
      <c r="A59" t="s">
        <v>57</v>
      </c>
      <c r="B59">
        <f t="shared" ca="1" si="3"/>
        <v>101.84966937375242</v>
      </c>
      <c r="C59" t="str">
        <f ca="1">IF(B59&gt;$B$2*(1+$M$9),"Call","Put")</f>
        <v>Put</v>
      </c>
      <c r="D59">
        <f t="shared" ca="1" si="0"/>
        <v>-2.35</v>
      </c>
      <c r="E59">
        <f t="shared" ca="1" si="1"/>
        <v>-2.35</v>
      </c>
      <c r="F59">
        <f t="shared" ca="1" si="2"/>
        <v>1</v>
      </c>
    </row>
    <row r="60" spans="1:6" x14ac:dyDescent="0.25">
      <c r="A60" t="s">
        <v>58</v>
      </c>
      <c r="B60">
        <f t="shared" ca="1" si="3"/>
        <v>111.52741351735369</v>
      </c>
      <c r="C60" t="str">
        <f ca="1">IF(B60&gt;$B$2*(1+$M$9),"Call","Put")</f>
        <v>Call</v>
      </c>
      <c r="D60">
        <f t="shared" ca="1" si="0"/>
        <v>5.127413517353693</v>
      </c>
      <c r="E60">
        <f t="shared" ca="1" si="1"/>
        <v>5.127413517353693</v>
      </c>
      <c r="F60">
        <f t="shared" ca="1" si="2"/>
        <v>0</v>
      </c>
    </row>
    <row r="61" spans="1:6" x14ac:dyDescent="0.25">
      <c r="A61" t="s">
        <v>59</v>
      </c>
      <c r="B61">
        <f t="shared" ca="1" si="3"/>
        <v>124.1851271362562</v>
      </c>
      <c r="C61" t="str">
        <f ca="1">IF(B61&gt;$B$2*(1+$M$9),"Call","Put")</f>
        <v>Call</v>
      </c>
      <c r="D61">
        <f t="shared" ca="1" si="0"/>
        <v>17.7851271362562</v>
      </c>
      <c r="E61">
        <f t="shared" ca="1" si="1"/>
        <v>17.7851271362562</v>
      </c>
      <c r="F61">
        <f t="shared" ca="1" si="2"/>
        <v>0</v>
      </c>
    </row>
    <row r="62" spans="1:6" x14ac:dyDescent="0.25">
      <c r="A62" t="s">
        <v>60</v>
      </c>
      <c r="B62">
        <f t="shared" ca="1" si="3"/>
        <v>95.854283099599087</v>
      </c>
      <c r="C62" t="str">
        <f ca="1">IF(B62&gt;$B$2*(1+$M$9),"Call","Put")</f>
        <v>Put</v>
      </c>
      <c r="D62">
        <f t="shared" ca="1" si="0"/>
        <v>-1.204283099599087</v>
      </c>
      <c r="E62">
        <f t="shared" ca="1" si="1"/>
        <v>-1.204283099599087</v>
      </c>
      <c r="F62">
        <f t="shared" ca="1" si="2"/>
        <v>1</v>
      </c>
    </row>
    <row r="63" spans="1:6" x14ac:dyDescent="0.25">
      <c r="A63" t="s">
        <v>61</v>
      </c>
      <c r="B63">
        <f t="shared" ca="1" si="3"/>
        <v>97.383816350946105</v>
      </c>
      <c r="C63" t="str">
        <f ca="1">IF(B63&gt;$B$2*(1+$M$9),"Call","Put")</f>
        <v>Put</v>
      </c>
      <c r="D63">
        <f t="shared" ca="1" si="0"/>
        <v>-2.35</v>
      </c>
      <c r="E63">
        <f t="shared" ca="1" si="1"/>
        <v>-2.35</v>
      </c>
      <c r="F63">
        <f t="shared" ca="1" si="2"/>
        <v>1</v>
      </c>
    </row>
    <row r="64" spans="1:6" x14ac:dyDescent="0.25">
      <c r="A64" t="s">
        <v>62</v>
      </c>
      <c r="B64">
        <f t="shared" ca="1" si="3"/>
        <v>93.866992308891255</v>
      </c>
      <c r="C64" t="str">
        <f ca="1">IF(B64&gt;$B$2*(1+$M$9),"Call","Put")</f>
        <v>Put</v>
      </c>
      <c r="D64">
        <f t="shared" ca="1" si="0"/>
        <v>0.78300769110874446</v>
      </c>
      <c r="E64">
        <f t="shared" ca="1" si="1"/>
        <v>0.78300769110874446</v>
      </c>
      <c r="F64">
        <f t="shared" ca="1" si="2"/>
        <v>1</v>
      </c>
    </row>
    <row r="65" spans="1:6" x14ac:dyDescent="0.25">
      <c r="A65" t="s">
        <v>63</v>
      </c>
      <c r="B65">
        <f t="shared" ca="1" si="3"/>
        <v>103.724003851879</v>
      </c>
      <c r="C65" t="str">
        <f ca="1">IF(B65&gt;$B$2*(1+$M$9),"Call","Put")</f>
        <v>Call</v>
      </c>
      <c r="D65">
        <f t="shared" ca="1" si="0"/>
        <v>-2.6759961481209955</v>
      </c>
      <c r="E65">
        <f t="shared" ca="1" si="1"/>
        <v>-2.6759961481209955</v>
      </c>
      <c r="F65">
        <f t="shared" ca="1" si="2"/>
        <v>0</v>
      </c>
    </row>
    <row r="66" spans="1:6" x14ac:dyDescent="0.25">
      <c r="A66" t="s">
        <v>64</v>
      </c>
      <c r="B66">
        <f t="shared" ca="1" si="3"/>
        <v>97.532974083330771</v>
      </c>
      <c r="C66" t="str">
        <f ca="1">IF(B66&gt;$B$2*(1+$M$9),"Call","Put")</f>
        <v>Put</v>
      </c>
      <c r="D66">
        <f t="shared" ca="1" si="0"/>
        <v>-2.35</v>
      </c>
      <c r="E66">
        <f t="shared" ca="1" si="1"/>
        <v>-2.35</v>
      </c>
      <c r="F66">
        <f t="shared" ca="1" si="2"/>
        <v>1</v>
      </c>
    </row>
    <row r="67" spans="1:6" x14ac:dyDescent="0.25">
      <c r="A67" t="s">
        <v>65</v>
      </c>
      <c r="B67">
        <f t="shared" ca="1" si="3"/>
        <v>103.52894987938845</v>
      </c>
      <c r="C67" t="str">
        <f ca="1">IF(B67&gt;$B$2*(1+$M$9),"Call","Put")</f>
        <v>Call</v>
      </c>
      <c r="D67">
        <f t="shared" ref="D67:D130" ca="1" si="4">IF(C67 = "Call", MAX(B67 - $M$10, 0) - $M$11, MAX($M$8 - B67, 0) - $M$12)</f>
        <v>-2.8710501206115508</v>
      </c>
      <c r="E67">
        <f t="shared" ref="E67:E130" ca="1" si="5">D67*EXP(-M72*M70)</f>
        <v>-2.8710501206115508</v>
      </c>
      <c r="F67">
        <f t="shared" ref="F67:F130" ca="1" si="6">IF(C67 = "Put", 1, 0)</f>
        <v>0</v>
      </c>
    </row>
    <row r="68" spans="1:6" x14ac:dyDescent="0.25">
      <c r="A68" t="s">
        <v>66</v>
      </c>
      <c r="B68">
        <f t="shared" ref="B68:B131" ca="1" si="7">$B$2*EXP(($M$3 - 0.5*$M$4^2)*$M$6 + $M$4*SQRT($M$6)*NORMINV(RAND(), 0, 1))</f>
        <v>104.30140196845686</v>
      </c>
      <c r="C68" t="str">
        <f ca="1">IF(B68&gt;$B$2*(1+$M$9),"Call","Put")</f>
        <v>Call</v>
      </c>
      <c r="D68">
        <f t="shared" ca="1" si="4"/>
        <v>-2.0985980315431418</v>
      </c>
      <c r="E68">
        <f t="shared" ca="1" si="5"/>
        <v>-2.0985980315431418</v>
      </c>
      <c r="F68">
        <f t="shared" ca="1" si="6"/>
        <v>0</v>
      </c>
    </row>
    <row r="69" spans="1:6" x14ac:dyDescent="0.25">
      <c r="A69" t="s">
        <v>67</v>
      </c>
      <c r="B69">
        <f t="shared" ca="1" si="7"/>
        <v>105.10662517507963</v>
      </c>
      <c r="C69" t="str">
        <f ca="1">IF(B69&gt;$B$2*(1+$M$9),"Call","Put")</f>
        <v>Call</v>
      </c>
      <c r="D69">
        <f t="shared" ca="1" si="4"/>
        <v>-1.2933748249203716</v>
      </c>
      <c r="E69">
        <f t="shared" ca="1" si="5"/>
        <v>-1.2933748249203716</v>
      </c>
      <c r="F69">
        <f t="shared" ca="1" si="6"/>
        <v>0</v>
      </c>
    </row>
    <row r="70" spans="1:6" x14ac:dyDescent="0.25">
      <c r="A70" t="s">
        <v>68</v>
      </c>
      <c r="B70">
        <f t="shared" ca="1" si="7"/>
        <v>104.8128029142744</v>
      </c>
      <c r="C70" t="str">
        <f ca="1">IF(B70&gt;$B$2*(1+$M$9),"Call","Put")</f>
        <v>Call</v>
      </c>
      <c r="D70">
        <f t="shared" ca="1" si="4"/>
        <v>-1.5871970857256001</v>
      </c>
      <c r="E70">
        <f t="shared" ca="1" si="5"/>
        <v>-1.5871970857256001</v>
      </c>
      <c r="F70">
        <f t="shared" ca="1" si="6"/>
        <v>0</v>
      </c>
    </row>
    <row r="71" spans="1:6" x14ac:dyDescent="0.25">
      <c r="A71" t="s">
        <v>69</v>
      </c>
      <c r="B71">
        <f t="shared" ca="1" si="7"/>
        <v>100.19299057446216</v>
      </c>
      <c r="C71" t="str">
        <f ca="1">IF(B71&gt;$B$2*(1+$M$9),"Call","Put")</f>
        <v>Put</v>
      </c>
      <c r="D71">
        <f t="shared" ca="1" si="4"/>
        <v>-2.35</v>
      </c>
      <c r="E71">
        <f t="shared" ca="1" si="5"/>
        <v>-2.35</v>
      </c>
      <c r="F71">
        <f t="shared" ca="1" si="6"/>
        <v>1</v>
      </c>
    </row>
    <row r="72" spans="1:6" x14ac:dyDescent="0.25">
      <c r="A72" t="s">
        <v>70</v>
      </c>
      <c r="B72">
        <f t="shared" ca="1" si="7"/>
        <v>100.20065844686061</v>
      </c>
      <c r="C72" t="str">
        <f ca="1">IF(B72&gt;$B$2*(1+$M$9),"Call","Put")</f>
        <v>Put</v>
      </c>
      <c r="D72">
        <f t="shared" ca="1" si="4"/>
        <v>-2.35</v>
      </c>
      <c r="E72">
        <f t="shared" ca="1" si="5"/>
        <v>-2.35</v>
      </c>
      <c r="F72">
        <f t="shared" ca="1" si="6"/>
        <v>1</v>
      </c>
    </row>
    <row r="73" spans="1:6" x14ac:dyDescent="0.25">
      <c r="A73" t="s">
        <v>71</v>
      </c>
      <c r="B73">
        <f t="shared" ca="1" si="7"/>
        <v>98.802285298336585</v>
      </c>
      <c r="C73" t="str">
        <f ca="1">IF(B73&gt;$B$2*(1+$M$9),"Call","Put")</f>
        <v>Put</v>
      </c>
      <c r="D73">
        <f t="shared" ca="1" si="4"/>
        <v>-2.35</v>
      </c>
      <c r="E73">
        <f t="shared" ca="1" si="5"/>
        <v>-2.35</v>
      </c>
      <c r="F73">
        <f t="shared" ca="1" si="6"/>
        <v>1</v>
      </c>
    </row>
    <row r="74" spans="1:6" x14ac:dyDescent="0.25">
      <c r="A74" t="s">
        <v>72</v>
      </c>
      <c r="B74">
        <f t="shared" ca="1" si="7"/>
        <v>100.98039849881906</v>
      </c>
      <c r="C74" t="str">
        <f ca="1">IF(B74&gt;$B$2*(1+$M$9),"Call","Put")</f>
        <v>Put</v>
      </c>
      <c r="D74">
        <f t="shared" ca="1" si="4"/>
        <v>-2.35</v>
      </c>
      <c r="E74">
        <f t="shared" ca="1" si="5"/>
        <v>-2.35</v>
      </c>
      <c r="F74">
        <f t="shared" ca="1" si="6"/>
        <v>1</v>
      </c>
    </row>
    <row r="75" spans="1:6" x14ac:dyDescent="0.25">
      <c r="A75" t="s">
        <v>73</v>
      </c>
      <c r="B75">
        <f t="shared" ca="1" si="7"/>
        <v>103.35389652622702</v>
      </c>
      <c r="C75" t="str">
        <f ca="1">IF(B75&gt;$B$2*(1+$M$9),"Call","Put")</f>
        <v>Call</v>
      </c>
      <c r="D75">
        <f t="shared" ca="1" si="4"/>
        <v>-3.0461034737729817</v>
      </c>
      <c r="E75">
        <f t="shared" ca="1" si="5"/>
        <v>-3.0461034737729817</v>
      </c>
      <c r="F75">
        <f t="shared" ca="1" si="6"/>
        <v>0</v>
      </c>
    </row>
    <row r="76" spans="1:6" x14ac:dyDescent="0.25">
      <c r="A76" t="s">
        <v>74</v>
      </c>
      <c r="B76">
        <f t="shared" ca="1" si="7"/>
        <v>107.71848988194188</v>
      </c>
      <c r="C76" t="str">
        <f ca="1">IF(B76&gt;$B$2*(1+$M$9),"Call","Put")</f>
        <v>Call</v>
      </c>
      <c r="D76">
        <f t="shared" ca="1" si="4"/>
        <v>1.3184898819418778</v>
      </c>
      <c r="E76">
        <f t="shared" ca="1" si="5"/>
        <v>1.3184898819418778</v>
      </c>
      <c r="F76">
        <f t="shared" ca="1" si="6"/>
        <v>0</v>
      </c>
    </row>
    <row r="77" spans="1:6" x14ac:dyDescent="0.25">
      <c r="A77" t="s">
        <v>75</v>
      </c>
      <c r="B77">
        <f t="shared" ca="1" si="7"/>
        <v>119.96504582270084</v>
      </c>
      <c r="C77" t="str">
        <f ca="1">IF(B77&gt;$B$2*(1+$M$9),"Call","Put")</f>
        <v>Call</v>
      </c>
      <c r="D77">
        <f t="shared" ca="1" si="4"/>
        <v>13.565045822700844</v>
      </c>
      <c r="E77">
        <f t="shared" ca="1" si="5"/>
        <v>13.565045822700844</v>
      </c>
      <c r="F77">
        <f t="shared" ca="1" si="6"/>
        <v>0</v>
      </c>
    </row>
    <row r="78" spans="1:6" x14ac:dyDescent="0.25">
      <c r="A78" t="s">
        <v>76</v>
      </c>
      <c r="B78">
        <f t="shared" ca="1" si="7"/>
        <v>93.171951545004788</v>
      </c>
      <c r="C78" t="str">
        <f ca="1">IF(B78&gt;$B$2*(1+$M$9),"Call","Put")</f>
        <v>Put</v>
      </c>
      <c r="D78">
        <f t="shared" ca="1" si="4"/>
        <v>1.478048454995212</v>
      </c>
      <c r="E78">
        <f t="shared" ca="1" si="5"/>
        <v>1.478048454995212</v>
      </c>
      <c r="F78">
        <f t="shared" ca="1" si="6"/>
        <v>1</v>
      </c>
    </row>
    <row r="79" spans="1:6" x14ac:dyDescent="0.25">
      <c r="A79" t="s">
        <v>77</v>
      </c>
      <c r="B79">
        <f t="shared" ca="1" si="7"/>
        <v>97.182400131666427</v>
      </c>
      <c r="C79" t="str">
        <f ca="1">IF(B79&gt;$B$2*(1+$M$9),"Call","Put")</f>
        <v>Put</v>
      </c>
      <c r="D79">
        <f t="shared" ca="1" si="4"/>
        <v>-2.35</v>
      </c>
      <c r="E79">
        <f t="shared" ca="1" si="5"/>
        <v>-2.35</v>
      </c>
      <c r="F79">
        <f t="shared" ca="1" si="6"/>
        <v>1</v>
      </c>
    </row>
    <row r="80" spans="1:6" x14ac:dyDescent="0.25">
      <c r="A80" t="s">
        <v>78</v>
      </c>
      <c r="B80">
        <f t="shared" ca="1" si="7"/>
        <v>114.11637311395511</v>
      </c>
      <c r="C80" t="str">
        <f ca="1">IF(B80&gt;$B$2*(1+$M$9),"Call","Put")</f>
        <v>Call</v>
      </c>
      <c r="D80">
        <f t="shared" ca="1" si="4"/>
        <v>7.7163731139551057</v>
      </c>
      <c r="E80">
        <f t="shared" ca="1" si="5"/>
        <v>7.7163731139551057</v>
      </c>
      <c r="F80">
        <f t="shared" ca="1" si="6"/>
        <v>0</v>
      </c>
    </row>
    <row r="81" spans="1:6" x14ac:dyDescent="0.25">
      <c r="A81" t="s">
        <v>79</v>
      </c>
      <c r="B81">
        <f t="shared" ca="1" si="7"/>
        <v>96.388507582817823</v>
      </c>
      <c r="C81" t="str">
        <f ca="1">IF(B81&gt;$B$2*(1+$M$9),"Call","Put")</f>
        <v>Put</v>
      </c>
      <c r="D81">
        <f t="shared" ca="1" si="4"/>
        <v>-1.7385075828178231</v>
      </c>
      <c r="E81">
        <f t="shared" ca="1" si="5"/>
        <v>-1.7385075828178231</v>
      </c>
      <c r="F81">
        <f t="shared" ca="1" si="6"/>
        <v>1</v>
      </c>
    </row>
    <row r="82" spans="1:6" x14ac:dyDescent="0.25">
      <c r="A82" t="s">
        <v>80</v>
      </c>
      <c r="B82">
        <f t="shared" ca="1" si="7"/>
        <v>99.499094964915471</v>
      </c>
      <c r="C82" t="str">
        <f ca="1">IF(B82&gt;$B$2*(1+$M$9),"Call","Put")</f>
        <v>Put</v>
      </c>
      <c r="D82">
        <f t="shared" ca="1" si="4"/>
        <v>-2.35</v>
      </c>
      <c r="E82">
        <f t="shared" ca="1" si="5"/>
        <v>-2.35</v>
      </c>
      <c r="F82">
        <f t="shared" ca="1" si="6"/>
        <v>1</v>
      </c>
    </row>
    <row r="83" spans="1:6" x14ac:dyDescent="0.25">
      <c r="A83" t="s">
        <v>81</v>
      </c>
      <c r="B83">
        <f t="shared" ca="1" si="7"/>
        <v>99.136951287710588</v>
      </c>
      <c r="C83" t="str">
        <f ca="1">IF(B83&gt;$B$2*(1+$M$9),"Call","Put")</f>
        <v>Put</v>
      </c>
      <c r="D83">
        <f t="shared" ca="1" si="4"/>
        <v>-2.35</v>
      </c>
      <c r="E83">
        <f t="shared" ca="1" si="5"/>
        <v>-2.35</v>
      </c>
      <c r="F83">
        <f t="shared" ca="1" si="6"/>
        <v>1</v>
      </c>
    </row>
    <row r="84" spans="1:6" x14ac:dyDescent="0.25">
      <c r="A84" t="s">
        <v>82</v>
      </c>
      <c r="B84">
        <f t="shared" ca="1" si="7"/>
        <v>114.46853956129455</v>
      </c>
      <c r="C84" t="str">
        <f ca="1">IF(B84&gt;$B$2*(1+$M$9),"Call","Put")</f>
        <v>Call</v>
      </c>
      <c r="D84">
        <f t="shared" ca="1" si="4"/>
        <v>8.0685395612945481</v>
      </c>
      <c r="E84">
        <f t="shared" ca="1" si="5"/>
        <v>8.0685395612945481</v>
      </c>
      <c r="F84">
        <f t="shared" ca="1" si="6"/>
        <v>0</v>
      </c>
    </row>
    <row r="85" spans="1:6" x14ac:dyDescent="0.25">
      <c r="A85" t="s">
        <v>83</v>
      </c>
      <c r="B85">
        <f t="shared" ca="1" si="7"/>
        <v>95.049300434912581</v>
      </c>
      <c r="C85" t="str">
        <f ca="1">IF(B85&gt;$B$2*(1+$M$9),"Call","Put")</f>
        <v>Put</v>
      </c>
      <c r="D85">
        <f t="shared" ca="1" si="4"/>
        <v>-0.39930043491258127</v>
      </c>
      <c r="E85">
        <f t="shared" ca="1" si="5"/>
        <v>-0.39930043491258127</v>
      </c>
      <c r="F85">
        <f t="shared" ca="1" si="6"/>
        <v>1</v>
      </c>
    </row>
    <row r="86" spans="1:6" x14ac:dyDescent="0.25">
      <c r="A86" t="s">
        <v>84</v>
      </c>
      <c r="B86">
        <f t="shared" ca="1" si="7"/>
        <v>104.45786433664659</v>
      </c>
      <c r="C86" t="str">
        <f ca="1">IF(B86&gt;$B$2*(1+$M$9),"Call","Put")</f>
        <v>Call</v>
      </c>
      <c r="D86">
        <f t="shared" ca="1" si="4"/>
        <v>-1.9421356633534059</v>
      </c>
      <c r="E86">
        <f t="shared" ca="1" si="5"/>
        <v>-1.9421356633534059</v>
      </c>
      <c r="F86">
        <f t="shared" ca="1" si="6"/>
        <v>0</v>
      </c>
    </row>
    <row r="87" spans="1:6" x14ac:dyDescent="0.25">
      <c r="A87" t="s">
        <v>85</v>
      </c>
      <c r="B87">
        <f t="shared" ca="1" si="7"/>
        <v>132.14665089298759</v>
      </c>
      <c r="C87" t="str">
        <f ca="1">IF(B87&gt;$B$2*(1+$M$9),"Call","Put")</f>
        <v>Call</v>
      </c>
      <c r="D87">
        <f t="shared" ca="1" si="4"/>
        <v>25.746650892987596</v>
      </c>
      <c r="E87">
        <f t="shared" ca="1" si="5"/>
        <v>25.746650892987596</v>
      </c>
      <c r="F87">
        <f t="shared" ca="1" si="6"/>
        <v>0</v>
      </c>
    </row>
    <row r="88" spans="1:6" x14ac:dyDescent="0.25">
      <c r="A88" t="s">
        <v>86</v>
      </c>
      <c r="B88">
        <f t="shared" ca="1" si="7"/>
        <v>109.71648736678394</v>
      </c>
      <c r="C88" t="str">
        <f ca="1">IF(B88&gt;$B$2*(1+$M$9),"Call","Put")</f>
        <v>Call</v>
      </c>
      <c r="D88">
        <f t="shared" ca="1" si="4"/>
        <v>3.3164873667839374</v>
      </c>
      <c r="E88">
        <f t="shared" ca="1" si="5"/>
        <v>3.3164873667839374</v>
      </c>
      <c r="F88">
        <f t="shared" ca="1" si="6"/>
        <v>0</v>
      </c>
    </row>
    <row r="89" spans="1:6" x14ac:dyDescent="0.25">
      <c r="A89" t="s">
        <v>87</v>
      </c>
      <c r="B89">
        <f t="shared" ca="1" si="7"/>
        <v>105.76435696788052</v>
      </c>
      <c r="C89" t="str">
        <f ca="1">IF(B89&gt;$B$2*(1+$M$9),"Call","Put")</f>
        <v>Call</v>
      </c>
      <c r="D89">
        <f t="shared" ca="1" si="4"/>
        <v>-0.63564303211948348</v>
      </c>
      <c r="E89">
        <f t="shared" ca="1" si="5"/>
        <v>-0.63564303211948348</v>
      </c>
      <c r="F89">
        <f t="shared" ca="1" si="6"/>
        <v>0</v>
      </c>
    </row>
    <row r="90" spans="1:6" x14ac:dyDescent="0.25">
      <c r="A90" t="s">
        <v>88</v>
      </c>
      <c r="B90">
        <f t="shared" ca="1" si="7"/>
        <v>110.31124024619166</v>
      </c>
      <c r="C90" t="str">
        <f ca="1">IF(B90&gt;$B$2*(1+$M$9),"Call","Put")</f>
        <v>Call</v>
      </c>
      <c r="D90">
        <f t="shared" ca="1" si="4"/>
        <v>3.9112402461916589</v>
      </c>
      <c r="E90">
        <f t="shared" ca="1" si="5"/>
        <v>3.9112402461916589</v>
      </c>
      <c r="F90">
        <f t="shared" ca="1" si="6"/>
        <v>0</v>
      </c>
    </row>
    <row r="91" spans="1:6" x14ac:dyDescent="0.25">
      <c r="A91" t="s">
        <v>89</v>
      </c>
      <c r="B91">
        <f t="shared" ca="1" si="7"/>
        <v>109.67700730448733</v>
      </c>
      <c r="C91" t="str">
        <f ca="1">IF(B91&gt;$B$2*(1+$M$9),"Call","Put")</f>
        <v>Call</v>
      </c>
      <c r="D91">
        <f t="shared" ca="1" si="4"/>
        <v>3.2770073044873329</v>
      </c>
      <c r="E91">
        <f t="shared" ca="1" si="5"/>
        <v>3.2770073044873329</v>
      </c>
      <c r="F91">
        <f t="shared" ca="1" si="6"/>
        <v>0</v>
      </c>
    </row>
    <row r="92" spans="1:6" x14ac:dyDescent="0.25">
      <c r="A92" t="s">
        <v>90</v>
      </c>
      <c r="B92">
        <f t="shared" ca="1" si="7"/>
        <v>119.00652490494818</v>
      </c>
      <c r="C92" t="str">
        <f ca="1">IF(B92&gt;$B$2*(1+$M$9),"Call","Put")</f>
        <v>Call</v>
      </c>
      <c r="D92">
        <f t="shared" ca="1" si="4"/>
        <v>12.606524904948179</v>
      </c>
      <c r="E92">
        <f t="shared" ca="1" si="5"/>
        <v>12.606524904948179</v>
      </c>
      <c r="F92">
        <f t="shared" ca="1" si="6"/>
        <v>0</v>
      </c>
    </row>
    <row r="93" spans="1:6" x14ac:dyDescent="0.25">
      <c r="A93" t="s">
        <v>91</v>
      </c>
      <c r="B93">
        <f t="shared" ca="1" si="7"/>
        <v>118.8951287603023</v>
      </c>
      <c r="C93" t="str">
        <f ca="1">IF(B93&gt;$B$2*(1+$M$9),"Call","Put")</f>
        <v>Call</v>
      </c>
      <c r="D93">
        <f t="shared" ca="1" si="4"/>
        <v>12.495128760302299</v>
      </c>
      <c r="E93">
        <f t="shared" ca="1" si="5"/>
        <v>12.495128760302299</v>
      </c>
      <c r="F93">
        <f t="shared" ca="1" si="6"/>
        <v>0</v>
      </c>
    </row>
    <row r="94" spans="1:6" x14ac:dyDescent="0.25">
      <c r="A94" t="s">
        <v>92</v>
      </c>
      <c r="B94">
        <f t="shared" ca="1" si="7"/>
        <v>90.20831950161373</v>
      </c>
      <c r="C94" t="str">
        <f ca="1">IF(B94&gt;$B$2*(1+$M$9),"Call","Put")</f>
        <v>Put</v>
      </c>
      <c r="D94">
        <f t="shared" ca="1" si="4"/>
        <v>4.4416804983862708</v>
      </c>
      <c r="E94">
        <f t="shared" ca="1" si="5"/>
        <v>4.4416804983862708</v>
      </c>
      <c r="F94">
        <f t="shared" ca="1" si="6"/>
        <v>1</v>
      </c>
    </row>
    <row r="95" spans="1:6" x14ac:dyDescent="0.25">
      <c r="A95" t="s">
        <v>93</v>
      </c>
      <c r="B95">
        <f t="shared" ca="1" si="7"/>
        <v>109.76994372115756</v>
      </c>
      <c r="C95" t="str">
        <f ca="1">IF(B95&gt;$B$2*(1+$M$9),"Call","Put")</f>
        <v>Call</v>
      </c>
      <c r="D95">
        <f t="shared" ca="1" si="4"/>
        <v>3.36994372115756</v>
      </c>
      <c r="E95">
        <f t="shared" ca="1" si="5"/>
        <v>3.36994372115756</v>
      </c>
      <c r="F95">
        <f t="shared" ca="1" si="6"/>
        <v>0</v>
      </c>
    </row>
    <row r="96" spans="1:6" x14ac:dyDescent="0.25">
      <c r="A96" t="s">
        <v>94</v>
      </c>
      <c r="B96">
        <f t="shared" ca="1" si="7"/>
        <v>99.774545187638509</v>
      </c>
      <c r="C96" t="str">
        <f ca="1">IF(B96&gt;$B$2*(1+$M$9),"Call","Put")</f>
        <v>Put</v>
      </c>
      <c r="D96">
        <f t="shared" ca="1" si="4"/>
        <v>-2.35</v>
      </c>
      <c r="E96">
        <f t="shared" ca="1" si="5"/>
        <v>-2.35</v>
      </c>
      <c r="F96">
        <f t="shared" ca="1" si="6"/>
        <v>1</v>
      </c>
    </row>
    <row r="97" spans="1:6" x14ac:dyDescent="0.25">
      <c r="A97" t="s">
        <v>95</v>
      </c>
      <c r="B97">
        <f t="shared" ca="1" si="7"/>
        <v>102.15001269588677</v>
      </c>
      <c r="C97" t="str">
        <f ca="1">IF(B97&gt;$B$2*(1+$M$9),"Call","Put")</f>
        <v>Put</v>
      </c>
      <c r="D97">
        <f t="shared" ca="1" si="4"/>
        <v>-2.35</v>
      </c>
      <c r="E97">
        <f t="shared" ca="1" si="5"/>
        <v>-2.35</v>
      </c>
      <c r="F97">
        <f t="shared" ca="1" si="6"/>
        <v>1</v>
      </c>
    </row>
    <row r="98" spans="1:6" x14ac:dyDescent="0.25">
      <c r="A98" t="s">
        <v>96</v>
      </c>
      <c r="B98">
        <f t="shared" ca="1" si="7"/>
        <v>105.20544801969885</v>
      </c>
      <c r="C98" t="str">
        <f ca="1">IF(B98&gt;$B$2*(1+$M$9),"Call","Put")</f>
        <v>Call</v>
      </c>
      <c r="D98">
        <f t="shared" ca="1" si="4"/>
        <v>-1.1945519803011506</v>
      </c>
      <c r="E98">
        <f t="shared" ca="1" si="5"/>
        <v>-1.1945519803011506</v>
      </c>
      <c r="F98">
        <f t="shared" ca="1" si="6"/>
        <v>0</v>
      </c>
    </row>
    <row r="99" spans="1:6" x14ac:dyDescent="0.25">
      <c r="A99" t="s">
        <v>97</v>
      </c>
      <c r="B99">
        <f t="shared" ca="1" si="7"/>
        <v>109.34221626104667</v>
      </c>
      <c r="C99" t="str">
        <f ca="1">IF(B99&gt;$B$2*(1+$M$9),"Call","Put")</f>
        <v>Call</v>
      </c>
      <c r="D99">
        <f t="shared" ca="1" si="4"/>
        <v>2.9422162610466729</v>
      </c>
      <c r="E99">
        <f t="shared" ca="1" si="5"/>
        <v>2.9422162610466729</v>
      </c>
      <c r="F99">
        <f t="shared" ca="1" si="6"/>
        <v>0</v>
      </c>
    </row>
    <row r="100" spans="1:6" x14ac:dyDescent="0.25">
      <c r="A100" t="s">
        <v>98</v>
      </c>
      <c r="B100">
        <f t="shared" ca="1" si="7"/>
        <v>110.86953831393365</v>
      </c>
      <c r="C100" t="str">
        <f ca="1">IF(B100&gt;$B$2*(1+$M$9),"Call","Put")</f>
        <v>Call</v>
      </c>
      <c r="D100">
        <f t="shared" ca="1" si="4"/>
        <v>4.4695383139336453</v>
      </c>
      <c r="E100">
        <f t="shared" ca="1" si="5"/>
        <v>4.4695383139336453</v>
      </c>
      <c r="F100">
        <f t="shared" ca="1" si="6"/>
        <v>0</v>
      </c>
    </row>
    <row r="101" spans="1:6" x14ac:dyDescent="0.25">
      <c r="A101" t="s">
        <v>99</v>
      </c>
      <c r="B101">
        <f t="shared" ca="1" si="7"/>
        <v>93.303784189922752</v>
      </c>
      <c r="C101" t="str">
        <f ca="1">IF(B101&gt;$B$2*(1+$M$9),"Call","Put")</f>
        <v>Put</v>
      </c>
      <c r="D101">
        <f t="shared" ca="1" si="4"/>
        <v>1.3462158100772483</v>
      </c>
      <c r="E101">
        <f t="shared" ca="1" si="5"/>
        <v>1.3462158100772483</v>
      </c>
      <c r="F101">
        <f t="shared" ca="1" si="6"/>
        <v>1</v>
      </c>
    </row>
    <row r="102" spans="1:6" x14ac:dyDescent="0.25">
      <c r="A102" t="s">
        <v>100</v>
      </c>
      <c r="B102">
        <f t="shared" ca="1" si="7"/>
        <v>105.61809087790175</v>
      </c>
      <c r="C102" t="str">
        <f ca="1">IF(B102&gt;$B$2*(1+$M$9),"Call","Put")</f>
        <v>Call</v>
      </c>
      <c r="D102">
        <f t="shared" ca="1" si="4"/>
        <v>-0.78190912209824992</v>
      </c>
      <c r="E102">
        <f t="shared" ca="1" si="5"/>
        <v>-0.78190912209824992</v>
      </c>
      <c r="F102">
        <f t="shared" ca="1" si="6"/>
        <v>0</v>
      </c>
    </row>
    <row r="103" spans="1:6" x14ac:dyDescent="0.25">
      <c r="A103" t="s">
        <v>101</v>
      </c>
      <c r="B103">
        <f t="shared" ca="1" si="7"/>
        <v>100.81871864141489</v>
      </c>
      <c r="C103" t="str">
        <f ca="1">IF(B103&gt;$B$2*(1+$M$9),"Call","Put")</f>
        <v>Put</v>
      </c>
      <c r="D103">
        <f t="shared" ca="1" si="4"/>
        <v>-2.35</v>
      </c>
      <c r="E103">
        <f t="shared" ca="1" si="5"/>
        <v>-2.35</v>
      </c>
      <c r="F103">
        <f t="shared" ca="1" si="6"/>
        <v>1</v>
      </c>
    </row>
    <row r="104" spans="1:6" x14ac:dyDescent="0.25">
      <c r="A104" t="s">
        <v>102</v>
      </c>
      <c r="B104">
        <f t="shared" ca="1" si="7"/>
        <v>104.72980775860941</v>
      </c>
      <c r="C104" t="str">
        <f ca="1">IF(B104&gt;$B$2*(1+$M$9),"Call","Put")</f>
        <v>Call</v>
      </c>
      <c r="D104">
        <f t="shared" ca="1" si="4"/>
        <v>-1.670192241390589</v>
      </c>
      <c r="E104">
        <f t="shared" ca="1" si="5"/>
        <v>-1.670192241390589</v>
      </c>
      <c r="F104">
        <f t="shared" ca="1" si="6"/>
        <v>0</v>
      </c>
    </row>
    <row r="105" spans="1:6" x14ac:dyDescent="0.25">
      <c r="A105" t="s">
        <v>103</v>
      </c>
      <c r="B105">
        <f t="shared" ca="1" si="7"/>
        <v>110.22180335945566</v>
      </c>
      <c r="C105" t="str">
        <f ca="1">IF(B105&gt;$B$2*(1+$M$9),"Call","Put")</f>
        <v>Call</v>
      </c>
      <c r="D105">
        <f t="shared" ca="1" si="4"/>
        <v>3.8218033594556631</v>
      </c>
      <c r="E105">
        <f t="shared" ca="1" si="5"/>
        <v>3.8218033594556631</v>
      </c>
      <c r="F105">
        <f t="shared" ca="1" si="6"/>
        <v>0</v>
      </c>
    </row>
    <row r="106" spans="1:6" x14ac:dyDescent="0.25">
      <c r="A106" t="s">
        <v>104</v>
      </c>
      <c r="B106">
        <f t="shared" ca="1" si="7"/>
        <v>108.48798235988306</v>
      </c>
      <c r="C106" t="str">
        <f ca="1">IF(B106&gt;$B$2*(1+$M$9),"Call","Put")</f>
        <v>Call</v>
      </c>
      <c r="D106">
        <f t="shared" ca="1" si="4"/>
        <v>2.0879823598830627</v>
      </c>
      <c r="E106">
        <f t="shared" ca="1" si="5"/>
        <v>2.0879823598830627</v>
      </c>
      <c r="F106">
        <f t="shared" ca="1" si="6"/>
        <v>0</v>
      </c>
    </row>
    <row r="107" spans="1:6" x14ac:dyDescent="0.25">
      <c r="A107" t="s">
        <v>105</v>
      </c>
      <c r="B107">
        <f t="shared" ca="1" si="7"/>
        <v>93.652250332795063</v>
      </c>
      <c r="C107" t="str">
        <f ca="1">IF(B107&gt;$B$2*(1+$M$9),"Call","Put")</f>
        <v>Put</v>
      </c>
      <c r="D107">
        <f t="shared" ca="1" si="4"/>
        <v>0.99774966720493685</v>
      </c>
      <c r="E107">
        <f t="shared" ca="1" si="5"/>
        <v>0.99774966720493685</v>
      </c>
      <c r="F107">
        <f t="shared" ca="1" si="6"/>
        <v>1</v>
      </c>
    </row>
    <row r="108" spans="1:6" x14ac:dyDescent="0.25">
      <c r="A108" t="s">
        <v>106</v>
      </c>
      <c r="B108">
        <f t="shared" ca="1" si="7"/>
        <v>97.699409205218643</v>
      </c>
      <c r="C108" t="str">
        <f ca="1">IF(B108&gt;$B$2*(1+$M$9),"Call","Put")</f>
        <v>Put</v>
      </c>
      <c r="D108">
        <f t="shared" ca="1" si="4"/>
        <v>-2.35</v>
      </c>
      <c r="E108">
        <f t="shared" ca="1" si="5"/>
        <v>-2.35</v>
      </c>
      <c r="F108">
        <f t="shared" ca="1" si="6"/>
        <v>1</v>
      </c>
    </row>
    <row r="109" spans="1:6" x14ac:dyDescent="0.25">
      <c r="A109" t="s">
        <v>107</v>
      </c>
      <c r="B109">
        <f t="shared" ca="1" si="7"/>
        <v>106.74733989059982</v>
      </c>
      <c r="C109" t="str">
        <f ca="1">IF(B109&gt;$B$2*(1+$M$9),"Call","Put")</f>
        <v>Call</v>
      </c>
      <c r="D109">
        <f t="shared" ca="1" si="4"/>
        <v>0.34733989059981818</v>
      </c>
      <c r="E109">
        <f t="shared" ca="1" si="5"/>
        <v>0.34733989059981818</v>
      </c>
      <c r="F109">
        <f t="shared" ca="1" si="6"/>
        <v>0</v>
      </c>
    </row>
    <row r="110" spans="1:6" x14ac:dyDescent="0.25">
      <c r="A110" t="s">
        <v>108</v>
      </c>
      <c r="B110">
        <f t="shared" ca="1" si="7"/>
        <v>105.71904451985262</v>
      </c>
      <c r="C110" t="str">
        <f ca="1">IF(B110&gt;$B$2*(1+$M$9),"Call","Put")</f>
        <v>Call</v>
      </c>
      <c r="D110">
        <f t="shared" ca="1" si="4"/>
        <v>-0.68095548014738361</v>
      </c>
      <c r="E110">
        <f t="shared" ca="1" si="5"/>
        <v>-0.68095548014738361</v>
      </c>
      <c r="F110">
        <f t="shared" ca="1" si="6"/>
        <v>0</v>
      </c>
    </row>
    <row r="111" spans="1:6" x14ac:dyDescent="0.25">
      <c r="A111" t="s">
        <v>109</v>
      </c>
      <c r="B111">
        <f t="shared" ca="1" si="7"/>
        <v>107.7461218560007</v>
      </c>
      <c r="C111" t="str">
        <f ca="1">IF(B111&gt;$B$2*(1+$M$9),"Call","Put")</f>
        <v>Call</v>
      </c>
      <c r="D111">
        <f t="shared" ca="1" si="4"/>
        <v>1.3461218560006984</v>
      </c>
      <c r="E111">
        <f t="shared" ca="1" si="5"/>
        <v>1.3461218560006984</v>
      </c>
      <c r="F111">
        <f t="shared" ca="1" si="6"/>
        <v>0</v>
      </c>
    </row>
    <row r="112" spans="1:6" x14ac:dyDescent="0.25">
      <c r="A112" t="s">
        <v>110</v>
      </c>
      <c r="B112">
        <f t="shared" ca="1" si="7"/>
        <v>99.346774011851906</v>
      </c>
      <c r="C112" t="str">
        <f ca="1">IF(B112&gt;$B$2*(1+$M$9),"Call","Put")</f>
        <v>Put</v>
      </c>
      <c r="D112">
        <f t="shared" ca="1" si="4"/>
        <v>-2.35</v>
      </c>
      <c r="E112">
        <f t="shared" ca="1" si="5"/>
        <v>-2.35</v>
      </c>
      <c r="F112">
        <f t="shared" ca="1" si="6"/>
        <v>1</v>
      </c>
    </row>
    <row r="113" spans="1:6" x14ac:dyDescent="0.25">
      <c r="A113" t="s">
        <v>111</v>
      </c>
      <c r="B113">
        <f t="shared" ca="1" si="7"/>
        <v>97.252740816204962</v>
      </c>
      <c r="C113" t="str">
        <f ca="1">IF(B113&gt;$B$2*(1+$M$9),"Call","Put")</f>
        <v>Put</v>
      </c>
      <c r="D113">
        <f t="shared" ca="1" si="4"/>
        <v>-2.35</v>
      </c>
      <c r="E113">
        <f t="shared" ca="1" si="5"/>
        <v>-2.35</v>
      </c>
      <c r="F113">
        <f t="shared" ca="1" si="6"/>
        <v>1</v>
      </c>
    </row>
    <row r="114" spans="1:6" x14ac:dyDescent="0.25">
      <c r="A114" t="s">
        <v>112</v>
      </c>
      <c r="B114">
        <f t="shared" ca="1" si="7"/>
        <v>102.88758321462727</v>
      </c>
      <c r="C114" t="str">
        <f ca="1">IF(B114&gt;$B$2*(1+$M$9),"Call","Put")</f>
        <v>Put</v>
      </c>
      <c r="D114">
        <f t="shared" ca="1" si="4"/>
        <v>-2.35</v>
      </c>
      <c r="E114">
        <f t="shared" ca="1" si="5"/>
        <v>-2.35</v>
      </c>
      <c r="F114">
        <f t="shared" ca="1" si="6"/>
        <v>1</v>
      </c>
    </row>
    <row r="115" spans="1:6" x14ac:dyDescent="0.25">
      <c r="A115" t="s">
        <v>113</v>
      </c>
      <c r="B115">
        <f t="shared" ca="1" si="7"/>
        <v>104.87138709522901</v>
      </c>
      <c r="C115" t="str">
        <f ca="1">IF(B115&gt;$B$2*(1+$M$9),"Call","Put")</f>
        <v>Call</v>
      </c>
      <c r="D115">
        <f t="shared" ca="1" si="4"/>
        <v>-1.5286129047709891</v>
      </c>
      <c r="E115">
        <f t="shared" ca="1" si="5"/>
        <v>-1.5286129047709891</v>
      </c>
      <c r="F115">
        <f t="shared" ca="1" si="6"/>
        <v>0</v>
      </c>
    </row>
    <row r="116" spans="1:6" x14ac:dyDescent="0.25">
      <c r="A116" t="s">
        <v>114</v>
      </c>
      <c r="B116">
        <f t="shared" ca="1" si="7"/>
        <v>107.99816843165142</v>
      </c>
      <c r="C116" t="str">
        <f ca="1">IF(B116&gt;$B$2*(1+$M$9),"Call","Put")</f>
        <v>Call</v>
      </c>
      <c r="D116">
        <f t="shared" ca="1" si="4"/>
        <v>1.598168431651422</v>
      </c>
      <c r="E116">
        <f t="shared" ca="1" si="5"/>
        <v>1.598168431651422</v>
      </c>
      <c r="F116">
        <f t="shared" ca="1" si="6"/>
        <v>0</v>
      </c>
    </row>
    <row r="117" spans="1:6" x14ac:dyDescent="0.25">
      <c r="A117" t="s">
        <v>115</v>
      </c>
      <c r="B117">
        <f t="shared" ca="1" si="7"/>
        <v>98.558900179284166</v>
      </c>
      <c r="C117" t="str">
        <f ca="1">IF(B117&gt;$B$2*(1+$M$9),"Call","Put")</f>
        <v>Put</v>
      </c>
      <c r="D117">
        <f t="shared" ca="1" si="4"/>
        <v>-2.35</v>
      </c>
      <c r="E117">
        <f t="shared" ca="1" si="5"/>
        <v>-2.35</v>
      </c>
      <c r="F117">
        <f t="shared" ca="1" si="6"/>
        <v>1</v>
      </c>
    </row>
    <row r="118" spans="1:6" x14ac:dyDescent="0.25">
      <c r="A118" t="s">
        <v>116</v>
      </c>
      <c r="B118">
        <f t="shared" ca="1" si="7"/>
        <v>110.99704417563025</v>
      </c>
      <c r="C118" t="str">
        <f ca="1">IF(B118&gt;$B$2*(1+$M$9),"Call","Put")</f>
        <v>Call</v>
      </c>
      <c r="D118">
        <f t="shared" ca="1" si="4"/>
        <v>4.5970441756302503</v>
      </c>
      <c r="E118">
        <f t="shared" ca="1" si="5"/>
        <v>4.5970441756302503</v>
      </c>
      <c r="F118">
        <f t="shared" ca="1" si="6"/>
        <v>0</v>
      </c>
    </row>
    <row r="119" spans="1:6" x14ac:dyDescent="0.25">
      <c r="A119" t="s">
        <v>117</v>
      </c>
      <c r="B119">
        <f t="shared" ca="1" si="7"/>
        <v>110.84133742153843</v>
      </c>
      <c r="C119" t="str">
        <f ca="1">IF(B119&gt;$B$2*(1+$M$9),"Call","Put")</f>
        <v>Call</v>
      </c>
      <c r="D119">
        <f t="shared" ca="1" si="4"/>
        <v>4.4413374215384263</v>
      </c>
      <c r="E119">
        <f t="shared" ca="1" si="5"/>
        <v>4.4413374215384263</v>
      </c>
      <c r="F119">
        <f t="shared" ca="1" si="6"/>
        <v>0</v>
      </c>
    </row>
    <row r="120" spans="1:6" x14ac:dyDescent="0.25">
      <c r="A120" t="s">
        <v>118</v>
      </c>
      <c r="B120">
        <f t="shared" ca="1" si="7"/>
        <v>80.995503263820012</v>
      </c>
      <c r="C120" t="str">
        <f ca="1">IF(B120&gt;$B$2*(1+$M$9),"Call","Put")</f>
        <v>Put</v>
      </c>
      <c r="D120">
        <f t="shared" ca="1" si="4"/>
        <v>13.654496736179988</v>
      </c>
      <c r="E120">
        <f t="shared" ca="1" si="5"/>
        <v>13.654496736179988</v>
      </c>
      <c r="F120">
        <f t="shared" ca="1" si="6"/>
        <v>1</v>
      </c>
    </row>
    <row r="121" spans="1:6" x14ac:dyDescent="0.25">
      <c r="A121" t="s">
        <v>119</v>
      </c>
      <c r="B121">
        <f t="shared" ca="1" si="7"/>
        <v>111.10305356202328</v>
      </c>
      <c r="C121" t="str">
        <f ca="1">IF(B121&gt;$B$2*(1+$M$9),"Call","Put")</f>
        <v>Call</v>
      </c>
      <c r="D121">
        <f t="shared" ca="1" si="4"/>
        <v>4.7030535620232765</v>
      </c>
      <c r="E121">
        <f t="shared" ca="1" si="5"/>
        <v>4.7030535620232765</v>
      </c>
      <c r="F121">
        <f t="shared" ca="1" si="6"/>
        <v>0</v>
      </c>
    </row>
    <row r="122" spans="1:6" x14ac:dyDescent="0.25">
      <c r="A122" t="s">
        <v>120</v>
      </c>
      <c r="B122">
        <f t="shared" ca="1" si="7"/>
        <v>103.75147788326511</v>
      </c>
      <c r="C122" t="str">
        <f ca="1">IF(B122&gt;$B$2*(1+$M$9),"Call","Put")</f>
        <v>Call</v>
      </c>
      <c r="D122">
        <f t="shared" ca="1" si="4"/>
        <v>-2.6485221167348896</v>
      </c>
      <c r="E122">
        <f t="shared" ca="1" si="5"/>
        <v>-2.6485221167348896</v>
      </c>
      <c r="F122">
        <f t="shared" ca="1" si="6"/>
        <v>0</v>
      </c>
    </row>
    <row r="123" spans="1:6" x14ac:dyDescent="0.25">
      <c r="A123" t="s">
        <v>121</v>
      </c>
      <c r="B123">
        <f t="shared" ca="1" si="7"/>
        <v>103.41571379831771</v>
      </c>
      <c r="C123" t="str">
        <f ca="1">IF(B123&gt;$B$2*(1+$M$9),"Call","Put")</f>
        <v>Call</v>
      </c>
      <c r="D123">
        <f t="shared" ca="1" si="4"/>
        <v>-2.9842862016822891</v>
      </c>
      <c r="E123">
        <f t="shared" ca="1" si="5"/>
        <v>-2.9842862016822891</v>
      </c>
      <c r="F123">
        <f t="shared" ca="1" si="6"/>
        <v>0</v>
      </c>
    </row>
    <row r="124" spans="1:6" x14ac:dyDescent="0.25">
      <c r="A124" t="s">
        <v>122</v>
      </c>
      <c r="B124">
        <f t="shared" ca="1" si="7"/>
        <v>102.75043259042522</v>
      </c>
      <c r="C124" t="str">
        <f ca="1">IF(B124&gt;$B$2*(1+$M$9),"Call","Put")</f>
        <v>Put</v>
      </c>
      <c r="D124">
        <f t="shared" ca="1" si="4"/>
        <v>-2.35</v>
      </c>
      <c r="E124">
        <f t="shared" ca="1" si="5"/>
        <v>-2.35</v>
      </c>
      <c r="F124">
        <f t="shared" ca="1" si="6"/>
        <v>1</v>
      </c>
    </row>
    <row r="125" spans="1:6" x14ac:dyDescent="0.25">
      <c r="A125" t="s">
        <v>123</v>
      </c>
      <c r="B125">
        <f t="shared" ca="1" si="7"/>
        <v>108.53264428883753</v>
      </c>
      <c r="C125" t="str">
        <f ca="1">IF(B125&gt;$B$2*(1+$M$9),"Call","Put")</f>
        <v>Call</v>
      </c>
      <c r="D125">
        <f t="shared" ca="1" si="4"/>
        <v>2.1326442888375312</v>
      </c>
      <c r="E125">
        <f t="shared" ca="1" si="5"/>
        <v>2.1326442888375312</v>
      </c>
      <c r="F125">
        <f t="shared" ca="1" si="6"/>
        <v>0</v>
      </c>
    </row>
    <row r="126" spans="1:6" x14ac:dyDescent="0.25">
      <c r="A126" t="s">
        <v>124</v>
      </c>
      <c r="B126">
        <f t="shared" ca="1" si="7"/>
        <v>108.05036984258871</v>
      </c>
      <c r="C126" t="str">
        <f ca="1">IF(B126&gt;$B$2*(1+$M$9),"Call","Put")</f>
        <v>Call</v>
      </c>
      <c r="D126">
        <f t="shared" ca="1" si="4"/>
        <v>1.6503698425887081</v>
      </c>
      <c r="E126">
        <f t="shared" ca="1" si="5"/>
        <v>1.6503698425887081</v>
      </c>
      <c r="F126">
        <f t="shared" ca="1" si="6"/>
        <v>0</v>
      </c>
    </row>
    <row r="127" spans="1:6" x14ac:dyDescent="0.25">
      <c r="A127" t="s">
        <v>125</v>
      </c>
      <c r="B127">
        <f t="shared" ca="1" si="7"/>
        <v>111.08930952612617</v>
      </c>
      <c r="C127" t="str">
        <f ca="1">IF(B127&gt;$B$2*(1+$M$9),"Call","Put")</f>
        <v>Call</v>
      </c>
      <c r="D127">
        <f t="shared" ca="1" si="4"/>
        <v>4.6893095261261717</v>
      </c>
      <c r="E127">
        <f t="shared" ca="1" si="5"/>
        <v>4.6893095261261717</v>
      </c>
      <c r="F127">
        <f t="shared" ca="1" si="6"/>
        <v>0</v>
      </c>
    </row>
    <row r="128" spans="1:6" x14ac:dyDescent="0.25">
      <c r="A128" t="s">
        <v>126</v>
      </c>
      <c r="B128">
        <f t="shared" ca="1" si="7"/>
        <v>104.29850196086889</v>
      </c>
      <c r="C128" t="str">
        <f ca="1">IF(B128&gt;$B$2*(1+$M$9),"Call","Put")</f>
        <v>Call</v>
      </c>
      <c r="D128">
        <f t="shared" ca="1" si="4"/>
        <v>-2.1014980391311098</v>
      </c>
      <c r="E128">
        <f t="shared" ca="1" si="5"/>
        <v>-2.1014980391311098</v>
      </c>
      <c r="F128">
        <f t="shared" ca="1" si="6"/>
        <v>0</v>
      </c>
    </row>
    <row r="129" spans="1:6" x14ac:dyDescent="0.25">
      <c r="A129" t="s">
        <v>127</v>
      </c>
      <c r="B129">
        <f t="shared" ca="1" si="7"/>
        <v>99.789050556449141</v>
      </c>
      <c r="C129" t="str">
        <f ca="1">IF(B129&gt;$B$2*(1+$M$9),"Call","Put")</f>
        <v>Put</v>
      </c>
      <c r="D129">
        <f t="shared" ca="1" si="4"/>
        <v>-2.35</v>
      </c>
      <c r="E129">
        <f t="shared" ca="1" si="5"/>
        <v>-2.35</v>
      </c>
      <c r="F129">
        <f t="shared" ca="1" si="6"/>
        <v>1</v>
      </c>
    </row>
    <row r="130" spans="1:6" x14ac:dyDescent="0.25">
      <c r="A130" t="s">
        <v>128</v>
      </c>
      <c r="B130">
        <f t="shared" ca="1" si="7"/>
        <v>96.136212198854537</v>
      </c>
      <c r="C130" t="str">
        <f ca="1">IF(B130&gt;$B$2*(1+$M$9),"Call","Put")</f>
        <v>Put</v>
      </c>
      <c r="D130">
        <f t="shared" ca="1" si="4"/>
        <v>-1.4862121988545369</v>
      </c>
      <c r="E130">
        <f t="shared" ca="1" si="5"/>
        <v>-1.4862121988545369</v>
      </c>
      <c r="F130">
        <f t="shared" ca="1" si="6"/>
        <v>1</v>
      </c>
    </row>
    <row r="131" spans="1:6" x14ac:dyDescent="0.25">
      <c r="A131" t="s">
        <v>129</v>
      </c>
      <c r="B131">
        <f t="shared" ca="1" si="7"/>
        <v>111.66479640441815</v>
      </c>
      <c r="C131" t="str">
        <f ca="1">IF(B131&gt;$B$2*(1+$M$9),"Call","Put")</f>
        <v>Call</v>
      </c>
      <c r="D131">
        <f t="shared" ref="D131:D194" ca="1" si="8">IF(C131 = "Call", MAX(B131 - $M$10, 0) - $M$11, MAX($M$8 - B131, 0) - $M$12)</f>
        <v>5.2647964044181546</v>
      </c>
      <c r="E131">
        <f t="shared" ref="E131:E194" ca="1" si="9">D131*EXP(-M136*M134)</f>
        <v>5.2647964044181546</v>
      </c>
      <c r="F131">
        <f t="shared" ref="F131:F194" ca="1" si="10">IF(C131 = "Put", 1, 0)</f>
        <v>0</v>
      </c>
    </row>
    <row r="132" spans="1:6" x14ac:dyDescent="0.25">
      <c r="A132" t="s">
        <v>130</v>
      </c>
      <c r="B132">
        <f t="shared" ref="B132:B195" ca="1" si="11">$B$2*EXP(($M$3 - 0.5*$M$4^2)*$M$6 + $M$4*SQRT($M$6)*NORMINV(RAND(), 0, 1))</f>
        <v>94.199302527025381</v>
      </c>
      <c r="C132" t="str">
        <f ca="1">IF(B132&gt;$B$2*(1+$M$9),"Call","Put")</f>
        <v>Put</v>
      </c>
      <c r="D132">
        <f t="shared" ca="1" si="8"/>
        <v>0.45069747297461893</v>
      </c>
      <c r="E132">
        <f t="shared" ca="1" si="9"/>
        <v>0.45069747297461893</v>
      </c>
      <c r="F132">
        <f t="shared" ca="1" si="10"/>
        <v>1</v>
      </c>
    </row>
    <row r="133" spans="1:6" x14ac:dyDescent="0.25">
      <c r="A133" t="s">
        <v>131</v>
      </c>
      <c r="B133">
        <f t="shared" ca="1" si="11"/>
        <v>92.579249484939609</v>
      </c>
      <c r="C133" t="str">
        <f ca="1">IF(B133&gt;$B$2*(1+$M$9),"Call","Put")</f>
        <v>Put</v>
      </c>
      <c r="D133">
        <f t="shared" ca="1" si="8"/>
        <v>2.0707505150603907</v>
      </c>
      <c r="E133">
        <f t="shared" ca="1" si="9"/>
        <v>2.0707505150603907</v>
      </c>
      <c r="F133">
        <f t="shared" ca="1" si="10"/>
        <v>1</v>
      </c>
    </row>
    <row r="134" spans="1:6" x14ac:dyDescent="0.25">
      <c r="A134" t="s">
        <v>132</v>
      </c>
      <c r="B134">
        <f t="shared" ca="1" si="11"/>
        <v>113.40337263159633</v>
      </c>
      <c r="C134" t="str">
        <f ca="1">IF(B134&gt;$B$2*(1+$M$9),"Call","Put")</f>
        <v>Call</v>
      </c>
      <c r="D134">
        <f t="shared" ca="1" si="8"/>
        <v>7.0033726315963261</v>
      </c>
      <c r="E134">
        <f t="shared" ca="1" si="9"/>
        <v>7.0033726315963261</v>
      </c>
      <c r="F134">
        <f t="shared" ca="1" si="10"/>
        <v>0</v>
      </c>
    </row>
    <row r="135" spans="1:6" x14ac:dyDescent="0.25">
      <c r="A135" t="s">
        <v>133</v>
      </c>
      <c r="B135">
        <f t="shared" ca="1" si="11"/>
        <v>95.476131922170339</v>
      </c>
      <c r="C135" t="str">
        <f ca="1">IF(B135&gt;$B$2*(1+$M$9),"Call","Put")</f>
        <v>Put</v>
      </c>
      <c r="D135">
        <f t="shared" ca="1" si="8"/>
        <v>-0.82613192217033893</v>
      </c>
      <c r="E135">
        <f t="shared" ca="1" si="9"/>
        <v>-0.82613192217033893</v>
      </c>
      <c r="F135">
        <f t="shared" ca="1" si="10"/>
        <v>1</v>
      </c>
    </row>
    <row r="136" spans="1:6" x14ac:dyDescent="0.25">
      <c r="A136" t="s">
        <v>134</v>
      </c>
      <c r="B136">
        <f t="shared" ca="1" si="11"/>
        <v>101.99733492553844</v>
      </c>
      <c r="C136" t="str">
        <f ca="1">IF(B136&gt;$B$2*(1+$M$9),"Call","Put")</f>
        <v>Put</v>
      </c>
      <c r="D136">
        <f t="shared" ca="1" si="8"/>
        <v>-2.35</v>
      </c>
      <c r="E136">
        <f t="shared" ca="1" si="9"/>
        <v>-2.35</v>
      </c>
      <c r="F136">
        <f t="shared" ca="1" si="10"/>
        <v>1</v>
      </c>
    </row>
    <row r="137" spans="1:6" x14ac:dyDescent="0.25">
      <c r="A137" t="s">
        <v>135</v>
      </c>
      <c r="B137">
        <f t="shared" ca="1" si="11"/>
        <v>120.16617388201793</v>
      </c>
      <c r="C137" t="str">
        <f ca="1">IF(B137&gt;$B$2*(1+$M$9),"Call","Put")</f>
        <v>Call</v>
      </c>
      <c r="D137">
        <f t="shared" ca="1" si="8"/>
        <v>13.766173882017929</v>
      </c>
      <c r="E137">
        <f t="shared" ca="1" si="9"/>
        <v>13.766173882017929</v>
      </c>
      <c r="F137">
        <f t="shared" ca="1" si="10"/>
        <v>0</v>
      </c>
    </row>
    <row r="138" spans="1:6" x14ac:dyDescent="0.25">
      <c r="A138" t="s">
        <v>136</v>
      </c>
      <c r="B138">
        <f t="shared" ca="1" si="11"/>
        <v>97.620772606094306</v>
      </c>
      <c r="C138" t="str">
        <f ca="1">IF(B138&gt;$B$2*(1+$M$9),"Call","Put")</f>
        <v>Put</v>
      </c>
      <c r="D138">
        <f t="shared" ca="1" si="8"/>
        <v>-2.35</v>
      </c>
      <c r="E138">
        <f t="shared" ca="1" si="9"/>
        <v>-2.35</v>
      </c>
      <c r="F138">
        <f t="shared" ca="1" si="10"/>
        <v>1</v>
      </c>
    </row>
    <row r="139" spans="1:6" x14ac:dyDescent="0.25">
      <c r="A139" t="s">
        <v>137</v>
      </c>
      <c r="B139">
        <f t="shared" ca="1" si="11"/>
        <v>113.99878684201126</v>
      </c>
      <c r="C139" t="str">
        <f ca="1">IF(B139&gt;$B$2*(1+$M$9),"Call","Put")</f>
        <v>Call</v>
      </c>
      <c r="D139">
        <f t="shared" ca="1" si="8"/>
        <v>7.5987868420112559</v>
      </c>
      <c r="E139">
        <f t="shared" ca="1" si="9"/>
        <v>7.5987868420112559</v>
      </c>
      <c r="F139">
        <f t="shared" ca="1" si="10"/>
        <v>0</v>
      </c>
    </row>
    <row r="140" spans="1:6" x14ac:dyDescent="0.25">
      <c r="A140" t="s">
        <v>138</v>
      </c>
      <c r="B140">
        <f t="shared" ca="1" si="11"/>
        <v>105.31113338433367</v>
      </c>
      <c r="C140" t="str">
        <f ca="1">IF(B140&gt;$B$2*(1+$M$9),"Call","Put")</f>
        <v>Call</v>
      </c>
      <c r="D140">
        <f t="shared" ca="1" si="8"/>
        <v>-1.0888666156663276</v>
      </c>
      <c r="E140">
        <f t="shared" ca="1" si="9"/>
        <v>-1.0888666156663276</v>
      </c>
      <c r="F140">
        <f t="shared" ca="1" si="10"/>
        <v>0</v>
      </c>
    </row>
    <row r="141" spans="1:6" x14ac:dyDescent="0.25">
      <c r="A141" t="s">
        <v>139</v>
      </c>
      <c r="B141">
        <f t="shared" ca="1" si="11"/>
        <v>93.619303686979862</v>
      </c>
      <c r="C141" t="str">
        <f ca="1">IF(B141&gt;$B$2*(1+$M$9),"Call","Put")</f>
        <v>Put</v>
      </c>
      <c r="D141">
        <f t="shared" ca="1" si="8"/>
        <v>1.0306963130201381</v>
      </c>
      <c r="E141">
        <f t="shared" ca="1" si="9"/>
        <v>1.0306963130201381</v>
      </c>
      <c r="F141">
        <f t="shared" ca="1" si="10"/>
        <v>1</v>
      </c>
    </row>
    <row r="142" spans="1:6" x14ac:dyDescent="0.25">
      <c r="A142" t="s">
        <v>140</v>
      </c>
      <c r="B142">
        <f t="shared" ca="1" si="11"/>
        <v>99.001328472300415</v>
      </c>
      <c r="C142" t="str">
        <f ca="1">IF(B142&gt;$B$2*(1+$M$9),"Call","Put")</f>
        <v>Put</v>
      </c>
      <c r="D142">
        <f t="shared" ca="1" si="8"/>
        <v>-2.35</v>
      </c>
      <c r="E142">
        <f t="shared" ca="1" si="9"/>
        <v>-2.35</v>
      </c>
      <c r="F142">
        <f t="shared" ca="1" si="10"/>
        <v>1</v>
      </c>
    </row>
    <row r="143" spans="1:6" x14ac:dyDescent="0.25">
      <c r="A143" t="s">
        <v>141</v>
      </c>
      <c r="B143">
        <f t="shared" ca="1" si="11"/>
        <v>114.87329720177544</v>
      </c>
      <c r="C143" t="str">
        <f ca="1">IF(B143&gt;$B$2*(1+$M$9),"Call","Put")</f>
        <v>Call</v>
      </c>
      <c r="D143">
        <f t="shared" ca="1" si="8"/>
        <v>8.4732972017754431</v>
      </c>
      <c r="E143">
        <f t="shared" ca="1" si="9"/>
        <v>8.4732972017754431</v>
      </c>
      <c r="F143">
        <f t="shared" ca="1" si="10"/>
        <v>0</v>
      </c>
    </row>
    <row r="144" spans="1:6" x14ac:dyDescent="0.25">
      <c r="A144" t="s">
        <v>142</v>
      </c>
      <c r="B144">
        <f t="shared" ca="1" si="11"/>
        <v>88.125996278238588</v>
      </c>
      <c r="C144" t="str">
        <f ca="1">IF(B144&gt;$B$2*(1+$M$9),"Call","Put")</f>
        <v>Put</v>
      </c>
      <c r="D144">
        <f t="shared" ca="1" si="8"/>
        <v>6.524003721761412</v>
      </c>
      <c r="E144">
        <f t="shared" ca="1" si="9"/>
        <v>6.524003721761412</v>
      </c>
      <c r="F144">
        <f t="shared" ca="1" si="10"/>
        <v>1</v>
      </c>
    </row>
    <row r="145" spans="1:6" x14ac:dyDescent="0.25">
      <c r="A145" t="s">
        <v>143</v>
      </c>
      <c r="B145">
        <f t="shared" ca="1" si="11"/>
        <v>106.96415922840087</v>
      </c>
      <c r="C145" t="str">
        <f ca="1">IF(B145&gt;$B$2*(1+$M$9),"Call","Put")</f>
        <v>Call</v>
      </c>
      <c r="D145">
        <f t="shared" ca="1" si="8"/>
        <v>0.56415922840087385</v>
      </c>
      <c r="E145">
        <f t="shared" ca="1" si="9"/>
        <v>0.56415922840087385</v>
      </c>
      <c r="F145">
        <f t="shared" ca="1" si="10"/>
        <v>0</v>
      </c>
    </row>
    <row r="146" spans="1:6" x14ac:dyDescent="0.25">
      <c r="A146" t="s">
        <v>144</v>
      </c>
      <c r="B146">
        <f t="shared" ca="1" si="11"/>
        <v>105.11615288251197</v>
      </c>
      <c r="C146" t="str">
        <f ca="1">IF(B146&gt;$B$2*(1+$M$9),"Call","Put")</f>
        <v>Call</v>
      </c>
      <c r="D146">
        <f t="shared" ca="1" si="8"/>
        <v>-1.283847117488031</v>
      </c>
      <c r="E146">
        <f t="shared" ca="1" si="9"/>
        <v>-1.283847117488031</v>
      </c>
      <c r="F146">
        <f t="shared" ca="1" si="10"/>
        <v>0</v>
      </c>
    </row>
    <row r="147" spans="1:6" x14ac:dyDescent="0.25">
      <c r="A147" t="s">
        <v>145</v>
      </c>
      <c r="B147">
        <f t="shared" ca="1" si="11"/>
        <v>92.733863572099168</v>
      </c>
      <c r="C147" t="str">
        <f ca="1">IF(B147&gt;$B$2*(1+$M$9),"Call","Put")</f>
        <v>Put</v>
      </c>
      <c r="D147">
        <f t="shared" ca="1" si="8"/>
        <v>1.9161364279008324</v>
      </c>
      <c r="E147">
        <f t="shared" ca="1" si="9"/>
        <v>1.9161364279008324</v>
      </c>
      <c r="F147">
        <f t="shared" ca="1" si="10"/>
        <v>1</v>
      </c>
    </row>
    <row r="148" spans="1:6" x14ac:dyDescent="0.25">
      <c r="A148" t="s">
        <v>146</v>
      </c>
      <c r="B148">
        <f t="shared" ca="1" si="11"/>
        <v>113.29779817200505</v>
      </c>
      <c r="C148" t="str">
        <f ca="1">IF(B148&gt;$B$2*(1+$M$9),"Call","Put")</f>
        <v>Call</v>
      </c>
      <c r="D148">
        <f t="shared" ca="1" si="8"/>
        <v>6.8977981720050447</v>
      </c>
      <c r="E148">
        <f t="shared" ca="1" si="9"/>
        <v>6.8977981720050447</v>
      </c>
      <c r="F148">
        <f t="shared" ca="1" si="10"/>
        <v>0</v>
      </c>
    </row>
    <row r="149" spans="1:6" x14ac:dyDescent="0.25">
      <c r="A149" t="s">
        <v>147</v>
      </c>
      <c r="B149">
        <f t="shared" ca="1" si="11"/>
        <v>125.06210754196847</v>
      </c>
      <c r="C149" t="str">
        <f ca="1">IF(B149&gt;$B$2*(1+$M$9),"Call","Put")</f>
        <v>Call</v>
      </c>
      <c r="D149">
        <f t="shared" ca="1" si="8"/>
        <v>18.662107541968474</v>
      </c>
      <c r="E149">
        <f t="shared" ca="1" si="9"/>
        <v>18.662107541968474</v>
      </c>
      <c r="F149">
        <f t="shared" ca="1" si="10"/>
        <v>0</v>
      </c>
    </row>
    <row r="150" spans="1:6" x14ac:dyDescent="0.25">
      <c r="A150" t="s">
        <v>148</v>
      </c>
      <c r="B150">
        <f t="shared" ca="1" si="11"/>
        <v>103.64560250753507</v>
      </c>
      <c r="C150" t="str">
        <f ca="1">IF(B150&gt;$B$2*(1+$M$9),"Call","Put")</f>
        <v>Call</v>
      </c>
      <c r="D150">
        <f t="shared" ca="1" si="8"/>
        <v>-2.7543974924649262</v>
      </c>
      <c r="E150">
        <f t="shared" ca="1" si="9"/>
        <v>-2.7543974924649262</v>
      </c>
      <c r="F150">
        <f t="shared" ca="1" si="10"/>
        <v>0</v>
      </c>
    </row>
    <row r="151" spans="1:6" x14ac:dyDescent="0.25">
      <c r="A151" t="s">
        <v>149</v>
      </c>
      <c r="B151">
        <f t="shared" ca="1" si="11"/>
        <v>104.04257363036284</v>
      </c>
      <c r="C151" t="str">
        <f ca="1">IF(B151&gt;$B$2*(1+$M$9),"Call","Put")</f>
        <v>Call</v>
      </c>
      <c r="D151">
        <f t="shared" ca="1" si="8"/>
        <v>-2.3574263696371616</v>
      </c>
      <c r="E151">
        <f t="shared" ca="1" si="9"/>
        <v>-2.3574263696371616</v>
      </c>
      <c r="F151">
        <f t="shared" ca="1" si="10"/>
        <v>0</v>
      </c>
    </row>
    <row r="152" spans="1:6" x14ac:dyDescent="0.25">
      <c r="A152" t="s">
        <v>150</v>
      </c>
      <c r="B152">
        <f t="shared" ca="1" si="11"/>
        <v>112.73465479987638</v>
      </c>
      <c r="C152" t="str">
        <f ca="1">IF(B152&gt;$B$2*(1+$M$9),"Call","Put")</f>
        <v>Call</v>
      </c>
      <c r="D152">
        <f t="shared" ca="1" si="8"/>
        <v>6.3346547998763807</v>
      </c>
      <c r="E152">
        <f t="shared" ca="1" si="9"/>
        <v>6.3346547998763807</v>
      </c>
      <c r="F152">
        <f t="shared" ca="1" si="10"/>
        <v>0</v>
      </c>
    </row>
    <row r="153" spans="1:6" x14ac:dyDescent="0.25">
      <c r="A153" t="s">
        <v>151</v>
      </c>
      <c r="B153">
        <f t="shared" ca="1" si="11"/>
        <v>108.93194922904766</v>
      </c>
      <c r="C153" t="str">
        <f ca="1">IF(B153&gt;$B$2*(1+$M$9),"Call","Put")</f>
        <v>Call</v>
      </c>
      <c r="D153">
        <f t="shared" ca="1" si="8"/>
        <v>2.5319492290476604</v>
      </c>
      <c r="E153">
        <f t="shared" ca="1" si="9"/>
        <v>2.5319492290476604</v>
      </c>
      <c r="F153">
        <f t="shared" ca="1" si="10"/>
        <v>0</v>
      </c>
    </row>
    <row r="154" spans="1:6" x14ac:dyDescent="0.25">
      <c r="A154" t="s">
        <v>152</v>
      </c>
      <c r="B154">
        <f t="shared" ca="1" si="11"/>
        <v>93.674431225888313</v>
      </c>
      <c r="C154" t="str">
        <f ca="1">IF(B154&gt;$B$2*(1+$M$9),"Call","Put")</f>
        <v>Put</v>
      </c>
      <c r="D154">
        <f t="shared" ca="1" si="8"/>
        <v>0.97556877411168719</v>
      </c>
      <c r="E154">
        <f t="shared" ca="1" si="9"/>
        <v>0.97556877411168719</v>
      </c>
      <c r="F154">
        <f t="shared" ca="1" si="10"/>
        <v>1</v>
      </c>
    </row>
    <row r="155" spans="1:6" x14ac:dyDescent="0.25">
      <c r="A155" t="s">
        <v>153</v>
      </c>
      <c r="B155">
        <f t="shared" ca="1" si="11"/>
        <v>91.550202208618416</v>
      </c>
      <c r="C155" t="str">
        <f ca="1">IF(B155&gt;$B$2*(1+$M$9),"Call","Put")</f>
        <v>Put</v>
      </c>
      <c r="D155">
        <f t="shared" ca="1" si="8"/>
        <v>3.0997977913815844</v>
      </c>
      <c r="E155">
        <f t="shared" ca="1" si="9"/>
        <v>3.0997977913815844</v>
      </c>
      <c r="F155">
        <f t="shared" ca="1" si="10"/>
        <v>1</v>
      </c>
    </row>
    <row r="156" spans="1:6" x14ac:dyDescent="0.25">
      <c r="A156" t="s">
        <v>154</v>
      </c>
      <c r="B156">
        <f t="shared" ca="1" si="11"/>
        <v>107.50480537675145</v>
      </c>
      <c r="C156" t="str">
        <f ca="1">IF(B156&gt;$B$2*(1+$M$9),"Call","Put")</f>
        <v>Call</v>
      </c>
      <c r="D156">
        <f t="shared" ca="1" si="8"/>
        <v>1.104805376751449</v>
      </c>
      <c r="E156">
        <f t="shared" ca="1" si="9"/>
        <v>1.104805376751449</v>
      </c>
      <c r="F156">
        <f t="shared" ca="1" si="10"/>
        <v>0</v>
      </c>
    </row>
    <row r="157" spans="1:6" x14ac:dyDescent="0.25">
      <c r="A157" t="s">
        <v>155</v>
      </c>
      <c r="B157">
        <f t="shared" ca="1" si="11"/>
        <v>98.429339259842777</v>
      </c>
      <c r="C157" t="str">
        <f ca="1">IF(B157&gt;$B$2*(1+$M$9),"Call","Put")</f>
        <v>Put</v>
      </c>
      <c r="D157">
        <f t="shared" ca="1" si="8"/>
        <v>-2.35</v>
      </c>
      <c r="E157">
        <f t="shared" ca="1" si="9"/>
        <v>-2.35</v>
      </c>
      <c r="F157">
        <f t="shared" ca="1" si="10"/>
        <v>1</v>
      </c>
    </row>
    <row r="158" spans="1:6" x14ac:dyDescent="0.25">
      <c r="A158" t="s">
        <v>156</v>
      </c>
      <c r="B158">
        <f t="shared" ca="1" si="11"/>
        <v>111.96829318605484</v>
      </c>
      <c r="C158" t="str">
        <f ca="1">IF(B158&gt;$B$2*(1+$M$9),"Call","Put")</f>
        <v>Call</v>
      </c>
      <c r="D158">
        <f t="shared" ca="1" si="8"/>
        <v>5.5682931860548361</v>
      </c>
      <c r="E158">
        <f t="shared" ca="1" si="9"/>
        <v>5.5682931860548361</v>
      </c>
      <c r="F158">
        <f t="shared" ca="1" si="10"/>
        <v>0</v>
      </c>
    </row>
    <row r="159" spans="1:6" x14ac:dyDescent="0.25">
      <c r="A159" t="s">
        <v>157</v>
      </c>
      <c r="B159">
        <f t="shared" ca="1" si="11"/>
        <v>101.5448327951291</v>
      </c>
      <c r="C159" t="str">
        <f ca="1">IF(B159&gt;$B$2*(1+$M$9),"Call","Put")</f>
        <v>Put</v>
      </c>
      <c r="D159">
        <f t="shared" ca="1" si="8"/>
        <v>-2.35</v>
      </c>
      <c r="E159">
        <f t="shared" ca="1" si="9"/>
        <v>-2.35</v>
      </c>
      <c r="F159">
        <f t="shared" ca="1" si="10"/>
        <v>1</v>
      </c>
    </row>
    <row r="160" spans="1:6" x14ac:dyDescent="0.25">
      <c r="A160" t="s">
        <v>158</v>
      </c>
      <c r="B160">
        <f t="shared" ca="1" si="11"/>
        <v>110.42416854716841</v>
      </c>
      <c r="C160" t="str">
        <f ca="1">IF(B160&gt;$B$2*(1+$M$9),"Call","Put")</f>
        <v>Call</v>
      </c>
      <c r="D160">
        <f t="shared" ca="1" si="8"/>
        <v>4.0241685471684061</v>
      </c>
      <c r="E160">
        <f t="shared" ca="1" si="9"/>
        <v>4.0241685471684061</v>
      </c>
      <c r="F160">
        <f t="shared" ca="1" si="10"/>
        <v>0</v>
      </c>
    </row>
    <row r="161" spans="1:6" x14ac:dyDescent="0.25">
      <c r="A161" t="s">
        <v>159</v>
      </c>
      <c r="B161">
        <f t="shared" ca="1" si="11"/>
        <v>99.347234553832038</v>
      </c>
      <c r="C161" t="str">
        <f ca="1">IF(B161&gt;$B$2*(1+$M$9),"Call","Put")</f>
        <v>Put</v>
      </c>
      <c r="D161">
        <f t="shared" ca="1" si="8"/>
        <v>-2.35</v>
      </c>
      <c r="E161">
        <f t="shared" ca="1" si="9"/>
        <v>-2.35</v>
      </c>
      <c r="F161">
        <f t="shared" ca="1" si="10"/>
        <v>1</v>
      </c>
    </row>
    <row r="162" spans="1:6" x14ac:dyDescent="0.25">
      <c r="A162" t="s">
        <v>160</v>
      </c>
      <c r="B162">
        <f t="shared" ca="1" si="11"/>
        <v>93.00634901221207</v>
      </c>
      <c r="C162" t="str">
        <f ca="1">IF(B162&gt;$B$2*(1+$M$9),"Call","Put")</f>
        <v>Put</v>
      </c>
      <c r="D162">
        <f t="shared" ca="1" si="8"/>
        <v>1.6436509877879302</v>
      </c>
      <c r="E162">
        <f t="shared" ca="1" si="9"/>
        <v>1.6436509877879302</v>
      </c>
      <c r="F162">
        <f t="shared" ca="1" si="10"/>
        <v>1</v>
      </c>
    </row>
    <row r="163" spans="1:6" x14ac:dyDescent="0.25">
      <c r="A163" t="s">
        <v>161</v>
      </c>
      <c r="B163">
        <f t="shared" ca="1" si="11"/>
        <v>94.992165314361259</v>
      </c>
      <c r="C163" t="str">
        <f ca="1">IF(B163&gt;$B$2*(1+$M$9),"Call","Put")</f>
        <v>Put</v>
      </c>
      <c r="D163">
        <f t="shared" ca="1" si="8"/>
        <v>-0.34216531436125885</v>
      </c>
      <c r="E163">
        <f t="shared" ca="1" si="9"/>
        <v>-0.34216531436125885</v>
      </c>
      <c r="F163">
        <f t="shared" ca="1" si="10"/>
        <v>1</v>
      </c>
    </row>
    <row r="164" spans="1:6" x14ac:dyDescent="0.25">
      <c r="A164" t="s">
        <v>162</v>
      </c>
      <c r="B164">
        <f t="shared" ca="1" si="11"/>
        <v>103.70952294117059</v>
      </c>
      <c r="C164" t="str">
        <f ca="1">IF(B164&gt;$B$2*(1+$M$9),"Call","Put")</f>
        <v>Call</v>
      </c>
      <c r="D164">
        <f t="shared" ca="1" si="8"/>
        <v>-2.6904770588294098</v>
      </c>
      <c r="E164">
        <f t="shared" ca="1" si="9"/>
        <v>-2.6904770588294098</v>
      </c>
      <c r="F164">
        <f t="shared" ca="1" si="10"/>
        <v>0</v>
      </c>
    </row>
    <row r="165" spans="1:6" x14ac:dyDescent="0.25">
      <c r="A165" t="s">
        <v>163</v>
      </c>
      <c r="B165">
        <f t="shared" ca="1" si="11"/>
        <v>111.42001389014098</v>
      </c>
      <c r="C165" t="str">
        <f ca="1">IF(B165&gt;$B$2*(1+$M$9),"Call","Put")</f>
        <v>Call</v>
      </c>
      <c r="D165">
        <f t="shared" ca="1" si="8"/>
        <v>5.0200138901409783</v>
      </c>
      <c r="E165">
        <f t="shared" ca="1" si="9"/>
        <v>5.0200138901409783</v>
      </c>
      <c r="F165">
        <f t="shared" ca="1" si="10"/>
        <v>0</v>
      </c>
    </row>
    <row r="166" spans="1:6" x14ac:dyDescent="0.25">
      <c r="A166" t="s">
        <v>164</v>
      </c>
      <c r="B166">
        <f t="shared" ca="1" si="11"/>
        <v>88.639245900098544</v>
      </c>
      <c r="C166" t="str">
        <f ca="1">IF(B166&gt;$B$2*(1+$M$9),"Call","Put")</f>
        <v>Put</v>
      </c>
      <c r="D166">
        <f t="shared" ca="1" si="8"/>
        <v>6.0107540999014564</v>
      </c>
      <c r="E166">
        <f t="shared" ca="1" si="9"/>
        <v>6.0107540999014564</v>
      </c>
      <c r="F166">
        <f t="shared" ca="1" si="10"/>
        <v>1</v>
      </c>
    </row>
    <row r="167" spans="1:6" x14ac:dyDescent="0.25">
      <c r="A167" t="s">
        <v>165</v>
      </c>
      <c r="B167">
        <f t="shared" ca="1" si="11"/>
        <v>104.48162000660597</v>
      </c>
      <c r="C167" t="str">
        <f ca="1">IF(B167&gt;$B$2*(1+$M$9),"Call","Put")</f>
        <v>Call</v>
      </c>
      <c r="D167">
        <f t="shared" ca="1" si="8"/>
        <v>-1.9183799933940349</v>
      </c>
      <c r="E167">
        <f t="shared" ca="1" si="9"/>
        <v>-1.9183799933940349</v>
      </c>
      <c r="F167">
        <f t="shared" ca="1" si="10"/>
        <v>0</v>
      </c>
    </row>
    <row r="168" spans="1:6" x14ac:dyDescent="0.25">
      <c r="A168" t="s">
        <v>166</v>
      </c>
      <c r="B168">
        <f t="shared" ca="1" si="11"/>
        <v>107.92923229520794</v>
      </c>
      <c r="C168" t="str">
        <f ca="1">IF(B168&gt;$B$2*(1+$M$9),"Call","Put")</f>
        <v>Call</v>
      </c>
      <c r="D168">
        <f t="shared" ca="1" si="8"/>
        <v>1.5292322952079389</v>
      </c>
      <c r="E168">
        <f t="shared" ca="1" si="9"/>
        <v>1.5292322952079389</v>
      </c>
      <c r="F168">
        <f t="shared" ca="1" si="10"/>
        <v>0</v>
      </c>
    </row>
    <row r="169" spans="1:6" x14ac:dyDescent="0.25">
      <c r="A169" t="s">
        <v>167</v>
      </c>
      <c r="B169">
        <f t="shared" ca="1" si="11"/>
        <v>101.64780029487213</v>
      </c>
      <c r="C169" t="str">
        <f ca="1">IF(B169&gt;$B$2*(1+$M$9),"Call","Put")</f>
        <v>Put</v>
      </c>
      <c r="D169">
        <f t="shared" ca="1" si="8"/>
        <v>-2.35</v>
      </c>
      <c r="E169">
        <f t="shared" ca="1" si="9"/>
        <v>-2.35</v>
      </c>
      <c r="F169">
        <f t="shared" ca="1" si="10"/>
        <v>1</v>
      </c>
    </row>
    <row r="170" spans="1:6" x14ac:dyDescent="0.25">
      <c r="A170" t="s">
        <v>168</v>
      </c>
      <c r="B170">
        <f t="shared" ca="1" si="11"/>
        <v>105.90596297776536</v>
      </c>
      <c r="C170" t="str">
        <f ca="1">IF(B170&gt;$B$2*(1+$M$9),"Call","Put")</f>
        <v>Call</v>
      </c>
      <c r="D170">
        <f t="shared" ca="1" si="8"/>
        <v>-0.49403702223464441</v>
      </c>
      <c r="E170">
        <f t="shared" ca="1" si="9"/>
        <v>-0.49403702223464441</v>
      </c>
      <c r="F170">
        <f t="shared" ca="1" si="10"/>
        <v>0</v>
      </c>
    </row>
    <row r="171" spans="1:6" x14ac:dyDescent="0.25">
      <c r="A171" t="s">
        <v>169</v>
      </c>
      <c r="B171">
        <f t="shared" ca="1" si="11"/>
        <v>101.54163845079596</v>
      </c>
      <c r="C171" t="str">
        <f ca="1">IF(B171&gt;$B$2*(1+$M$9),"Call","Put")</f>
        <v>Put</v>
      </c>
      <c r="D171">
        <f t="shared" ca="1" si="8"/>
        <v>-2.35</v>
      </c>
      <c r="E171">
        <f t="shared" ca="1" si="9"/>
        <v>-2.35</v>
      </c>
      <c r="F171">
        <f t="shared" ca="1" si="10"/>
        <v>1</v>
      </c>
    </row>
    <row r="172" spans="1:6" x14ac:dyDescent="0.25">
      <c r="A172" t="s">
        <v>170</v>
      </c>
      <c r="B172">
        <f t="shared" ca="1" si="11"/>
        <v>102.85891725923841</v>
      </c>
      <c r="C172" t="str">
        <f ca="1">IF(B172&gt;$B$2*(1+$M$9),"Call","Put")</f>
        <v>Put</v>
      </c>
      <c r="D172">
        <f t="shared" ca="1" si="8"/>
        <v>-2.35</v>
      </c>
      <c r="E172">
        <f t="shared" ca="1" si="9"/>
        <v>-2.35</v>
      </c>
      <c r="F172">
        <f t="shared" ca="1" si="10"/>
        <v>1</v>
      </c>
    </row>
    <row r="173" spans="1:6" x14ac:dyDescent="0.25">
      <c r="A173" t="s">
        <v>171</v>
      </c>
      <c r="B173">
        <f t="shared" ca="1" si="11"/>
        <v>106.84479167730791</v>
      </c>
      <c r="C173" t="str">
        <f ca="1">IF(B173&gt;$B$2*(1+$M$9),"Call","Put")</f>
        <v>Call</v>
      </c>
      <c r="D173">
        <f t="shared" ca="1" si="8"/>
        <v>0.44479167730791014</v>
      </c>
      <c r="E173">
        <f t="shared" ca="1" si="9"/>
        <v>0.44479167730791014</v>
      </c>
      <c r="F173">
        <f t="shared" ca="1" si="10"/>
        <v>0</v>
      </c>
    </row>
    <row r="174" spans="1:6" x14ac:dyDescent="0.25">
      <c r="A174" t="s">
        <v>172</v>
      </c>
      <c r="B174">
        <f t="shared" ca="1" si="11"/>
        <v>110.40459940748413</v>
      </c>
      <c r="C174" t="str">
        <f ca="1">IF(B174&gt;$B$2*(1+$M$9),"Call","Put")</f>
        <v>Call</v>
      </c>
      <c r="D174">
        <f t="shared" ca="1" si="8"/>
        <v>4.0045994074841271</v>
      </c>
      <c r="E174">
        <f t="shared" ca="1" si="9"/>
        <v>4.0045994074841271</v>
      </c>
      <c r="F174">
        <f t="shared" ca="1" si="10"/>
        <v>0</v>
      </c>
    </row>
    <row r="175" spans="1:6" x14ac:dyDescent="0.25">
      <c r="A175" t="s">
        <v>173</v>
      </c>
      <c r="B175">
        <f t="shared" ca="1" si="11"/>
        <v>112.32295845254561</v>
      </c>
      <c r="C175" t="str">
        <f ca="1">IF(B175&gt;$B$2*(1+$M$9),"Call","Put")</f>
        <v>Call</v>
      </c>
      <c r="D175">
        <f t="shared" ca="1" si="8"/>
        <v>5.9229584525456058</v>
      </c>
      <c r="E175">
        <f t="shared" ca="1" si="9"/>
        <v>5.9229584525456058</v>
      </c>
      <c r="F175">
        <f t="shared" ca="1" si="10"/>
        <v>0</v>
      </c>
    </row>
    <row r="176" spans="1:6" x14ac:dyDescent="0.25">
      <c r="A176" t="s">
        <v>174</v>
      </c>
      <c r="B176">
        <f t="shared" ca="1" si="11"/>
        <v>109.05234700706734</v>
      </c>
      <c r="C176" t="str">
        <f ca="1">IF(B176&gt;$B$2*(1+$M$9),"Call","Put")</f>
        <v>Call</v>
      </c>
      <c r="D176">
        <f t="shared" ca="1" si="8"/>
        <v>2.6523470070673398</v>
      </c>
      <c r="E176">
        <f t="shared" ca="1" si="9"/>
        <v>2.6523470070673398</v>
      </c>
      <c r="F176">
        <f t="shared" ca="1" si="10"/>
        <v>0</v>
      </c>
    </row>
    <row r="177" spans="1:6" x14ac:dyDescent="0.25">
      <c r="A177" t="s">
        <v>175</v>
      </c>
      <c r="B177">
        <f t="shared" ca="1" si="11"/>
        <v>109.5348070770773</v>
      </c>
      <c r="C177" t="str">
        <f ca="1">IF(B177&gt;$B$2*(1+$M$9),"Call","Put")</f>
        <v>Call</v>
      </c>
      <c r="D177">
        <f t="shared" ca="1" si="8"/>
        <v>3.1348070770773035</v>
      </c>
      <c r="E177">
        <f t="shared" ca="1" si="9"/>
        <v>3.1348070770773035</v>
      </c>
      <c r="F177">
        <f t="shared" ca="1" si="10"/>
        <v>0</v>
      </c>
    </row>
    <row r="178" spans="1:6" x14ac:dyDescent="0.25">
      <c r="A178" t="s">
        <v>176</v>
      </c>
      <c r="B178">
        <f t="shared" ca="1" si="11"/>
        <v>94.631604024491295</v>
      </c>
      <c r="C178" t="str">
        <f ca="1">IF(B178&gt;$B$2*(1+$M$9),"Call","Put")</f>
        <v>Put</v>
      </c>
      <c r="D178">
        <f t="shared" ca="1" si="8"/>
        <v>1.8395975508704421E-2</v>
      </c>
      <c r="E178">
        <f t="shared" ca="1" si="9"/>
        <v>1.8395975508704421E-2</v>
      </c>
      <c r="F178">
        <f t="shared" ca="1" si="10"/>
        <v>1</v>
      </c>
    </row>
    <row r="179" spans="1:6" x14ac:dyDescent="0.25">
      <c r="A179" t="s">
        <v>177</v>
      </c>
      <c r="B179">
        <f t="shared" ca="1" si="11"/>
        <v>111.92569932717721</v>
      </c>
      <c r="C179" t="str">
        <f ca="1">IF(B179&gt;$B$2*(1+$M$9),"Call","Put")</f>
        <v>Call</v>
      </c>
      <c r="D179">
        <f t="shared" ca="1" si="8"/>
        <v>5.5256993271772128</v>
      </c>
      <c r="E179">
        <f t="shared" ca="1" si="9"/>
        <v>5.5256993271772128</v>
      </c>
      <c r="F179">
        <f t="shared" ca="1" si="10"/>
        <v>0</v>
      </c>
    </row>
    <row r="180" spans="1:6" x14ac:dyDescent="0.25">
      <c r="A180" t="s">
        <v>178</v>
      </c>
      <c r="B180">
        <f t="shared" ca="1" si="11"/>
        <v>127.35699432396972</v>
      </c>
      <c r="C180" t="str">
        <f ca="1">IF(B180&gt;$B$2*(1+$M$9),"Call","Put")</f>
        <v>Call</v>
      </c>
      <c r="D180">
        <f t="shared" ca="1" si="8"/>
        <v>20.956994323969717</v>
      </c>
      <c r="E180">
        <f t="shared" ca="1" si="9"/>
        <v>20.956994323969717</v>
      </c>
      <c r="F180">
        <f t="shared" ca="1" si="10"/>
        <v>0</v>
      </c>
    </row>
    <row r="181" spans="1:6" x14ac:dyDescent="0.25">
      <c r="A181" t="s">
        <v>179</v>
      </c>
      <c r="B181">
        <f t="shared" ca="1" si="11"/>
        <v>95.880322876518548</v>
      </c>
      <c r="C181" t="str">
        <f ca="1">IF(B181&gt;$B$2*(1+$M$9),"Call","Put")</f>
        <v>Put</v>
      </c>
      <c r="D181">
        <f t="shared" ca="1" si="8"/>
        <v>-1.2303228765185481</v>
      </c>
      <c r="E181">
        <f t="shared" ca="1" si="9"/>
        <v>-1.2303228765185481</v>
      </c>
      <c r="F181">
        <f t="shared" ca="1" si="10"/>
        <v>1</v>
      </c>
    </row>
    <row r="182" spans="1:6" x14ac:dyDescent="0.25">
      <c r="A182" t="s">
        <v>180</v>
      </c>
      <c r="B182">
        <f t="shared" ca="1" si="11"/>
        <v>106.88044562953624</v>
      </c>
      <c r="C182" t="str">
        <f ca="1">IF(B182&gt;$B$2*(1+$M$9),"Call","Put")</f>
        <v>Call</v>
      </c>
      <c r="D182">
        <f t="shared" ca="1" si="8"/>
        <v>0.48044562953624004</v>
      </c>
      <c r="E182">
        <f t="shared" ca="1" si="9"/>
        <v>0.48044562953624004</v>
      </c>
      <c r="F182">
        <f t="shared" ca="1" si="10"/>
        <v>0</v>
      </c>
    </row>
    <row r="183" spans="1:6" x14ac:dyDescent="0.25">
      <c r="A183" t="s">
        <v>181</v>
      </c>
      <c r="B183">
        <f t="shared" ca="1" si="11"/>
        <v>103.48764704368591</v>
      </c>
      <c r="C183" t="str">
        <f ca="1">IF(B183&gt;$B$2*(1+$M$9),"Call","Put")</f>
        <v>Call</v>
      </c>
      <c r="D183">
        <f t="shared" ca="1" si="8"/>
        <v>-2.9123529563140891</v>
      </c>
      <c r="E183">
        <f t="shared" ca="1" si="9"/>
        <v>-2.9123529563140891</v>
      </c>
      <c r="F183">
        <f t="shared" ca="1" si="10"/>
        <v>0</v>
      </c>
    </row>
    <row r="184" spans="1:6" x14ac:dyDescent="0.25">
      <c r="A184" t="s">
        <v>182</v>
      </c>
      <c r="B184">
        <f t="shared" ca="1" si="11"/>
        <v>102.51136827119096</v>
      </c>
      <c r="C184" t="str">
        <f ca="1">IF(B184&gt;$B$2*(1+$M$9),"Call","Put")</f>
        <v>Put</v>
      </c>
      <c r="D184">
        <f t="shared" ca="1" si="8"/>
        <v>-2.35</v>
      </c>
      <c r="E184">
        <f t="shared" ca="1" si="9"/>
        <v>-2.35</v>
      </c>
      <c r="F184">
        <f t="shared" ca="1" si="10"/>
        <v>1</v>
      </c>
    </row>
    <row r="185" spans="1:6" x14ac:dyDescent="0.25">
      <c r="A185" t="s">
        <v>183</v>
      </c>
      <c r="B185">
        <f t="shared" ca="1" si="11"/>
        <v>105.08721457046806</v>
      </c>
      <c r="C185" t="str">
        <f ca="1">IF(B185&gt;$B$2*(1+$M$9),"Call","Put")</f>
        <v>Call</v>
      </c>
      <c r="D185">
        <f t="shared" ca="1" si="8"/>
        <v>-1.3127854295319366</v>
      </c>
      <c r="E185">
        <f t="shared" ca="1" si="9"/>
        <v>-1.3127854295319366</v>
      </c>
      <c r="F185">
        <f t="shared" ca="1" si="10"/>
        <v>0</v>
      </c>
    </row>
    <row r="186" spans="1:6" x14ac:dyDescent="0.25">
      <c r="A186" t="s">
        <v>184</v>
      </c>
      <c r="B186">
        <f t="shared" ca="1" si="11"/>
        <v>116.10960445397251</v>
      </c>
      <c r="C186" t="str">
        <f ca="1">IF(B186&gt;$B$2*(1+$M$9),"Call","Put")</f>
        <v>Call</v>
      </c>
      <c r="D186">
        <f t="shared" ca="1" si="8"/>
        <v>9.7096044539725082</v>
      </c>
      <c r="E186">
        <f t="shared" ca="1" si="9"/>
        <v>9.7096044539725082</v>
      </c>
      <c r="F186">
        <f t="shared" ca="1" si="10"/>
        <v>0</v>
      </c>
    </row>
    <row r="187" spans="1:6" x14ac:dyDescent="0.25">
      <c r="A187" t="s">
        <v>185</v>
      </c>
      <c r="B187">
        <f t="shared" ca="1" si="11"/>
        <v>118.18885311368832</v>
      </c>
      <c r="C187" t="str">
        <f ca="1">IF(B187&gt;$B$2*(1+$M$9),"Call","Put")</f>
        <v>Call</v>
      </c>
      <c r="D187">
        <f t="shared" ca="1" si="8"/>
        <v>11.788853113688324</v>
      </c>
      <c r="E187">
        <f t="shared" ca="1" si="9"/>
        <v>11.788853113688324</v>
      </c>
      <c r="F187">
        <f t="shared" ca="1" si="10"/>
        <v>0</v>
      </c>
    </row>
    <row r="188" spans="1:6" x14ac:dyDescent="0.25">
      <c r="A188" t="s">
        <v>186</v>
      </c>
      <c r="B188">
        <f t="shared" ca="1" si="11"/>
        <v>111.40086462234864</v>
      </c>
      <c r="C188" t="str">
        <f ca="1">IF(B188&gt;$B$2*(1+$M$9),"Call","Put")</f>
        <v>Call</v>
      </c>
      <c r="D188">
        <f t="shared" ca="1" si="8"/>
        <v>5.0008646223486348</v>
      </c>
      <c r="E188">
        <f t="shared" ca="1" si="9"/>
        <v>5.0008646223486348</v>
      </c>
      <c r="F188">
        <f t="shared" ca="1" si="10"/>
        <v>0</v>
      </c>
    </row>
    <row r="189" spans="1:6" x14ac:dyDescent="0.25">
      <c r="A189" t="s">
        <v>187</v>
      </c>
      <c r="B189">
        <f t="shared" ca="1" si="11"/>
        <v>95.013727439631765</v>
      </c>
      <c r="C189" t="str">
        <f ca="1">IF(B189&gt;$B$2*(1+$M$9),"Call","Put")</f>
        <v>Put</v>
      </c>
      <c r="D189">
        <f t="shared" ca="1" si="8"/>
        <v>-0.36372743963176513</v>
      </c>
      <c r="E189">
        <f t="shared" ca="1" si="9"/>
        <v>-0.36372743963176513</v>
      </c>
      <c r="F189">
        <f t="shared" ca="1" si="10"/>
        <v>1</v>
      </c>
    </row>
    <row r="190" spans="1:6" x14ac:dyDescent="0.25">
      <c r="A190" t="s">
        <v>188</v>
      </c>
      <c r="B190">
        <f t="shared" ca="1" si="11"/>
        <v>97.775356082749369</v>
      </c>
      <c r="C190" t="str">
        <f ca="1">IF(B190&gt;$B$2*(1+$M$9),"Call","Put")</f>
        <v>Put</v>
      </c>
      <c r="D190">
        <f t="shared" ca="1" si="8"/>
        <v>-2.35</v>
      </c>
      <c r="E190">
        <f t="shared" ca="1" si="9"/>
        <v>-2.35</v>
      </c>
      <c r="F190">
        <f t="shared" ca="1" si="10"/>
        <v>1</v>
      </c>
    </row>
    <row r="191" spans="1:6" x14ac:dyDescent="0.25">
      <c r="A191" t="s">
        <v>189</v>
      </c>
      <c r="B191">
        <f t="shared" ca="1" si="11"/>
        <v>102.95386931542392</v>
      </c>
      <c r="C191" t="str">
        <f ca="1">IF(B191&gt;$B$2*(1+$M$9),"Call","Put")</f>
        <v>Put</v>
      </c>
      <c r="D191">
        <f t="shared" ca="1" si="8"/>
        <v>-2.35</v>
      </c>
      <c r="E191">
        <f t="shared" ca="1" si="9"/>
        <v>-2.35</v>
      </c>
      <c r="F191">
        <f t="shared" ca="1" si="10"/>
        <v>1</v>
      </c>
    </row>
    <row r="192" spans="1:6" x14ac:dyDescent="0.25">
      <c r="A192" t="s">
        <v>190</v>
      </c>
      <c r="B192">
        <f t="shared" ca="1" si="11"/>
        <v>101.08315034797113</v>
      </c>
      <c r="C192" t="str">
        <f ca="1">IF(B192&gt;$B$2*(1+$M$9),"Call","Put")</f>
        <v>Put</v>
      </c>
      <c r="D192">
        <f t="shared" ca="1" si="8"/>
        <v>-2.35</v>
      </c>
      <c r="E192">
        <f t="shared" ca="1" si="9"/>
        <v>-2.35</v>
      </c>
      <c r="F192">
        <f t="shared" ca="1" si="10"/>
        <v>1</v>
      </c>
    </row>
    <row r="193" spans="1:6" x14ac:dyDescent="0.25">
      <c r="A193" t="s">
        <v>191</v>
      </c>
      <c r="B193">
        <f t="shared" ca="1" si="11"/>
        <v>106.70446916970377</v>
      </c>
      <c r="C193" t="str">
        <f ca="1">IF(B193&gt;$B$2*(1+$M$9),"Call","Put")</f>
        <v>Call</v>
      </c>
      <c r="D193">
        <f t="shared" ca="1" si="8"/>
        <v>0.30446916970377069</v>
      </c>
      <c r="E193">
        <f t="shared" ca="1" si="9"/>
        <v>0.30446916970377069</v>
      </c>
      <c r="F193">
        <f t="shared" ca="1" si="10"/>
        <v>0</v>
      </c>
    </row>
    <row r="194" spans="1:6" x14ac:dyDescent="0.25">
      <c r="A194" t="s">
        <v>192</v>
      </c>
      <c r="B194">
        <f t="shared" ca="1" si="11"/>
        <v>102.84586019712117</v>
      </c>
      <c r="C194" t="str">
        <f ca="1">IF(B194&gt;$B$2*(1+$M$9),"Call","Put")</f>
        <v>Put</v>
      </c>
      <c r="D194">
        <f t="shared" ca="1" si="8"/>
        <v>-2.35</v>
      </c>
      <c r="E194">
        <f t="shared" ca="1" si="9"/>
        <v>-2.35</v>
      </c>
      <c r="F194">
        <f t="shared" ca="1" si="10"/>
        <v>1</v>
      </c>
    </row>
    <row r="195" spans="1:6" x14ac:dyDescent="0.25">
      <c r="A195" t="s">
        <v>193</v>
      </c>
      <c r="B195">
        <f t="shared" ca="1" si="11"/>
        <v>106.40621631788704</v>
      </c>
      <c r="C195" t="str">
        <f ca="1">IF(B195&gt;$B$2*(1+$M$9),"Call","Put")</f>
        <v>Call</v>
      </c>
      <c r="D195">
        <f t="shared" ref="D195:D258" ca="1" si="12">IF(C195 = "Call", MAX(B195 - $M$10, 0) - $M$11, MAX($M$8 - B195, 0) - $M$12)</f>
        <v>6.2163178870435765E-3</v>
      </c>
      <c r="E195">
        <f t="shared" ref="E195:E258" ca="1" si="13">D195*EXP(-M200*M198)</f>
        <v>6.2163178870435765E-3</v>
      </c>
      <c r="F195">
        <f t="shared" ref="F195:F258" ca="1" si="14">IF(C195 = "Put", 1, 0)</f>
        <v>0</v>
      </c>
    </row>
    <row r="196" spans="1:6" x14ac:dyDescent="0.25">
      <c r="A196" t="s">
        <v>194</v>
      </c>
      <c r="B196">
        <f t="shared" ref="B196:B259" ca="1" si="15">$B$2*EXP(($M$3 - 0.5*$M$4^2)*$M$6 + $M$4*SQRT($M$6)*NORMINV(RAND(), 0, 1))</f>
        <v>118.31290978604703</v>
      </c>
      <c r="C196" t="str">
        <f ca="1">IF(B196&gt;$B$2*(1+$M$9),"Call","Put")</f>
        <v>Call</v>
      </c>
      <c r="D196">
        <f t="shared" ca="1" si="12"/>
        <v>11.912909786047029</v>
      </c>
      <c r="E196">
        <f t="shared" ca="1" si="13"/>
        <v>11.912909786047029</v>
      </c>
      <c r="F196">
        <f t="shared" ca="1" si="14"/>
        <v>0</v>
      </c>
    </row>
    <row r="197" spans="1:6" x14ac:dyDescent="0.25">
      <c r="A197" t="s">
        <v>195</v>
      </c>
      <c r="B197">
        <f t="shared" ca="1" si="15"/>
        <v>109.41695766132543</v>
      </c>
      <c r="C197" t="str">
        <f ca="1">IF(B197&gt;$B$2*(1+$M$9),"Call","Put")</f>
        <v>Call</v>
      </c>
      <c r="D197">
        <f t="shared" ca="1" si="12"/>
        <v>3.0169576613254265</v>
      </c>
      <c r="E197">
        <f t="shared" ca="1" si="13"/>
        <v>3.0169576613254265</v>
      </c>
      <c r="F197">
        <f t="shared" ca="1" si="14"/>
        <v>0</v>
      </c>
    </row>
    <row r="198" spans="1:6" x14ac:dyDescent="0.25">
      <c r="A198" t="s">
        <v>196</v>
      </c>
      <c r="B198">
        <f t="shared" ca="1" si="15"/>
        <v>96.002832068052129</v>
      </c>
      <c r="C198" t="str">
        <f ca="1">IF(B198&gt;$B$2*(1+$M$9),"Call","Put")</f>
        <v>Put</v>
      </c>
      <c r="D198">
        <f t="shared" ca="1" si="12"/>
        <v>-1.3528320680521291</v>
      </c>
      <c r="E198">
        <f t="shared" ca="1" si="13"/>
        <v>-1.3528320680521291</v>
      </c>
      <c r="F198">
        <f t="shared" ca="1" si="14"/>
        <v>1</v>
      </c>
    </row>
    <row r="199" spans="1:6" x14ac:dyDescent="0.25">
      <c r="A199" t="s">
        <v>197</v>
      </c>
      <c r="B199">
        <f t="shared" ca="1" si="15"/>
        <v>93.151993870277124</v>
      </c>
      <c r="C199" t="str">
        <f ca="1">IF(B199&gt;$B$2*(1+$M$9),"Call","Put")</f>
        <v>Put</v>
      </c>
      <c r="D199">
        <f t="shared" ca="1" si="12"/>
        <v>1.4980061297228757</v>
      </c>
      <c r="E199">
        <f t="shared" ca="1" si="13"/>
        <v>1.4980061297228757</v>
      </c>
      <c r="F199">
        <f t="shared" ca="1" si="14"/>
        <v>1</v>
      </c>
    </row>
    <row r="200" spans="1:6" x14ac:dyDescent="0.25">
      <c r="A200" t="s">
        <v>198</v>
      </c>
      <c r="B200">
        <f t="shared" ca="1" si="15"/>
        <v>99.52065967243243</v>
      </c>
      <c r="C200" t="str">
        <f ca="1">IF(B200&gt;$B$2*(1+$M$9),"Call","Put")</f>
        <v>Put</v>
      </c>
      <c r="D200">
        <f t="shared" ca="1" si="12"/>
        <v>-2.35</v>
      </c>
      <c r="E200">
        <f t="shared" ca="1" si="13"/>
        <v>-2.35</v>
      </c>
      <c r="F200">
        <f t="shared" ca="1" si="14"/>
        <v>1</v>
      </c>
    </row>
    <row r="201" spans="1:6" x14ac:dyDescent="0.25">
      <c r="A201" t="s">
        <v>199</v>
      </c>
      <c r="B201">
        <f t="shared" ca="1" si="15"/>
        <v>85.932704035262304</v>
      </c>
      <c r="C201" t="str">
        <f ca="1">IF(B201&gt;$B$2*(1+$M$9),"Call","Put")</f>
        <v>Put</v>
      </c>
      <c r="D201">
        <f t="shared" ca="1" si="12"/>
        <v>8.717295964737696</v>
      </c>
      <c r="E201">
        <f t="shared" ca="1" si="13"/>
        <v>8.717295964737696</v>
      </c>
      <c r="F201">
        <f t="shared" ca="1" si="14"/>
        <v>1</v>
      </c>
    </row>
    <row r="202" spans="1:6" x14ac:dyDescent="0.25">
      <c r="A202" t="s">
        <v>200</v>
      </c>
      <c r="B202">
        <f t="shared" ca="1" si="15"/>
        <v>106.15854584721154</v>
      </c>
      <c r="C202" t="str">
        <f ca="1">IF(B202&gt;$B$2*(1+$M$9),"Call","Put")</f>
        <v>Call</v>
      </c>
      <c r="D202">
        <f t="shared" ca="1" si="12"/>
        <v>-0.24145415278845794</v>
      </c>
      <c r="E202">
        <f t="shared" ca="1" si="13"/>
        <v>-0.24145415278845794</v>
      </c>
      <c r="F202">
        <f t="shared" ca="1" si="14"/>
        <v>0</v>
      </c>
    </row>
    <row r="203" spans="1:6" x14ac:dyDescent="0.25">
      <c r="A203" t="s">
        <v>201</v>
      </c>
      <c r="B203">
        <f t="shared" ca="1" si="15"/>
        <v>101.74288048051159</v>
      </c>
      <c r="C203" t="str">
        <f ca="1">IF(B203&gt;$B$2*(1+$M$9),"Call","Put")</f>
        <v>Put</v>
      </c>
      <c r="D203">
        <f t="shared" ca="1" si="12"/>
        <v>-2.35</v>
      </c>
      <c r="E203">
        <f t="shared" ca="1" si="13"/>
        <v>-2.35</v>
      </c>
      <c r="F203">
        <f t="shared" ca="1" si="14"/>
        <v>1</v>
      </c>
    </row>
    <row r="204" spans="1:6" x14ac:dyDescent="0.25">
      <c r="A204" t="s">
        <v>202</v>
      </c>
      <c r="B204">
        <f t="shared" ca="1" si="15"/>
        <v>114.89793849126362</v>
      </c>
      <c r="C204" t="str">
        <f ca="1">IF(B204&gt;$B$2*(1+$M$9),"Call","Put")</f>
        <v>Call</v>
      </c>
      <c r="D204">
        <f t="shared" ca="1" si="12"/>
        <v>8.497938491263616</v>
      </c>
      <c r="E204">
        <f t="shared" ca="1" si="13"/>
        <v>8.497938491263616</v>
      </c>
      <c r="F204">
        <f t="shared" ca="1" si="14"/>
        <v>0</v>
      </c>
    </row>
    <row r="205" spans="1:6" x14ac:dyDescent="0.25">
      <c r="A205" t="s">
        <v>203</v>
      </c>
      <c r="B205">
        <f t="shared" ca="1" si="15"/>
        <v>106.02792894114693</v>
      </c>
      <c r="C205" t="str">
        <f ca="1">IF(B205&gt;$B$2*(1+$M$9),"Call","Put")</f>
        <v>Call</v>
      </c>
      <c r="D205">
        <f t="shared" ca="1" si="12"/>
        <v>-0.3720710588530749</v>
      </c>
      <c r="E205">
        <f t="shared" ca="1" si="13"/>
        <v>-0.3720710588530749</v>
      </c>
      <c r="F205">
        <f t="shared" ca="1" si="14"/>
        <v>0</v>
      </c>
    </row>
    <row r="206" spans="1:6" x14ac:dyDescent="0.25">
      <c r="A206" t="s">
        <v>204</v>
      </c>
      <c r="B206">
        <f t="shared" ca="1" si="15"/>
        <v>123.15694699267981</v>
      </c>
      <c r="C206" t="str">
        <f ca="1">IF(B206&gt;$B$2*(1+$M$9),"Call","Put")</f>
        <v>Call</v>
      </c>
      <c r="D206">
        <f t="shared" ca="1" si="12"/>
        <v>16.756946992679808</v>
      </c>
      <c r="E206">
        <f t="shared" ca="1" si="13"/>
        <v>16.756946992679808</v>
      </c>
      <c r="F206">
        <f t="shared" ca="1" si="14"/>
        <v>0</v>
      </c>
    </row>
    <row r="207" spans="1:6" x14ac:dyDescent="0.25">
      <c r="A207" t="s">
        <v>205</v>
      </c>
      <c r="B207">
        <f t="shared" ca="1" si="15"/>
        <v>93.960480320416394</v>
      </c>
      <c r="C207" t="str">
        <f ca="1">IF(B207&gt;$B$2*(1+$M$9),"Call","Put")</f>
        <v>Put</v>
      </c>
      <c r="D207">
        <f t="shared" ca="1" si="12"/>
        <v>0.6895196795836056</v>
      </c>
      <c r="E207">
        <f t="shared" ca="1" si="13"/>
        <v>0.6895196795836056</v>
      </c>
      <c r="F207">
        <f t="shared" ca="1" si="14"/>
        <v>1</v>
      </c>
    </row>
    <row r="208" spans="1:6" x14ac:dyDescent="0.25">
      <c r="A208" t="s">
        <v>206</v>
      </c>
      <c r="B208">
        <f t="shared" ca="1" si="15"/>
        <v>104.73959151996817</v>
      </c>
      <c r="C208" t="str">
        <f ca="1">IF(B208&gt;$B$2*(1+$M$9),"Call","Put")</f>
        <v>Call</v>
      </c>
      <c r="D208">
        <f t="shared" ca="1" si="12"/>
        <v>-1.6604084800318275</v>
      </c>
      <c r="E208">
        <f t="shared" ca="1" si="13"/>
        <v>-1.6604084800318275</v>
      </c>
      <c r="F208">
        <f t="shared" ca="1" si="14"/>
        <v>0</v>
      </c>
    </row>
    <row r="209" spans="1:6" x14ac:dyDescent="0.25">
      <c r="A209" t="s">
        <v>207</v>
      </c>
      <c r="B209">
        <f t="shared" ca="1" si="15"/>
        <v>99.668686108134551</v>
      </c>
      <c r="C209" t="str">
        <f ca="1">IF(B209&gt;$B$2*(1+$M$9),"Call","Put")</f>
        <v>Put</v>
      </c>
      <c r="D209">
        <f t="shared" ca="1" si="12"/>
        <v>-2.35</v>
      </c>
      <c r="E209">
        <f t="shared" ca="1" si="13"/>
        <v>-2.35</v>
      </c>
      <c r="F209">
        <f t="shared" ca="1" si="14"/>
        <v>1</v>
      </c>
    </row>
    <row r="210" spans="1:6" x14ac:dyDescent="0.25">
      <c r="A210" t="s">
        <v>208</v>
      </c>
      <c r="B210">
        <f t="shared" ca="1" si="15"/>
        <v>93.086018658416776</v>
      </c>
      <c r="C210" t="str">
        <f ca="1">IF(B210&gt;$B$2*(1+$M$9),"Call","Put")</f>
        <v>Put</v>
      </c>
      <c r="D210">
        <f t="shared" ca="1" si="12"/>
        <v>1.5639813415832235</v>
      </c>
      <c r="E210">
        <f t="shared" ca="1" si="13"/>
        <v>1.5639813415832235</v>
      </c>
      <c r="F210">
        <f t="shared" ca="1" si="14"/>
        <v>1</v>
      </c>
    </row>
    <row r="211" spans="1:6" x14ac:dyDescent="0.25">
      <c r="A211" t="s">
        <v>209</v>
      </c>
      <c r="B211">
        <f t="shared" ca="1" si="15"/>
        <v>101.05179124758294</v>
      </c>
      <c r="C211" t="str">
        <f ca="1">IF(B211&gt;$B$2*(1+$M$9),"Call","Put")</f>
        <v>Put</v>
      </c>
      <c r="D211">
        <f t="shared" ca="1" si="12"/>
        <v>-2.35</v>
      </c>
      <c r="E211">
        <f t="shared" ca="1" si="13"/>
        <v>-2.35</v>
      </c>
      <c r="F211">
        <f t="shared" ca="1" si="14"/>
        <v>1</v>
      </c>
    </row>
    <row r="212" spans="1:6" x14ac:dyDescent="0.25">
      <c r="A212" t="s">
        <v>210</v>
      </c>
      <c r="B212">
        <f t="shared" ca="1" si="15"/>
        <v>109.5573307249503</v>
      </c>
      <c r="C212" t="str">
        <f ca="1">IF(B212&gt;$B$2*(1+$M$9),"Call","Put")</f>
        <v>Call</v>
      </c>
      <c r="D212">
        <f t="shared" ca="1" si="12"/>
        <v>3.1573307249503046</v>
      </c>
      <c r="E212">
        <f t="shared" ca="1" si="13"/>
        <v>3.1573307249503046</v>
      </c>
      <c r="F212">
        <f t="shared" ca="1" si="14"/>
        <v>0</v>
      </c>
    </row>
    <row r="213" spans="1:6" x14ac:dyDescent="0.25">
      <c r="A213" t="s">
        <v>211</v>
      </c>
      <c r="B213">
        <f t="shared" ca="1" si="15"/>
        <v>102.72026103525</v>
      </c>
      <c r="C213" t="str">
        <f ca="1">IF(B213&gt;$B$2*(1+$M$9),"Call","Put")</f>
        <v>Put</v>
      </c>
      <c r="D213">
        <f t="shared" ca="1" si="12"/>
        <v>-2.35</v>
      </c>
      <c r="E213">
        <f t="shared" ca="1" si="13"/>
        <v>-2.35</v>
      </c>
      <c r="F213">
        <f t="shared" ca="1" si="14"/>
        <v>1</v>
      </c>
    </row>
    <row r="214" spans="1:6" x14ac:dyDescent="0.25">
      <c r="A214" t="s">
        <v>212</v>
      </c>
      <c r="B214">
        <f t="shared" ca="1" si="15"/>
        <v>105.14785841183053</v>
      </c>
      <c r="C214" t="str">
        <f ca="1">IF(B214&gt;$B$2*(1+$M$9),"Call","Put")</f>
        <v>Call</v>
      </c>
      <c r="D214">
        <f t="shared" ca="1" si="12"/>
        <v>-1.2521415881694735</v>
      </c>
      <c r="E214">
        <f t="shared" ca="1" si="13"/>
        <v>-1.2521415881694735</v>
      </c>
      <c r="F214">
        <f t="shared" ca="1" si="14"/>
        <v>0</v>
      </c>
    </row>
    <row r="215" spans="1:6" x14ac:dyDescent="0.25">
      <c r="A215" t="s">
        <v>213</v>
      </c>
      <c r="B215">
        <f t="shared" ca="1" si="15"/>
        <v>100.16300961635847</v>
      </c>
      <c r="C215" t="str">
        <f ca="1">IF(B215&gt;$B$2*(1+$M$9),"Call","Put")</f>
        <v>Put</v>
      </c>
      <c r="D215">
        <f t="shared" ca="1" si="12"/>
        <v>-2.35</v>
      </c>
      <c r="E215">
        <f t="shared" ca="1" si="13"/>
        <v>-2.35</v>
      </c>
      <c r="F215">
        <f t="shared" ca="1" si="14"/>
        <v>1</v>
      </c>
    </row>
    <row r="216" spans="1:6" x14ac:dyDescent="0.25">
      <c r="A216" t="s">
        <v>214</v>
      </c>
      <c r="B216">
        <f t="shared" ca="1" si="15"/>
        <v>87.688361388319223</v>
      </c>
      <c r="C216" t="str">
        <f ca="1">IF(B216&gt;$B$2*(1+$M$9),"Call","Put")</f>
        <v>Put</v>
      </c>
      <c r="D216">
        <f t="shared" ca="1" si="12"/>
        <v>6.9616386116807778</v>
      </c>
      <c r="E216">
        <f t="shared" ca="1" si="13"/>
        <v>6.9616386116807778</v>
      </c>
      <c r="F216">
        <f t="shared" ca="1" si="14"/>
        <v>1</v>
      </c>
    </row>
    <row r="217" spans="1:6" x14ac:dyDescent="0.25">
      <c r="A217" t="s">
        <v>215</v>
      </c>
      <c r="B217">
        <f t="shared" ca="1" si="15"/>
        <v>112.09795780631084</v>
      </c>
      <c r="C217" t="str">
        <f ca="1">IF(B217&gt;$B$2*(1+$M$9),"Call","Put")</f>
        <v>Call</v>
      </c>
      <c r="D217">
        <f t="shared" ca="1" si="12"/>
        <v>5.6979578063108445</v>
      </c>
      <c r="E217">
        <f t="shared" ca="1" si="13"/>
        <v>5.6979578063108445</v>
      </c>
      <c r="F217">
        <f t="shared" ca="1" si="14"/>
        <v>0</v>
      </c>
    </row>
    <row r="218" spans="1:6" x14ac:dyDescent="0.25">
      <c r="A218" t="s">
        <v>216</v>
      </c>
      <c r="B218">
        <f t="shared" ca="1" si="15"/>
        <v>102.01022419065208</v>
      </c>
      <c r="C218" t="str">
        <f ca="1">IF(B218&gt;$B$2*(1+$M$9),"Call","Put")</f>
        <v>Put</v>
      </c>
      <c r="D218">
        <f t="shared" ca="1" si="12"/>
        <v>-2.35</v>
      </c>
      <c r="E218">
        <f t="shared" ca="1" si="13"/>
        <v>-2.35</v>
      </c>
      <c r="F218">
        <f t="shared" ca="1" si="14"/>
        <v>1</v>
      </c>
    </row>
    <row r="219" spans="1:6" x14ac:dyDescent="0.25">
      <c r="A219" t="s">
        <v>217</v>
      </c>
      <c r="B219">
        <f t="shared" ca="1" si="15"/>
        <v>95.482197047096093</v>
      </c>
      <c r="C219" t="str">
        <f ca="1">IF(B219&gt;$B$2*(1+$M$9),"Call","Put")</f>
        <v>Put</v>
      </c>
      <c r="D219">
        <f t="shared" ca="1" si="12"/>
        <v>-0.83219704709609355</v>
      </c>
      <c r="E219">
        <f t="shared" ca="1" si="13"/>
        <v>-0.83219704709609355</v>
      </c>
      <c r="F219">
        <f t="shared" ca="1" si="14"/>
        <v>1</v>
      </c>
    </row>
    <row r="220" spans="1:6" x14ac:dyDescent="0.25">
      <c r="A220" t="s">
        <v>218</v>
      </c>
      <c r="B220">
        <f t="shared" ca="1" si="15"/>
        <v>100.14334467357403</v>
      </c>
      <c r="C220" t="str">
        <f ca="1">IF(B220&gt;$B$2*(1+$M$9),"Call","Put")</f>
        <v>Put</v>
      </c>
      <c r="D220">
        <f t="shared" ca="1" si="12"/>
        <v>-2.35</v>
      </c>
      <c r="E220">
        <f t="shared" ca="1" si="13"/>
        <v>-2.35</v>
      </c>
      <c r="F220">
        <f t="shared" ca="1" si="14"/>
        <v>1</v>
      </c>
    </row>
    <row r="221" spans="1:6" x14ac:dyDescent="0.25">
      <c r="A221" t="s">
        <v>219</v>
      </c>
      <c r="B221">
        <f t="shared" ca="1" si="15"/>
        <v>106.06311291725359</v>
      </c>
      <c r="C221" t="str">
        <f ca="1">IF(B221&gt;$B$2*(1+$M$9),"Call","Put")</f>
        <v>Call</v>
      </c>
      <c r="D221">
        <f t="shared" ca="1" si="12"/>
        <v>-0.33688708274640922</v>
      </c>
      <c r="E221">
        <f t="shared" ca="1" si="13"/>
        <v>-0.33688708274640922</v>
      </c>
      <c r="F221">
        <f t="shared" ca="1" si="14"/>
        <v>0</v>
      </c>
    </row>
    <row r="222" spans="1:6" x14ac:dyDescent="0.25">
      <c r="A222" t="s">
        <v>220</v>
      </c>
      <c r="B222">
        <f t="shared" ca="1" si="15"/>
        <v>97.275274682831295</v>
      </c>
      <c r="C222" t="str">
        <f ca="1">IF(B222&gt;$B$2*(1+$M$9),"Call","Put")</f>
        <v>Put</v>
      </c>
      <c r="D222">
        <f t="shared" ca="1" si="12"/>
        <v>-2.35</v>
      </c>
      <c r="E222">
        <f t="shared" ca="1" si="13"/>
        <v>-2.35</v>
      </c>
      <c r="F222">
        <f t="shared" ca="1" si="14"/>
        <v>1</v>
      </c>
    </row>
    <row r="223" spans="1:6" x14ac:dyDescent="0.25">
      <c r="A223" t="s">
        <v>221</v>
      </c>
      <c r="B223">
        <f t="shared" ca="1" si="15"/>
        <v>103.64635831295617</v>
      </c>
      <c r="C223" t="str">
        <f ca="1">IF(B223&gt;$B$2*(1+$M$9),"Call","Put")</f>
        <v>Call</v>
      </c>
      <c r="D223">
        <f t="shared" ca="1" si="12"/>
        <v>-2.7536416870438329</v>
      </c>
      <c r="E223">
        <f t="shared" ca="1" si="13"/>
        <v>-2.7536416870438329</v>
      </c>
      <c r="F223">
        <f t="shared" ca="1" si="14"/>
        <v>0</v>
      </c>
    </row>
    <row r="224" spans="1:6" x14ac:dyDescent="0.25">
      <c r="A224" t="s">
        <v>222</v>
      </c>
      <c r="B224">
        <f t="shared" ca="1" si="15"/>
        <v>103.00453310856264</v>
      </c>
      <c r="C224" t="str">
        <f ca="1">IF(B224&gt;$B$2*(1+$M$9),"Call","Put")</f>
        <v>Call</v>
      </c>
      <c r="D224">
        <f t="shared" ca="1" si="12"/>
        <v>-3.3954668914373598</v>
      </c>
      <c r="E224">
        <f t="shared" ca="1" si="13"/>
        <v>-3.3954668914373598</v>
      </c>
      <c r="F224">
        <f t="shared" ca="1" si="14"/>
        <v>0</v>
      </c>
    </row>
    <row r="225" spans="1:6" x14ac:dyDescent="0.25">
      <c r="A225" t="s">
        <v>223</v>
      </c>
      <c r="B225">
        <f t="shared" ca="1" si="15"/>
        <v>101.21942236596038</v>
      </c>
      <c r="C225" t="str">
        <f ca="1">IF(B225&gt;$B$2*(1+$M$9),"Call","Put")</f>
        <v>Put</v>
      </c>
      <c r="D225">
        <f t="shared" ca="1" si="12"/>
        <v>-2.35</v>
      </c>
      <c r="E225">
        <f t="shared" ca="1" si="13"/>
        <v>-2.35</v>
      </c>
      <c r="F225">
        <f t="shared" ca="1" si="14"/>
        <v>1</v>
      </c>
    </row>
    <row r="226" spans="1:6" x14ac:dyDescent="0.25">
      <c r="A226" t="s">
        <v>224</v>
      </c>
      <c r="B226">
        <f t="shared" ca="1" si="15"/>
        <v>115.99380534888206</v>
      </c>
      <c r="C226" t="str">
        <f ca="1">IF(B226&gt;$B$2*(1+$M$9),"Call","Put")</f>
        <v>Call</v>
      </c>
      <c r="D226">
        <f t="shared" ca="1" si="12"/>
        <v>9.5938053488820625</v>
      </c>
      <c r="E226">
        <f t="shared" ca="1" si="13"/>
        <v>9.5938053488820625</v>
      </c>
      <c r="F226">
        <f t="shared" ca="1" si="14"/>
        <v>0</v>
      </c>
    </row>
    <row r="227" spans="1:6" x14ac:dyDescent="0.25">
      <c r="A227" t="s">
        <v>225</v>
      </c>
      <c r="B227">
        <f t="shared" ca="1" si="15"/>
        <v>112.57533253630399</v>
      </c>
      <c r="C227" t="str">
        <f ca="1">IF(B227&gt;$B$2*(1+$M$9),"Call","Put")</f>
        <v>Call</v>
      </c>
      <c r="D227">
        <f t="shared" ca="1" si="12"/>
        <v>6.1753325363039888</v>
      </c>
      <c r="E227">
        <f t="shared" ca="1" si="13"/>
        <v>6.1753325363039888</v>
      </c>
      <c r="F227">
        <f t="shared" ca="1" si="14"/>
        <v>0</v>
      </c>
    </row>
    <row r="228" spans="1:6" x14ac:dyDescent="0.25">
      <c r="A228" t="s">
        <v>226</v>
      </c>
      <c r="B228">
        <f t="shared" ca="1" si="15"/>
        <v>111.37898946198538</v>
      </c>
      <c r="C228" t="str">
        <f ca="1">IF(B228&gt;$B$2*(1+$M$9),"Call","Put")</f>
        <v>Call</v>
      </c>
      <c r="D228">
        <f t="shared" ca="1" si="12"/>
        <v>4.9789894619853836</v>
      </c>
      <c r="E228">
        <f t="shared" ca="1" si="13"/>
        <v>4.9789894619853836</v>
      </c>
      <c r="F228">
        <f t="shared" ca="1" si="14"/>
        <v>0</v>
      </c>
    </row>
    <row r="229" spans="1:6" x14ac:dyDescent="0.25">
      <c r="A229" t="s">
        <v>227</v>
      </c>
      <c r="B229">
        <f t="shared" ca="1" si="15"/>
        <v>108.36282360299958</v>
      </c>
      <c r="C229" t="str">
        <f ca="1">IF(B229&gt;$B$2*(1+$M$9),"Call","Put")</f>
        <v>Call</v>
      </c>
      <c r="D229">
        <f t="shared" ca="1" si="12"/>
        <v>1.9628236029995834</v>
      </c>
      <c r="E229">
        <f t="shared" ca="1" si="13"/>
        <v>1.9628236029995834</v>
      </c>
      <c r="F229">
        <f t="shared" ca="1" si="14"/>
        <v>0</v>
      </c>
    </row>
    <row r="230" spans="1:6" x14ac:dyDescent="0.25">
      <c r="A230" t="s">
        <v>228</v>
      </c>
      <c r="B230">
        <f t="shared" ca="1" si="15"/>
        <v>109.8523042212838</v>
      </c>
      <c r="C230" t="str">
        <f ca="1">IF(B230&gt;$B$2*(1+$M$9),"Call","Put")</f>
        <v>Call</v>
      </c>
      <c r="D230">
        <f t="shared" ca="1" si="12"/>
        <v>3.4523042212838022</v>
      </c>
      <c r="E230">
        <f t="shared" ca="1" si="13"/>
        <v>3.4523042212838022</v>
      </c>
      <c r="F230">
        <f t="shared" ca="1" si="14"/>
        <v>0</v>
      </c>
    </row>
    <row r="231" spans="1:6" x14ac:dyDescent="0.25">
      <c r="A231" t="s">
        <v>229</v>
      </c>
      <c r="B231">
        <f t="shared" ca="1" si="15"/>
        <v>96.20217701370278</v>
      </c>
      <c r="C231" t="str">
        <f ca="1">IF(B231&gt;$B$2*(1+$M$9),"Call","Put")</f>
        <v>Put</v>
      </c>
      <c r="D231">
        <f t="shared" ca="1" si="12"/>
        <v>-1.5521770137027802</v>
      </c>
      <c r="E231">
        <f t="shared" ca="1" si="13"/>
        <v>-1.5521770137027802</v>
      </c>
      <c r="F231">
        <f t="shared" ca="1" si="14"/>
        <v>1</v>
      </c>
    </row>
    <row r="232" spans="1:6" x14ac:dyDescent="0.25">
      <c r="A232" t="s">
        <v>230</v>
      </c>
      <c r="B232">
        <f t="shared" ca="1" si="15"/>
        <v>104.68426135328157</v>
      </c>
      <c r="C232" t="str">
        <f ca="1">IF(B232&gt;$B$2*(1+$M$9),"Call","Put")</f>
        <v>Call</v>
      </c>
      <c r="D232">
        <f t="shared" ca="1" si="12"/>
        <v>-1.7157386467184295</v>
      </c>
      <c r="E232">
        <f t="shared" ca="1" si="13"/>
        <v>-1.7157386467184295</v>
      </c>
      <c r="F232">
        <f t="shared" ca="1" si="14"/>
        <v>0</v>
      </c>
    </row>
    <row r="233" spans="1:6" x14ac:dyDescent="0.25">
      <c r="A233" t="s">
        <v>231</v>
      </c>
      <c r="B233">
        <f t="shared" ca="1" si="15"/>
        <v>112.2000401751891</v>
      </c>
      <c r="C233" t="str">
        <f ca="1">IF(B233&gt;$B$2*(1+$M$9),"Call","Put")</f>
        <v>Call</v>
      </c>
      <c r="D233">
        <f t="shared" ca="1" si="12"/>
        <v>5.8000401751891015</v>
      </c>
      <c r="E233">
        <f t="shared" ca="1" si="13"/>
        <v>5.8000401751891015</v>
      </c>
      <c r="F233">
        <f t="shared" ca="1" si="14"/>
        <v>0</v>
      </c>
    </row>
    <row r="234" spans="1:6" x14ac:dyDescent="0.25">
      <c r="A234" t="s">
        <v>232</v>
      </c>
      <c r="B234">
        <f t="shared" ca="1" si="15"/>
        <v>100.3674661023616</v>
      </c>
      <c r="C234" t="str">
        <f ca="1">IF(B234&gt;$B$2*(1+$M$9),"Call","Put")</f>
        <v>Put</v>
      </c>
      <c r="D234">
        <f t="shared" ca="1" si="12"/>
        <v>-2.35</v>
      </c>
      <c r="E234">
        <f t="shared" ca="1" si="13"/>
        <v>-2.35</v>
      </c>
      <c r="F234">
        <f t="shared" ca="1" si="14"/>
        <v>1</v>
      </c>
    </row>
    <row r="235" spans="1:6" x14ac:dyDescent="0.25">
      <c r="A235" t="s">
        <v>233</v>
      </c>
      <c r="B235">
        <f t="shared" ca="1" si="15"/>
        <v>113.55803281032362</v>
      </c>
      <c r="C235" t="str">
        <f ca="1">IF(B235&gt;$B$2*(1+$M$9),"Call","Put")</f>
        <v>Call</v>
      </c>
      <c r="D235">
        <f t="shared" ca="1" si="12"/>
        <v>7.1580328103236237</v>
      </c>
      <c r="E235">
        <f t="shared" ca="1" si="13"/>
        <v>7.1580328103236237</v>
      </c>
      <c r="F235">
        <f t="shared" ca="1" si="14"/>
        <v>0</v>
      </c>
    </row>
    <row r="236" spans="1:6" x14ac:dyDescent="0.25">
      <c r="A236" t="s">
        <v>234</v>
      </c>
      <c r="B236">
        <f t="shared" ca="1" si="15"/>
        <v>97.579491899218766</v>
      </c>
      <c r="C236" t="str">
        <f ca="1">IF(B236&gt;$B$2*(1+$M$9),"Call","Put")</f>
        <v>Put</v>
      </c>
      <c r="D236">
        <f t="shared" ca="1" si="12"/>
        <v>-2.35</v>
      </c>
      <c r="E236">
        <f t="shared" ca="1" si="13"/>
        <v>-2.35</v>
      </c>
      <c r="F236">
        <f t="shared" ca="1" si="14"/>
        <v>1</v>
      </c>
    </row>
    <row r="237" spans="1:6" x14ac:dyDescent="0.25">
      <c r="A237" t="s">
        <v>235</v>
      </c>
      <c r="B237">
        <f t="shared" ca="1" si="15"/>
        <v>101.3203731543602</v>
      </c>
      <c r="C237" t="str">
        <f ca="1">IF(B237&gt;$B$2*(1+$M$9),"Call","Put")</f>
        <v>Put</v>
      </c>
      <c r="D237">
        <f t="shared" ca="1" si="12"/>
        <v>-2.35</v>
      </c>
      <c r="E237">
        <f t="shared" ca="1" si="13"/>
        <v>-2.35</v>
      </c>
      <c r="F237">
        <f t="shared" ca="1" si="14"/>
        <v>1</v>
      </c>
    </row>
    <row r="238" spans="1:6" x14ac:dyDescent="0.25">
      <c r="A238" t="s">
        <v>236</v>
      </c>
      <c r="B238">
        <f t="shared" ca="1" si="15"/>
        <v>95.761553836043205</v>
      </c>
      <c r="C238" t="str">
        <f ca="1">IF(B238&gt;$B$2*(1+$M$9),"Call","Put")</f>
        <v>Put</v>
      </c>
      <c r="D238">
        <f t="shared" ca="1" si="12"/>
        <v>-1.1115538360432056</v>
      </c>
      <c r="E238">
        <f t="shared" ca="1" si="13"/>
        <v>-1.1115538360432056</v>
      </c>
      <c r="F238">
        <f t="shared" ca="1" si="14"/>
        <v>1</v>
      </c>
    </row>
    <row r="239" spans="1:6" x14ac:dyDescent="0.25">
      <c r="A239" t="s">
        <v>237</v>
      </c>
      <c r="B239">
        <f t="shared" ca="1" si="15"/>
        <v>117.12885405124067</v>
      </c>
      <c r="C239" t="str">
        <f ca="1">IF(B239&gt;$B$2*(1+$M$9),"Call","Put")</f>
        <v>Call</v>
      </c>
      <c r="D239">
        <f t="shared" ca="1" si="12"/>
        <v>10.728854051240665</v>
      </c>
      <c r="E239">
        <f t="shared" ca="1" si="13"/>
        <v>10.728854051240665</v>
      </c>
      <c r="F239">
        <f t="shared" ca="1" si="14"/>
        <v>0</v>
      </c>
    </row>
    <row r="240" spans="1:6" x14ac:dyDescent="0.25">
      <c r="A240" t="s">
        <v>238</v>
      </c>
      <c r="B240">
        <f t="shared" ca="1" si="15"/>
        <v>95.88072021733602</v>
      </c>
      <c r="C240" t="str">
        <f ca="1">IF(B240&gt;$B$2*(1+$M$9),"Call","Put")</f>
        <v>Put</v>
      </c>
      <c r="D240">
        <f t="shared" ca="1" si="12"/>
        <v>-1.2307202173360197</v>
      </c>
      <c r="E240">
        <f t="shared" ca="1" si="13"/>
        <v>-1.2307202173360197</v>
      </c>
      <c r="F240">
        <f t="shared" ca="1" si="14"/>
        <v>1</v>
      </c>
    </row>
    <row r="241" spans="1:6" x14ac:dyDescent="0.25">
      <c r="A241" t="s">
        <v>239</v>
      </c>
      <c r="B241">
        <f t="shared" ca="1" si="15"/>
        <v>106.03004641073814</v>
      </c>
      <c r="C241" t="str">
        <f ca="1">IF(B241&gt;$B$2*(1+$M$9),"Call","Put")</f>
        <v>Call</v>
      </c>
      <c r="D241">
        <f t="shared" ca="1" si="12"/>
        <v>-0.36995358926186261</v>
      </c>
      <c r="E241">
        <f t="shared" ca="1" si="13"/>
        <v>-0.36995358926186261</v>
      </c>
      <c r="F241">
        <f t="shared" ca="1" si="14"/>
        <v>0</v>
      </c>
    </row>
    <row r="242" spans="1:6" x14ac:dyDescent="0.25">
      <c r="A242" t="s">
        <v>240</v>
      </c>
      <c r="B242">
        <f t="shared" ca="1" si="15"/>
        <v>111.46917814252319</v>
      </c>
      <c r="C242" t="str">
        <f ca="1">IF(B242&gt;$B$2*(1+$M$9),"Call","Put")</f>
        <v>Call</v>
      </c>
      <c r="D242">
        <f t="shared" ca="1" si="12"/>
        <v>5.0691781425231905</v>
      </c>
      <c r="E242">
        <f t="shared" ca="1" si="13"/>
        <v>5.0691781425231905</v>
      </c>
      <c r="F242">
        <f t="shared" ca="1" si="14"/>
        <v>0</v>
      </c>
    </row>
    <row r="243" spans="1:6" x14ac:dyDescent="0.25">
      <c r="A243" t="s">
        <v>241</v>
      </c>
      <c r="B243">
        <f t="shared" ca="1" si="15"/>
        <v>102.61979791605719</v>
      </c>
      <c r="C243" t="str">
        <f ca="1">IF(B243&gt;$B$2*(1+$M$9),"Call","Put")</f>
        <v>Put</v>
      </c>
      <c r="D243">
        <f t="shared" ca="1" si="12"/>
        <v>-2.35</v>
      </c>
      <c r="E243">
        <f t="shared" ca="1" si="13"/>
        <v>-2.35</v>
      </c>
      <c r="F243">
        <f t="shared" ca="1" si="14"/>
        <v>1</v>
      </c>
    </row>
    <row r="244" spans="1:6" x14ac:dyDescent="0.25">
      <c r="A244" t="s">
        <v>242</v>
      </c>
      <c r="B244">
        <f t="shared" ca="1" si="15"/>
        <v>104.81841911827171</v>
      </c>
      <c r="C244" t="str">
        <f ca="1">IF(B244&gt;$B$2*(1+$M$9),"Call","Put")</f>
        <v>Call</v>
      </c>
      <c r="D244">
        <f t="shared" ca="1" si="12"/>
        <v>-1.5815808817282941</v>
      </c>
      <c r="E244">
        <f t="shared" ca="1" si="13"/>
        <v>-1.5815808817282941</v>
      </c>
      <c r="F244">
        <f t="shared" ca="1" si="14"/>
        <v>0</v>
      </c>
    </row>
    <row r="245" spans="1:6" x14ac:dyDescent="0.25">
      <c r="A245" t="s">
        <v>243</v>
      </c>
      <c r="B245">
        <f t="shared" ca="1" si="15"/>
        <v>108.26968202799611</v>
      </c>
      <c r="C245" t="str">
        <f ca="1">IF(B245&gt;$B$2*(1+$M$9),"Call","Put")</f>
        <v>Call</v>
      </c>
      <c r="D245">
        <f t="shared" ca="1" si="12"/>
        <v>1.8696820279961117</v>
      </c>
      <c r="E245">
        <f t="shared" ca="1" si="13"/>
        <v>1.8696820279961117</v>
      </c>
      <c r="F245">
        <f t="shared" ca="1" si="14"/>
        <v>0</v>
      </c>
    </row>
    <row r="246" spans="1:6" x14ac:dyDescent="0.25">
      <c r="A246" t="s">
        <v>244</v>
      </c>
      <c r="B246">
        <f t="shared" ca="1" si="15"/>
        <v>91.252346210310847</v>
      </c>
      <c r="C246" t="str">
        <f ca="1">IF(B246&gt;$B$2*(1+$M$9),"Call","Put")</f>
        <v>Put</v>
      </c>
      <c r="D246">
        <f t="shared" ca="1" si="12"/>
        <v>3.3976537896891528</v>
      </c>
      <c r="E246">
        <f t="shared" ca="1" si="13"/>
        <v>3.3976537896891528</v>
      </c>
      <c r="F246">
        <f t="shared" ca="1" si="14"/>
        <v>1</v>
      </c>
    </row>
    <row r="247" spans="1:6" x14ac:dyDescent="0.25">
      <c r="A247" t="s">
        <v>245</v>
      </c>
      <c r="B247">
        <f t="shared" ca="1" si="15"/>
        <v>96.037788701063548</v>
      </c>
      <c r="C247" t="str">
        <f ca="1">IF(B247&gt;$B$2*(1+$M$9),"Call","Put")</f>
        <v>Put</v>
      </c>
      <c r="D247">
        <f t="shared" ca="1" si="12"/>
        <v>-1.3877887010635477</v>
      </c>
      <c r="E247">
        <f t="shared" ca="1" si="13"/>
        <v>-1.3877887010635477</v>
      </c>
      <c r="F247">
        <f t="shared" ca="1" si="14"/>
        <v>1</v>
      </c>
    </row>
    <row r="248" spans="1:6" x14ac:dyDescent="0.25">
      <c r="A248" t="s">
        <v>246</v>
      </c>
      <c r="B248">
        <f t="shared" ca="1" si="15"/>
        <v>96.424113546095285</v>
      </c>
      <c r="C248" t="str">
        <f ca="1">IF(B248&gt;$B$2*(1+$M$9),"Call","Put")</f>
        <v>Put</v>
      </c>
      <c r="D248">
        <f t="shared" ca="1" si="12"/>
        <v>-1.7741135460952848</v>
      </c>
      <c r="E248">
        <f t="shared" ca="1" si="13"/>
        <v>-1.7741135460952848</v>
      </c>
      <c r="F248">
        <f t="shared" ca="1" si="14"/>
        <v>1</v>
      </c>
    </row>
    <row r="249" spans="1:6" x14ac:dyDescent="0.25">
      <c r="A249" t="s">
        <v>247</v>
      </c>
      <c r="B249">
        <f t="shared" ca="1" si="15"/>
        <v>97.573629809947931</v>
      </c>
      <c r="C249" t="str">
        <f ca="1">IF(B249&gt;$B$2*(1+$M$9),"Call","Put")</f>
        <v>Put</v>
      </c>
      <c r="D249">
        <f t="shared" ca="1" si="12"/>
        <v>-2.35</v>
      </c>
      <c r="E249">
        <f t="shared" ca="1" si="13"/>
        <v>-2.35</v>
      </c>
      <c r="F249">
        <f t="shared" ca="1" si="14"/>
        <v>1</v>
      </c>
    </row>
    <row r="250" spans="1:6" x14ac:dyDescent="0.25">
      <c r="A250" t="s">
        <v>248</v>
      </c>
      <c r="B250">
        <f t="shared" ca="1" si="15"/>
        <v>109.22055189754633</v>
      </c>
      <c r="C250" t="str">
        <f ca="1">IF(B250&gt;$B$2*(1+$M$9),"Call","Put")</f>
        <v>Call</v>
      </c>
      <c r="D250">
        <f t="shared" ca="1" si="12"/>
        <v>2.8205518975463293</v>
      </c>
      <c r="E250">
        <f t="shared" ca="1" si="13"/>
        <v>2.8205518975463293</v>
      </c>
      <c r="F250">
        <f t="shared" ca="1" si="14"/>
        <v>0</v>
      </c>
    </row>
    <row r="251" spans="1:6" x14ac:dyDescent="0.25">
      <c r="A251" t="s">
        <v>249</v>
      </c>
      <c r="B251">
        <f t="shared" ca="1" si="15"/>
        <v>98.511835862357572</v>
      </c>
      <c r="C251" t="str">
        <f ca="1">IF(B251&gt;$B$2*(1+$M$9),"Call","Put")</f>
        <v>Put</v>
      </c>
      <c r="D251">
        <f t="shared" ca="1" si="12"/>
        <v>-2.35</v>
      </c>
      <c r="E251">
        <f t="shared" ca="1" si="13"/>
        <v>-2.35</v>
      </c>
      <c r="F251">
        <f t="shared" ca="1" si="14"/>
        <v>1</v>
      </c>
    </row>
    <row r="252" spans="1:6" x14ac:dyDescent="0.25">
      <c r="A252" t="s">
        <v>250</v>
      </c>
      <c r="B252">
        <f t="shared" ca="1" si="15"/>
        <v>107.84794345183002</v>
      </c>
      <c r="C252" t="str">
        <f ca="1">IF(B252&gt;$B$2*(1+$M$9),"Call","Put")</f>
        <v>Call</v>
      </c>
      <c r="D252">
        <f t="shared" ca="1" si="12"/>
        <v>1.4479434518300196</v>
      </c>
      <c r="E252">
        <f t="shared" ca="1" si="13"/>
        <v>1.4479434518300196</v>
      </c>
      <c r="F252">
        <f t="shared" ca="1" si="14"/>
        <v>0</v>
      </c>
    </row>
    <row r="253" spans="1:6" x14ac:dyDescent="0.25">
      <c r="A253" t="s">
        <v>251</v>
      </c>
      <c r="B253">
        <f t="shared" ca="1" si="15"/>
        <v>96.433178092652625</v>
      </c>
      <c r="C253" t="str">
        <f ca="1">IF(B253&gt;$B$2*(1+$M$9),"Call","Put")</f>
        <v>Put</v>
      </c>
      <c r="D253">
        <f t="shared" ca="1" si="12"/>
        <v>-1.7831780926526251</v>
      </c>
      <c r="E253">
        <f t="shared" ca="1" si="13"/>
        <v>-1.7831780926526251</v>
      </c>
      <c r="F253">
        <f t="shared" ca="1" si="14"/>
        <v>1</v>
      </c>
    </row>
    <row r="254" spans="1:6" x14ac:dyDescent="0.25">
      <c r="A254" t="s">
        <v>252</v>
      </c>
      <c r="B254">
        <f t="shared" ca="1" si="15"/>
        <v>105.70401294880986</v>
      </c>
      <c r="C254" t="str">
        <f ca="1">IF(B254&gt;$B$2*(1+$M$9),"Call","Put")</f>
        <v>Call</v>
      </c>
      <c r="D254">
        <f t="shared" ca="1" si="12"/>
        <v>-0.69598705119013848</v>
      </c>
      <c r="E254">
        <f t="shared" ca="1" si="13"/>
        <v>-0.69598705119013848</v>
      </c>
      <c r="F254">
        <f t="shared" ca="1" si="14"/>
        <v>0</v>
      </c>
    </row>
    <row r="255" spans="1:6" x14ac:dyDescent="0.25">
      <c r="A255" t="s">
        <v>253</v>
      </c>
      <c r="B255">
        <f t="shared" ca="1" si="15"/>
        <v>92.770393165906825</v>
      </c>
      <c r="C255" t="str">
        <f ca="1">IF(B255&gt;$B$2*(1+$M$9),"Call","Put")</f>
        <v>Put</v>
      </c>
      <c r="D255">
        <f t="shared" ca="1" si="12"/>
        <v>1.8796068340931753</v>
      </c>
      <c r="E255">
        <f t="shared" ca="1" si="13"/>
        <v>1.8796068340931753</v>
      </c>
      <c r="F255">
        <f t="shared" ca="1" si="14"/>
        <v>1</v>
      </c>
    </row>
    <row r="256" spans="1:6" x14ac:dyDescent="0.25">
      <c r="A256" t="s">
        <v>254</v>
      </c>
      <c r="B256">
        <f t="shared" ca="1" si="15"/>
        <v>108.10985428216149</v>
      </c>
      <c r="C256" t="str">
        <f ca="1">IF(B256&gt;$B$2*(1+$M$9),"Call","Put")</f>
        <v>Call</v>
      </c>
      <c r="D256">
        <f t="shared" ca="1" si="12"/>
        <v>1.7098542821614928</v>
      </c>
      <c r="E256">
        <f t="shared" ca="1" si="13"/>
        <v>1.7098542821614928</v>
      </c>
      <c r="F256">
        <f t="shared" ca="1" si="14"/>
        <v>0</v>
      </c>
    </row>
    <row r="257" spans="1:6" x14ac:dyDescent="0.25">
      <c r="A257" t="s">
        <v>255</v>
      </c>
      <c r="B257">
        <f t="shared" ca="1" si="15"/>
        <v>104.12062769717878</v>
      </c>
      <c r="C257" t="str">
        <f ca="1">IF(B257&gt;$B$2*(1+$M$9),"Call","Put")</f>
        <v>Call</v>
      </c>
      <c r="D257">
        <f t="shared" ca="1" si="12"/>
        <v>-2.2793723028212241</v>
      </c>
      <c r="E257">
        <f t="shared" ca="1" si="13"/>
        <v>-2.2793723028212241</v>
      </c>
      <c r="F257">
        <f t="shared" ca="1" si="14"/>
        <v>0</v>
      </c>
    </row>
    <row r="258" spans="1:6" x14ac:dyDescent="0.25">
      <c r="A258" t="s">
        <v>256</v>
      </c>
      <c r="B258">
        <f t="shared" ca="1" si="15"/>
        <v>93.073555990329467</v>
      </c>
      <c r="C258" t="str">
        <f ca="1">IF(B258&gt;$B$2*(1+$M$9),"Call","Put")</f>
        <v>Put</v>
      </c>
      <c r="D258">
        <f t="shared" ca="1" si="12"/>
        <v>1.5764440096705328</v>
      </c>
      <c r="E258">
        <f t="shared" ca="1" si="13"/>
        <v>1.5764440096705328</v>
      </c>
      <c r="F258">
        <f t="shared" ca="1" si="14"/>
        <v>1</v>
      </c>
    </row>
    <row r="259" spans="1:6" x14ac:dyDescent="0.25">
      <c r="A259" t="s">
        <v>257</v>
      </c>
      <c r="B259">
        <f t="shared" ca="1" si="15"/>
        <v>107.02172646482306</v>
      </c>
      <c r="C259" t="str">
        <f ca="1">IF(B259&gt;$B$2*(1+$M$9),"Call","Put")</f>
        <v>Call</v>
      </c>
      <c r="D259">
        <f t="shared" ref="D259:D322" ca="1" si="16">IF(C259 = "Call", MAX(B259 - $M$10, 0) - $M$11, MAX($M$8 - B259, 0) - $M$12)</f>
        <v>0.62172646482306115</v>
      </c>
      <c r="E259">
        <f t="shared" ref="E259:E322" ca="1" si="17">D259*EXP(-M264*M262)</f>
        <v>0.62172646482306115</v>
      </c>
      <c r="F259">
        <f t="shared" ref="F259:F322" ca="1" si="18">IF(C259 = "Put", 1, 0)</f>
        <v>0</v>
      </c>
    </row>
    <row r="260" spans="1:6" x14ac:dyDescent="0.25">
      <c r="A260" t="s">
        <v>258</v>
      </c>
      <c r="B260">
        <f t="shared" ref="B260:B323" ca="1" si="19">$B$2*EXP(($M$3 - 0.5*$M$4^2)*$M$6 + $M$4*SQRT($M$6)*NORMINV(RAND(), 0, 1))</f>
        <v>96.158370071332044</v>
      </c>
      <c r="C260" t="str">
        <f ca="1">IF(B260&gt;$B$2*(1+$M$9),"Call","Put")</f>
        <v>Put</v>
      </c>
      <c r="D260">
        <f t="shared" ca="1" si="16"/>
        <v>-1.508370071332044</v>
      </c>
      <c r="E260">
        <f t="shared" ca="1" si="17"/>
        <v>-1.508370071332044</v>
      </c>
      <c r="F260">
        <f t="shared" ca="1" si="18"/>
        <v>1</v>
      </c>
    </row>
    <row r="261" spans="1:6" x14ac:dyDescent="0.25">
      <c r="A261" t="s">
        <v>259</v>
      </c>
      <c r="B261">
        <f t="shared" ca="1" si="19"/>
        <v>112.49205350725396</v>
      </c>
      <c r="C261" t="str">
        <f ca="1">IF(B261&gt;$B$2*(1+$M$9),"Call","Put")</f>
        <v>Call</v>
      </c>
      <c r="D261">
        <f t="shared" ca="1" si="16"/>
        <v>6.0920535072539561</v>
      </c>
      <c r="E261">
        <f t="shared" ca="1" si="17"/>
        <v>6.0920535072539561</v>
      </c>
      <c r="F261">
        <f t="shared" ca="1" si="18"/>
        <v>0</v>
      </c>
    </row>
    <row r="262" spans="1:6" x14ac:dyDescent="0.25">
      <c r="A262" t="s">
        <v>260</v>
      </c>
      <c r="B262">
        <f t="shared" ca="1" si="19"/>
        <v>107.46633585509247</v>
      </c>
      <c r="C262" t="str">
        <f ca="1">IF(B262&gt;$B$2*(1+$M$9),"Call","Put")</f>
        <v>Call</v>
      </c>
      <c r="D262">
        <f t="shared" ca="1" si="16"/>
        <v>1.0663358550924671</v>
      </c>
      <c r="E262">
        <f t="shared" ca="1" si="17"/>
        <v>1.0663358550924671</v>
      </c>
      <c r="F262">
        <f t="shared" ca="1" si="18"/>
        <v>0</v>
      </c>
    </row>
    <row r="263" spans="1:6" x14ac:dyDescent="0.25">
      <c r="A263" t="s">
        <v>261</v>
      </c>
      <c r="B263">
        <f t="shared" ca="1" si="19"/>
        <v>101.75773792560361</v>
      </c>
      <c r="C263" t="str">
        <f ca="1">IF(B263&gt;$B$2*(1+$M$9),"Call","Put")</f>
        <v>Put</v>
      </c>
      <c r="D263">
        <f t="shared" ca="1" si="16"/>
        <v>-2.35</v>
      </c>
      <c r="E263">
        <f t="shared" ca="1" si="17"/>
        <v>-2.35</v>
      </c>
      <c r="F263">
        <f t="shared" ca="1" si="18"/>
        <v>1</v>
      </c>
    </row>
    <row r="264" spans="1:6" x14ac:dyDescent="0.25">
      <c r="A264" t="s">
        <v>262</v>
      </c>
      <c r="B264">
        <f t="shared" ca="1" si="19"/>
        <v>97.91718871105688</v>
      </c>
      <c r="C264" t="str">
        <f ca="1">IF(B264&gt;$B$2*(1+$M$9),"Call","Put")</f>
        <v>Put</v>
      </c>
      <c r="D264">
        <f t="shared" ca="1" si="16"/>
        <v>-2.35</v>
      </c>
      <c r="E264">
        <f t="shared" ca="1" si="17"/>
        <v>-2.35</v>
      </c>
      <c r="F264">
        <f t="shared" ca="1" si="18"/>
        <v>1</v>
      </c>
    </row>
    <row r="265" spans="1:6" x14ac:dyDescent="0.25">
      <c r="A265" t="s">
        <v>263</v>
      </c>
      <c r="B265">
        <f t="shared" ca="1" si="19"/>
        <v>102.59221487971237</v>
      </c>
      <c r="C265" t="str">
        <f ca="1">IF(B265&gt;$B$2*(1+$M$9),"Call","Put")</f>
        <v>Put</v>
      </c>
      <c r="D265">
        <f t="shared" ca="1" si="16"/>
        <v>-2.35</v>
      </c>
      <c r="E265">
        <f t="shared" ca="1" si="17"/>
        <v>-2.35</v>
      </c>
      <c r="F265">
        <f t="shared" ca="1" si="18"/>
        <v>1</v>
      </c>
    </row>
    <row r="266" spans="1:6" x14ac:dyDescent="0.25">
      <c r="A266" t="s">
        <v>264</v>
      </c>
      <c r="B266">
        <f t="shared" ca="1" si="19"/>
        <v>110.77624617536996</v>
      </c>
      <c r="C266" t="str">
        <f ca="1">IF(B266&gt;$B$2*(1+$M$9),"Call","Put")</f>
        <v>Call</v>
      </c>
      <c r="D266">
        <f t="shared" ca="1" si="16"/>
        <v>4.3762461753699622</v>
      </c>
      <c r="E266">
        <f t="shared" ca="1" si="17"/>
        <v>4.3762461753699622</v>
      </c>
      <c r="F266">
        <f t="shared" ca="1" si="18"/>
        <v>0</v>
      </c>
    </row>
    <row r="267" spans="1:6" x14ac:dyDescent="0.25">
      <c r="A267" t="s">
        <v>265</v>
      </c>
      <c r="B267">
        <f t="shared" ca="1" si="19"/>
        <v>114.27936850257818</v>
      </c>
      <c r="C267" t="str">
        <f ca="1">IF(B267&gt;$B$2*(1+$M$9),"Call","Put")</f>
        <v>Call</v>
      </c>
      <c r="D267">
        <f t="shared" ca="1" si="16"/>
        <v>7.8793685025781794</v>
      </c>
      <c r="E267">
        <f t="shared" ca="1" si="17"/>
        <v>7.8793685025781794</v>
      </c>
      <c r="F267">
        <f t="shared" ca="1" si="18"/>
        <v>0</v>
      </c>
    </row>
    <row r="268" spans="1:6" x14ac:dyDescent="0.25">
      <c r="A268" t="s">
        <v>266</v>
      </c>
      <c r="B268">
        <f t="shared" ca="1" si="19"/>
        <v>105.01420960748274</v>
      </c>
      <c r="C268" t="str">
        <f ca="1">IF(B268&gt;$B$2*(1+$M$9),"Call","Put")</f>
        <v>Call</v>
      </c>
      <c r="D268">
        <f t="shared" ca="1" si="16"/>
        <v>-1.3857903925172592</v>
      </c>
      <c r="E268">
        <f t="shared" ca="1" si="17"/>
        <v>-1.3857903925172592</v>
      </c>
      <c r="F268">
        <f t="shared" ca="1" si="18"/>
        <v>0</v>
      </c>
    </row>
    <row r="269" spans="1:6" x14ac:dyDescent="0.25">
      <c r="A269" t="s">
        <v>267</v>
      </c>
      <c r="B269">
        <f t="shared" ca="1" si="19"/>
        <v>106.32755039323418</v>
      </c>
      <c r="C269" t="str">
        <f ca="1">IF(B269&gt;$B$2*(1+$M$9),"Call","Put")</f>
        <v>Call</v>
      </c>
      <c r="D269">
        <f t="shared" ca="1" si="16"/>
        <v>-7.2449606765823571E-2</v>
      </c>
      <c r="E269">
        <f t="shared" ca="1" si="17"/>
        <v>-7.2449606765823571E-2</v>
      </c>
      <c r="F269">
        <f t="shared" ca="1" si="18"/>
        <v>0</v>
      </c>
    </row>
    <row r="270" spans="1:6" x14ac:dyDescent="0.25">
      <c r="A270" t="s">
        <v>268</v>
      </c>
      <c r="B270">
        <f t="shared" ca="1" si="19"/>
        <v>110.68733766949663</v>
      </c>
      <c r="C270" t="str">
        <f ca="1">IF(B270&gt;$B$2*(1+$M$9),"Call","Put")</f>
        <v>Call</v>
      </c>
      <c r="D270">
        <f t="shared" ca="1" si="16"/>
        <v>4.2873376694966279</v>
      </c>
      <c r="E270">
        <f t="shared" ca="1" si="17"/>
        <v>4.2873376694966279</v>
      </c>
      <c r="F270">
        <f t="shared" ca="1" si="18"/>
        <v>0</v>
      </c>
    </row>
    <row r="271" spans="1:6" x14ac:dyDescent="0.25">
      <c r="A271" t="s">
        <v>269</v>
      </c>
      <c r="B271">
        <f t="shared" ca="1" si="19"/>
        <v>104.16341451869025</v>
      </c>
      <c r="C271" t="str">
        <f ca="1">IF(B271&gt;$B$2*(1+$M$9),"Call","Put")</f>
        <v>Call</v>
      </c>
      <c r="D271">
        <f t="shared" ca="1" si="16"/>
        <v>-2.2365854813097541</v>
      </c>
      <c r="E271">
        <f t="shared" ca="1" si="17"/>
        <v>-2.2365854813097541</v>
      </c>
      <c r="F271">
        <f t="shared" ca="1" si="18"/>
        <v>0</v>
      </c>
    </row>
    <row r="272" spans="1:6" x14ac:dyDescent="0.25">
      <c r="A272" t="s">
        <v>270</v>
      </c>
      <c r="B272">
        <f t="shared" ca="1" si="19"/>
        <v>101.34920646414022</v>
      </c>
      <c r="C272" t="str">
        <f ca="1">IF(B272&gt;$B$2*(1+$M$9),"Call","Put")</f>
        <v>Put</v>
      </c>
      <c r="D272">
        <f t="shared" ca="1" si="16"/>
        <v>-2.35</v>
      </c>
      <c r="E272">
        <f t="shared" ca="1" si="17"/>
        <v>-2.35</v>
      </c>
      <c r="F272">
        <f t="shared" ca="1" si="18"/>
        <v>1</v>
      </c>
    </row>
    <row r="273" spans="1:6" x14ac:dyDescent="0.25">
      <c r="A273" t="s">
        <v>271</v>
      </c>
      <c r="B273">
        <f t="shared" ca="1" si="19"/>
        <v>101.87261280494089</v>
      </c>
      <c r="C273" t="str">
        <f ca="1">IF(B273&gt;$B$2*(1+$M$9),"Call","Put")</f>
        <v>Put</v>
      </c>
      <c r="D273">
        <f t="shared" ca="1" si="16"/>
        <v>-2.35</v>
      </c>
      <c r="E273">
        <f t="shared" ca="1" si="17"/>
        <v>-2.35</v>
      </c>
      <c r="F273">
        <f t="shared" ca="1" si="18"/>
        <v>1</v>
      </c>
    </row>
    <row r="274" spans="1:6" x14ac:dyDescent="0.25">
      <c r="A274" t="s">
        <v>272</v>
      </c>
      <c r="B274">
        <f t="shared" ca="1" si="19"/>
        <v>92.817201070089865</v>
      </c>
      <c r="C274" t="str">
        <f ca="1">IF(B274&gt;$B$2*(1+$M$9),"Call","Put")</f>
        <v>Put</v>
      </c>
      <c r="D274">
        <f t="shared" ca="1" si="16"/>
        <v>1.8327989299101346</v>
      </c>
      <c r="E274">
        <f t="shared" ca="1" si="17"/>
        <v>1.8327989299101346</v>
      </c>
      <c r="F274">
        <f t="shared" ca="1" si="18"/>
        <v>1</v>
      </c>
    </row>
    <row r="275" spans="1:6" x14ac:dyDescent="0.25">
      <c r="A275" t="s">
        <v>273</v>
      </c>
      <c r="B275">
        <f t="shared" ca="1" si="19"/>
        <v>102.1625392683152</v>
      </c>
      <c r="C275" t="str">
        <f ca="1">IF(B275&gt;$B$2*(1+$M$9),"Call","Put")</f>
        <v>Put</v>
      </c>
      <c r="D275">
        <f t="shared" ca="1" si="16"/>
        <v>-2.35</v>
      </c>
      <c r="E275">
        <f t="shared" ca="1" si="17"/>
        <v>-2.35</v>
      </c>
      <c r="F275">
        <f t="shared" ca="1" si="18"/>
        <v>1</v>
      </c>
    </row>
    <row r="276" spans="1:6" x14ac:dyDescent="0.25">
      <c r="A276" t="s">
        <v>274</v>
      </c>
      <c r="B276">
        <f t="shared" ca="1" si="19"/>
        <v>110.94644934908627</v>
      </c>
      <c r="C276" t="str">
        <f ca="1">IF(B276&gt;$B$2*(1+$M$9),"Call","Put")</f>
        <v>Call</v>
      </c>
      <c r="D276">
        <f t="shared" ca="1" si="16"/>
        <v>4.5464493490862647</v>
      </c>
      <c r="E276">
        <f t="shared" ca="1" si="17"/>
        <v>4.5464493490862647</v>
      </c>
      <c r="F276">
        <f t="shared" ca="1" si="18"/>
        <v>0</v>
      </c>
    </row>
    <row r="277" spans="1:6" x14ac:dyDescent="0.25">
      <c r="A277" t="s">
        <v>275</v>
      </c>
      <c r="B277">
        <f t="shared" ca="1" si="19"/>
        <v>105.38645395704769</v>
      </c>
      <c r="C277" t="str">
        <f ca="1">IF(B277&gt;$B$2*(1+$M$9),"Call","Put")</f>
        <v>Call</v>
      </c>
      <c r="D277">
        <f t="shared" ca="1" si="16"/>
        <v>-1.0135460429523078</v>
      </c>
      <c r="E277">
        <f t="shared" ca="1" si="17"/>
        <v>-1.0135460429523078</v>
      </c>
      <c r="F277">
        <f t="shared" ca="1" si="18"/>
        <v>0</v>
      </c>
    </row>
    <row r="278" spans="1:6" x14ac:dyDescent="0.25">
      <c r="A278" t="s">
        <v>276</v>
      </c>
      <c r="B278">
        <f t="shared" ca="1" si="19"/>
        <v>107.13072122655412</v>
      </c>
      <c r="C278" t="str">
        <f ca="1">IF(B278&gt;$B$2*(1+$M$9),"Call","Put")</f>
        <v>Call</v>
      </c>
      <c r="D278">
        <f t="shared" ca="1" si="16"/>
        <v>0.73072122655411542</v>
      </c>
      <c r="E278">
        <f t="shared" ca="1" si="17"/>
        <v>0.73072122655411542</v>
      </c>
      <c r="F278">
        <f t="shared" ca="1" si="18"/>
        <v>0</v>
      </c>
    </row>
    <row r="279" spans="1:6" x14ac:dyDescent="0.25">
      <c r="A279" t="s">
        <v>277</v>
      </c>
      <c r="B279">
        <f t="shared" ca="1" si="19"/>
        <v>100.89647798269461</v>
      </c>
      <c r="C279" t="str">
        <f ca="1">IF(B279&gt;$B$2*(1+$M$9),"Call","Put")</f>
        <v>Put</v>
      </c>
      <c r="D279">
        <f t="shared" ca="1" si="16"/>
        <v>-2.35</v>
      </c>
      <c r="E279">
        <f t="shared" ca="1" si="17"/>
        <v>-2.35</v>
      </c>
      <c r="F279">
        <f t="shared" ca="1" si="18"/>
        <v>1</v>
      </c>
    </row>
    <row r="280" spans="1:6" x14ac:dyDescent="0.25">
      <c r="A280" t="s">
        <v>278</v>
      </c>
      <c r="B280">
        <f t="shared" ca="1" si="19"/>
        <v>124.94118744289686</v>
      </c>
      <c r="C280" t="str">
        <f ca="1">IF(B280&gt;$B$2*(1+$M$9),"Call","Put")</f>
        <v>Call</v>
      </c>
      <c r="D280">
        <f t="shared" ca="1" si="16"/>
        <v>18.541187442896863</v>
      </c>
      <c r="E280">
        <f t="shared" ca="1" si="17"/>
        <v>18.541187442896863</v>
      </c>
      <c r="F280">
        <f t="shared" ca="1" si="18"/>
        <v>0</v>
      </c>
    </row>
    <row r="281" spans="1:6" x14ac:dyDescent="0.25">
      <c r="A281" t="s">
        <v>279</v>
      </c>
      <c r="B281">
        <f t="shared" ca="1" si="19"/>
        <v>116.32107277371699</v>
      </c>
      <c r="C281" t="str">
        <f ca="1">IF(B281&gt;$B$2*(1+$M$9),"Call","Put")</f>
        <v>Call</v>
      </c>
      <c r="D281">
        <f t="shared" ca="1" si="16"/>
        <v>9.9210727737169915</v>
      </c>
      <c r="E281">
        <f t="shared" ca="1" si="17"/>
        <v>9.9210727737169915</v>
      </c>
      <c r="F281">
        <f t="shared" ca="1" si="18"/>
        <v>0</v>
      </c>
    </row>
    <row r="282" spans="1:6" x14ac:dyDescent="0.25">
      <c r="A282" t="s">
        <v>280</v>
      </c>
      <c r="B282">
        <f t="shared" ca="1" si="19"/>
        <v>96.717038415915951</v>
      </c>
      <c r="C282" t="str">
        <f ca="1">IF(B282&gt;$B$2*(1+$M$9),"Call","Put")</f>
        <v>Put</v>
      </c>
      <c r="D282">
        <f t="shared" ca="1" si="16"/>
        <v>-2.0670384159159512</v>
      </c>
      <c r="E282">
        <f t="shared" ca="1" si="17"/>
        <v>-2.0670384159159512</v>
      </c>
      <c r="F282">
        <f t="shared" ca="1" si="18"/>
        <v>1</v>
      </c>
    </row>
    <row r="283" spans="1:6" x14ac:dyDescent="0.25">
      <c r="A283" t="s">
        <v>281</v>
      </c>
      <c r="B283">
        <f t="shared" ca="1" si="19"/>
        <v>106.83064571428432</v>
      </c>
      <c r="C283" t="str">
        <f ca="1">IF(B283&gt;$B$2*(1+$M$9),"Call","Put")</f>
        <v>Call</v>
      </c>
      <c r="D283">
        <f t="shared" ca="1" si="16"/>
        <v>0.43064571428431586</v>
      </c>
      <c r="E283">
        <f t="shared" ca="1" si="17"/>
        <v>0.43064571428431586</v>
      </c>
      <c r="F283">
        <f t="shared" ca="1" si="18"/>
        <v>0</v>
      </c>
    </row>
    <row r="284" spans="1:6" x14ac:dyDescent="0.25">
      <c r="A284" t="s">
        <v>282</v>
      </c>
      <c r="B284">
        <f t="shared" ca="1" si="19"/>
        <v>103.7123058506377</v>
      </c>
      <c r="C284" t="str">
        <f ca="1">IF(B284&gt;$B$2*(1+$M$9),"Call","Put")</f>
        <v>Call</v>
      </c>
      <c r="D284">
        <f t="shared" ca="1" si="16"/>
        <v>-2.687694149362295</v>
      </c>
      <c r="E284">
        <f t="shared" ca="1" si="17"/>
        <v>-2.687694149362295</v>
      </c>
      <c r="F284">
        <f t="shared" ca="1" si="18"/>
        <v>0</v>
      </c>
    </row>
    <row r="285" spans="1:6" x14ac:dyDescent="0.25">
      <c r="A285" t="s">
        <v>283</v>
      </c>
      <c r="B285">
        <f t="shared" ca="1" si="19"/>
        <v>101.85990997651105</v>
      </c>
      <c r="C285" t="str">
        <f ca="1">IF(B285&gt;$B$2*(1+$M$9),"Call","Put")</f>
        <v>Put</v>
      </c>
      <c r="D285">
        <f t="shared" ca="1" si="16"/>
        <v>-2.35</v>
      </c>
      <c r="E285">
        <f t="shared" ca="1" si="17"/>
        <v>-2.35</v>
      </c>
      <c r="F285">
        <f t="shared" ca="1" si="18"/>
        <v>1</v>
      </c>
    </row>
    <row r="286" spans="1:6" x14ac:dyDescent="0.25">
      <c r="A286" t="s">
        <v>284</v>
      </c>
      <c r="B286">
        <f t="shared" ca="1" si="19"/>
        <v>114.75827321642163</v>
      </c>
      <c r="C286" t="str">
        <f ca="1">IF(B286&gt;$B$2*(1+$M$9),"Call","Put")</f>
        <v>Call</v>
      </c>
      <c r="D286">
        <f t="shared" ca="1" si="16"/>
        <v>8.3582732164216278</v>
      </c>
      <c r="E286">
        <f t="shared" ca="1" si="17"/>
        <v>8.3582732164216278</v>
      </c>
      <c r="F286">
        <f t="shared" ca="1" si="18"/>
        <v>0</v>
      </c>
    </row>
    <row r="287" spans="1:6" x14ac:dyDescent="0.25">
      <c r="A287" t="s">
        <v>285</v>
      </c>
      <c r="B287">
        <f t="shared" ca="1" si="19"/>
        <v>109.13417906498337</v>
      </c>
      <c r="C287" t="str">
        <f ca="1">IF(B287&gt;$B$2*(1+$M$9),"Call","Put")</f>
        <v>Call</v>
      </c>
      <c r="D287">
        <f t="shared" ca="1" si="16"/>
        <v>2.7341790649833713</v>
      </c>
      <c r="E287">
        <f t="shared" ca="1" si="17"/>
        <v>2.7341790649833713</v>
      </c>
      <c r="F287">
        <f t="shared" ca="1" si="18"/>
        <v>0</v>
      </c>
    </row>
    <row r="288" spans="1:6" x14ac:dyDescent="0.25">
      <c r="A288" t="s">
        <v>286</v>
      </c>
      <c r="B288">
        <f t="shared" ca="1" si="19"/>
        <v>105.72254834276519</v>
      </c>
      <c r="C288" t="str">
        <f ca="1">IF(B288&gt;$B$2*(1+$M$9),"Call","Put")</f>
        <v>Call</v>
      </c>
      <c r="D288">
        <f t="shared" ca="1" si="16"/>
        <v>-0.67745165723480616</v>
      </c>
      <c r="E288">
        <f t="shared" ca="1" si="17"/>
        <v>-0.67745165723480616</v>
      </c>
      <c r="F288">
        <f t="shared" ca="1" si="18"/>
        <v>0</v>
      </c>
    </row>
    <row r="289" spans="1:6" x14ac:dyDescent="0.25">
      <c r="A289" t="s">
        <v>287</v>
      </c>
      <c r="B289">
        <f t="shared" ca="1" si="19"/>
        <v>107.80096895605442</v>
      </c>
      <c r="C289" t="str">
        <f ca="1">IF(B289&gt;$B$2*(1+$M$9),"Call","Put")</f>
        <v>Call</v>
      </c>
      <c r="D289">
        <f t="shared" ca="1" si="16"/>
        <v>1.400968956054419</v>
      </c>
      <c r="E289">
        <f t="shared" ca="1" si="17"/>
        <v>1.400968956054419</v>
      </c>
      <c r="F289">
        <f t="shared" ca="1" si="18"/>
        <v>0</v>
      </c>
    </row>
    <row r="290" spans="1:6" x14ac:dyDescent="0.25">
      <c r="A290" t="s">
        <v>288</v>
      </c>
      <c r="B290">
        <f t="shared" ca="1" si="19"/>
        <v>96.422109016829467</v>
      </c>
      <c r="C290" t="str">
        <f ca="1">IF(B290&gt;$B$2*(1+$M$9),"Call","Put")</f>
        <v>Put</v>
      </c>
      <c r="D290">
        <f t="shared" ca="1" si="16"/>
        <v>-1.7721090168294666</v>
      </c>
      <c r="E290">
        <f t="shared" ca="1" si="17"/>
        <v>-1.7721090168294666</v>
      </c>
      <c r="F290">
        <f t="shared" ca="1" si="18"/>
        <v>1</v>
      </c>
    </row>
    <row r="291" spans="1:6" x14ac:dyDescent="0.25">
      <c r="A291" t="s">
        <v>289</v>
      </c>
      <c r="B291">
        <f t="shared" ca="1" si="19"/>
        <v>112.64272192084186</v>
      </c>
      <c r="C291" t="str">
        <f ca="1">IF(B291&gt;$B$2*(1+$M$9),"Call","Put")</f>
        <v>Call</v>
      </c>
      <c r="D291">
        <f t="shared" ca="1" si="16"/>
        <v>6.2427219208418645</v>
      </c>
      <c r="E291">
        <f t="shared" ca="1" si="17"/>
        <v>6.2427219208418645</v>
      </c>
      <c r="F291">
        <f t="shared" ca="1" si="18"/>
        <v>0</v>
      </c>
    </row>
    <row r="292" spans="1:6" x14ac:dyDescent="0.25">
      <c r="A292" t="s">
        <v>290</v>
      </c>
      <c r="B292">
        <f t="shared" ca="1" si="19"/>
        <v>99.838603431235654</v>
      </c>
      <c r="C292" t="str">
        <f ca="1">IF(B292&gt;$B$2*(1+$M$9),"Call","Put")</f>
        <v>Put</v>
      </c>
      <c r="D292">
        <f t="shared" ca="1" si="16"/>
        <v>-2.35</v>
      </c>
      <c r="E292">
        <f t="shared" ca="1" si="17"/>
        <v>-2.35</v>
      </c>
      <c r="F292">
        <f t="shared" ca="1" si="18"/>
        <v>1</v>
      </c>
    </row>
    <row r="293" spans="1:6" x14ac:dyDescent="0.25">
      <c r="A293" t="s">
        <v>291</v>
      </c>
      <c r="B293">
        <f t="shared" ca="1" si="19"/>
        <v>91.369204088217444</v>
      </c>
      <c r="C293" t="str">
        <f ca="1">IF(B293&gt;$B$2*(1+$M$9),"Call","Put")</f>
        <v>Put</v>
      </c>
      <c r="D293">
        <f t="shared" ca="1" si="16"/>
        <v>3.280795911782556</v>
      </c>
      <c r="E293">
        <f t="shared" ca="1" si="17"/>
        <v>3.280795911782556</v>
      </c>
      <c r="F293">
        <f t="shared" ca="1" si="18"/>
        <v>1</v>
      </c>
    </row>
    <row r="294" spans="1:6" x14ac:dyDescent="0.25">
      <c r="A294" t="s">
        <v>292</v>
      </c>
      <c r="B294">
        <f t="shared" ca="1" si="19"/>
        <v>103.58406255571973</v>
      </c>
      <c r="C294" t="str">
        <f ca="1">IF(B294&gt;$B$2*(1+$M$9),"Call","Put")</f>
        <v>Call</v>
      </c>
      <c r="D294">
        <f t="shared" ca="1" si="16"/>
        <v>-2.8159374442802743</v>
      </c>
      <c r="E294">
        <f t="shared" ca="1" si="17"/>
        <v>-2.8159374442802743</v>
      </c>
      <c r="F294">
        <f t="shared" ca="1" si="18"/>
        <v>0</v>
      </c>
    </row>
    <row r="295" spans="1:6" x14ac:dyDescent="0.25">
      <c r="A295" t="s">
        <v>293</v>
      </c>
      <c r="B295">
        <f t="shared" ca="1" si="19"/>
        <v>110.60415944903954</v>
      </c>
      <c r="C295" t="str">
        <f ca="1">IF(B295&gt;$B$2*(1+$M$9),"Call","Put")</f>
        <v>Call</v>
      </c>
      <c r="D295">
        <f t="shared" ca="1" si="16"/>
        <v>4.2041594490395422</v>
      </c>
      <c r="E295">
        <f t="shared" ca="1" si="17"/>
        <v>4.2041594490395422</v>
      </c>
      <c r="F295">
        <f t="shared" ca="1" si="18"/>
        <v>0</v>
      </c>
    </row>
    <row r="296" spans="1:6" x14ac:dyDescent="0.25">
      <c r="A296" t="s">
        <v>294</v>
      </c>
      <c r="B296">
        <f t="shared" ca="1" si="19"/>
        <v>96.314946415648222</v>
      </c>
      <c r="C296" t="str">
        <f ca="1">IF(B296&gt;$B$2*(1+$M$9),"Call","Put")</f>
        <v>Put</v>
      </c>
      <c r="D296">
        <f t="shared" ca="1" si="16"/>
        <v>-1.6649464156482225</v>
      </c>
      <c r="E296">
        <f t="shared" ca="1" si="17"/>
        <v>-1.6649464156482225</v>
      </c>
      <c r="F296">
        <f t="shared" ca="1" si="18"/>
        <v>1</v>
      </c>
    </row>
    <row r="297" spans="1:6" x14ac:dyDescent="0.25">
      <c r="A297" t="s">
        <v>295</v>
      </c>
      <c r="B297">
        <f t="shared" ca="1" si="19"/>
        <v>115.01101268033882</v>
      </c>
      <c r="C297" t="str">
        <f ca="1">IF(B297&gt;$B$2*(1+$M$9),"Call","Put")</f>
        <v>Call</v>
      </c>
      <c r="D297">
        <f t="shared" ca="1" si="16"/>
        <v>8.6110126803388223</v>
      </c>
      <c r="E297">
        <f t="shared" ca="1" si="17"/>
        <v>8.6110126803388223</v>
      </c>
      <c r="F297">
        <f t="shared" ca="1" si="18"/>
        <v>0</v>
      </c>
    </row>
    <row r="298" spans="1:6" x14ac:dyDescent="0.25">
      <c r="A298" t="s">
        <v>296</v>
      </c>
      <c r="B298">
        <f t="shared" ca="1" si="19"/>
        <v>113.54869229782578</v>
      </c>
      <c r="C298" t="str">
        <f ca="1">IF(B298&gt;$B$2*(1+$M$9),"Call","Put")</f>
        <v>Call</v>
      </c>
      <c r="D298">
        <f t="shared" ca="1" si="16"/>
        <v>7.1486922978257805</v>
      </c>
      <c r="E298">
        <f t="shared" ca="1" si="17"/>
        <v>7.1486922978257805</v>
      </c>
      <c r="F298">
        <f t="shared" ca="1" si="18"/>
        <v>0</v>
      </c>
    </row>
    <row r="299" spans="1:6" x14ac:dyDescent="0.25">
      <c r="A299" t="s">
        <v>297</v>
      </c>
      <c r="B299">
        <f t="shared" ca="1" si="19"/>
        <v>107.50024702743342</v>
      </c>
      <c r="C299" t="str">
        <f ca="1">IF(B299&gt;$B$2*(1+$M$9),"Call","Put")</f>
        <v>Call</v>
      </c>
      <c r="D299">
        <f t="shared" ca="1" si="16"/>
        <v>1.1002470274334173</v>
      </c>
      <c r="E299">
        <f t="shared" ca="1" si="17"/>
        <v>1.1002470274334173</v>
      </c>
      <c r="F299">
        <f t="shared" ca="1" si="18"/>
        <v>0</v>
      </c>
    </row>
    <row r="300" spans="1:6" x14ac:dyDescent="0.25">
      <c r="A300" t="s">
        <v>298</v>
      </c>
      <c r="B300">
        <f t="shared" ca="1" si="19"/>
        <v>104.05391131603064</v>
      </c>
      <c r="C300" t="str">
        <f ca="1">IF(B300&gt;$B$2*(1+$M$9),"Call","Put")</f>
        <v>Call</v>
      </c>
      <c r="D300">
        <f t="shared" ca="1" si="16"/>
        <v>-2.3460886839693642</v>
      </c>
      <c r="E300">
        <f t="shared" ca="1" si="17"/>
        <v>-2.3460886839693642</v>
      </c>
      <c r="F300">
        <f t="shared" ca="1" si="18"/>
        <v>0</v>
      </c>
    </row>
    <row r="301" spans="1:6" x14ac:dyDescent="0.25">
      <c r="A301" t="s">
        <v>299</v>
      </c>
      <c r="B301">
        <f t="shared" ca="1" si="19"/>
        <v>102.47338456780915</v>
      </c>
      <c r="C301" t="str">
        <f ca="1">IF(B301&gt;$B$2*(1+$M$9),"Call","Put")</f>
        <v>Put</v>
      </c>
      <c r="D301">
        <f t="shared" ca="1" si="16"/>
        <v>-2.35</v>
      </c>
      <c r="E301">
        <f t="shared" ca="1" si="17"/>
        <v>-2.35</v>
      </c>
      <c r="F301">
        <f t="shared" ca="1" si="18"/>
        <v>1</v>
      </c>
    </row>
    <row r="302" spans="1:6" x14ac:dyDescent="0.25">
      <c r="A302" t="s">
        <v>300</v>
      </c>
      <c r="B302">
        <f t="shared" ca="1" si="19"/>
        <v>109.1748874002391</v>
      </c>
      <c r="C302" t="str">
        <f ca="1">IF(B302&gt;$B$2*(1+$M$9),"Call","Put")</f>
        <v>Call</v>
      </c>
      <c r="D302">
        <f t="shared" ca="1" si="16"/>
        <v>2.7748874002391006</v>
      </c>
      <c r="E302">
        <f t="shared" ca="1" si="17"/>
        <v>2.7748874002391006</v>
      </c>
      <c r="F302">
        <f t="shared" ca="1" si="18"/>
        <v>0</v>
      </c>
    </row>
    <row r="303" spans="1:6" x14ac:dyDescent="0.25">
      <c r="A303" t="s">
        <v>301</v>
      </c>
      <c r="B303">
        <f t="shared" ca="1" si="19"/>
        <v>111.60673811296049</v>
      </c>
      <c r="C303" t="str">
        <f ca="1">IF(B303&gt;$B$2*(1+$M$9),"Call","Put")</f>
        <v>Call</v>
      </c>
      <c r="D303">
        <f t="shared" ca="1" si="16"/>
        <v>5.2067381129604851</v>
      </c>
      <c r="E303">
        <f t="shared" ca="1" si="17"/>
        <v>5.2067381129604851</v>
      </c>
      <c r="F303">
        <f t="shared" ca="1" si="18"/>
        <v>0</v>
      </c>
    </row>
    <row r="304" spans="1:6" x14ac:dyDescent="0.25">
      <c r="A304" t="s">
        <v>302</v>
      </c>
      <c r="B304">
        <f t="shared" ca="1" si="19"/>
        <v>99.514973974961933</v>
      </c>
      <c r="C304" t="str">
        <f ca="1">IF(B304&gt;$B$2*(1+$M$9),"Call","Put")</f>
        <v>Put</v>
      </c>
      <c r="D304">
        <f t="shared" ca="1" si="16"/>
        <v>-2.35</v>
      </c>
      <c r="E304">
        <f t="shared" ca="1" si="17"/>
        <v>-2.35</v>
      </c>
      <c r="F304">
        <f t="shared" ca="1" si="18"/>
        <v>1</v>
      </c>
    </row>
    <row r="305" spans="1:6" x14ac:dyDescent="0.25">
      <c r="A305" t="s">
        <v>303</v>
      </c>
      <c r="B305">
        <f t="shared" ca="1" si="19"/>
        <v>103.69948476991266</v>
      </c>
      <c r="C305" t="str">
        <f ca="1">IF(B305&gt;$B$2*(1+$M$9),"Call","Put")</f>
        <v>Call</v>
      </c>
      <c r="D305">
        <f t="shared" ca="1" si="16"/>
        <v>-2.7005152300873418</v>
      </c>
      <c r="E305">
        <f t="shared" ca="1" si="17"/>
        <v>-2.7005152300873418</v>
      </c>
      <c r="F305">
        <f t="shared" ca="1" si="18"/>
        <v>0</v>
      </c>
    </row>
    <row r="306" spans="1:6" x14ac:dyDescent="0.25">
      <c r="A306" t="s">
        <v>304</v>
      </c>
      <c r="B306">
        <f t="shared" ca="1" si="19"/>
        <v>109.80401980594804</v>
      </c>
      <c r="C306" t="str">
        <f ca="1">IF(B306&gt;$B$2*(1+$M$9),"Call","Put")</f>
        <v>Call</v>
      </c>
      <c r="D306">
        <f t="shared" ca="1" si="16"/>
        <v>3.4040198059480447</v>
      </c>
      <c r="E306">
        <f t="shared" ca="1" si="17"/>
        <v>3.4040198059480447</v>
      </c>
      <c r="F306">
        <f t="shared" ca="1" si="18"/>
        <v>0</v>
      </c>
    </row>
    <row r="307" spans="1:6" x14ac:dyDescent="0.25">
      <c r="A307" t="s">
        <v>305</v>
      </c>
      <c r="B307">
        <f t="shared" ca="1" si="19"/>
        <v>93.489939946450548</v>
      </c>
      <c r="C307" t="str">
        <f ca="1">IF(B307&gt;$B$2*(1+$M$9),"Call","Put")</f>
        <v>Put</v>
      </c>
      <c r="D307">
        <f t="shared" ca="1" si="16"/>
        <v>1.1600600535494521</v>
      </c>
      <c r="E307">
        <f t="shared" ca="1" si="17"/>
        <v>1.1600600535494521</v>
      </c>
      <c r="F307">
        <f t="shared" ca="1" si="18"/>
        <v>1</v>
      </c>
    </row>
    <row r="308" spans="1:6" x14ac:dyDescent="0.25">
      <c r="A308" t="s">
        <v>306</v>
      </c>
      <c r="B308">
        <f t="shared" ca="1" si="19"/>
        <v>107.06251568401936</v>
      </c>
      <c r="C308" t="str">
        <f ca="1">IF(B308&gt;$B$2*(1+$M$9),"Call","Put")</f>
        <v>Call</v>
      </c>
      <c r="D308">
        <f t="shared" ca="1" si="16"/>
        <v>0.66251568401935979</v>
      </c>
      <c r="E308">
        <f t="shared" ca="1" si="17"/>
        <v>0.66251568401935979</v>
      </c>
      <c r="F308">
        <f t="shared" ca="1" si="18"/>
        <v>0</v>
      </c>
    </row>
    <row r="309" spans="1:6" x14ac:dyDescent="0.25">
      <c r="A309" t="s">
        <v>307</v>
      </c>
      <c r="B309">
        <f t="shared" ca="1" si="19"/>
        <v>101.14419237198955</v>
      </c>
      <c r="C309" t="str">
        <f ca="1">IF(B309&gt;$B$2*(1+$M$9),"Call","Put")</f>
        <v>Put</v>
      </c>
      <c r="D309">
        <f t="shared" ca="1" si="16"/>
        <v>-2.35</v>
      </c>
      <c r="E309">
        <f t="shared" ca="1" si="17"/>
        <v>-2.35</v>
      </c>
      <c r="F309">
        <f t="shared" ca="1" si="18"/>
        <v>1</v>
      </c>
    </row>
    <row r="310" spans="1:6" x14ac:dyDescent="0.25">
      <c r="A310" t="s">
        <v>308</v>
      </c>
      <c r="B310">
        <f t="shared" ca="1" si="19"/>
        <v>102.87094647431007</v>
      </c>
      <c r="C310" t="str">
        <f ca="1">IF(B310&gt;$B$2*(1+$M$9),"Call","Put")</f>
        <v>Put</v>
      </c>
      <c r="D310">
        <f t="shared" ca="1" si="16"/>
        <v>-2.35</v>
      </c>
      <c r="E310">
        <f t="shared" ca="1" si="17"/>
        <v>-2.35</v>
      </c>
      <c r="F310">
        <f t="shared" ca="1" si="18"/>
        <v>1</v>
      </c>
    </row>
    <row r="311" spans="1:6" x14ac:dyDescent="0.25">
      <c r="A311" t="s">
        <v>309</v>
      </c>
      <c r="B311">
        <f t="shared" ca="1" si="19"/>
        <v>107.26328775235585</v>
      </c>
      <c r="C311" t="str">
        <f ca="1">IF(B311&gt;$B$2*(1+$M$9),"Call","Put")</f>
        <v>Call</v>
      </c>
      <c r="D311">
        <f t="shared" ca="1" si="16"/>
        <v>0.86328775235585065</v>
      </c>
      <c r="E311">
        <f t="shared" ca="1" si="17"/>
        <v>0.86328775235585065</v>
      </c>
      <c r="F311">
        <f t="shared" ca="1" si="18"/>
        <v>0</v>
      </c>
    </row>
    <row r="312" spans="1:6" x14ac:dyDescent="0.25">
      <c r="A312" t="s">
        <v>310</v>
      </c>
      <c r="B312">
        <f t="shared" ca="1" si="19"/>
        <v>95.91774845465892</v>
      </c>
      <c r="C312" t="str">
        <f ca="1">IF(B312&gt;$B$2*(1+$M$9),"Call","Put")</f>
        <v>Put</v>
      </c>
      <c r="D312">
        <f t="shared" ca="1" si="16"/>
        <v>-1.2677484546589199</v>
      </c>
      <c r="E312">
        <f t="shared" ca="1" si="17"/>
        <v>-1.2677484546589199</v>
      </c>
      <c r="F312">
        <f t="shared" ca="1" si="18"/>
        <v>1</v>
      </c>
    </row>
    <row r="313" spans="1:6" x14ac:dyDescent="0.25">
      <c r="A313" t="s">
        <v>311</v>
      </c>
      <c r="B313">
        <f t="shared" ca="1" si="19"/>
        <v>98.69941540630731</v>
      </c>
      <c r="C313" t="str">
        <f ca="1">IF(B313&gt;$B$2*(1+$M$9),"Call","Put")</f>
        <v>Put</v>
      </c>
      <c r="D313">
        <f t="shared" ca="1" si="16"/>
        <v>-2.35</v>
      </c>
      <c r="E313">
        <f t="shared" ca="1" si="17"/>
        <v>-2.35</v>
      </c>
      <c r="F313">
        <f t="shared" ca="1" si="18"/>
        <v>1</v>
      </c>
    </row>
    <row r="314" spans="1:6" x14ac:dyDescent="0.25">
      <c r="A314" t="s">
        <v>312</v>
      </c>
      <c r="B314">
        <f t="shared" ca="1" si="19"/>
        <v>100.77219672233988</v>
      </c>
      <c r="C314" t="str">
        <f ca="1">IF(B314&gt;$B$2*(1+$M$9),"Call","Put")</f>
        <v>Put</v>
      </c>
      <c r="D314">
        <f t="shared" ca="1" si="16"/>
        <v>-2.35</v>
      </c>
      <c r="E314">
        <f t="shared" ca="1" si="17"/>
        <v>-2.35</v>
      </c>
      <c r="F314">
        <f t="shared" ca="1" si="18"/>
        <v>1</v>
      </c>
    </row>
    <row r="315" spans="1:6" x14ac:dyDescent="0.25">
      <c r="A315" t="s">
        <v>313</v>
      </c>
      <c r="B315">
        <f t="shared" ca="1" si="19"/>
        <v>100.44079440748497</v>
      </c>
      <c r="C315" t="str">
        <f ca="1">IF(B315&gt;$B$2*(1+$M$9),"Call","Put")</f>
        <v>Put</v>
      </c>
      <c r="D315">
        <f t="shared" ca="1" si="16"/>
        <v>-2.35</v>
      </c>
      <c r="E315">
        <f t="shared" ca="1" si="17"/>
        <v>-2.35</v>
      </c>
      <c r="F315">
        <f t="shared" ca="1" si="18"/>
        <v>1</v>
      </c>
    </row>
    <row r="316" spans="1:6" x14ac:dyDescent="0.25">
      <c r="A316" t="s">
        <v>314</v>
      </c>
      <c r="B316">
        <f t="shared" ca="1" si="19"/>
        <v>100.72501127567506</v>
      </c>
      <c r="C316" t="str">
        <f ca="1">IF(B316&gt;$B$2*(1+$M$9),"Call","Put")</f>
        <v>Put</v>
      </c>
      <c r="D316">
        <f t="shared" ca="1" si="16"/>
        <v>-2.35</v>
      </c>
      <c r="E316">
        <f t="shared" ca="1" si="17"/>
        <v>-2.35</v>
      </c>
      <c r="F316">
        <f t="shared" ca="1" si="18"/>
        <v>1</v>
      </c>
    </row>
    <row r="317" spans="1:6" x14ac:dyDescent="0.25">
      <c r="A317" t="s">
        <v>315</v>
      </c>
      <c r="B317">
        <f t="shared" ca="1" si="19"/>
        <v>110.33260755173737</v>
      </c>
      <c r="C317" t="str">
        <f ca="1">IF(B317&gt;$B$2*(1+$M$9),"Call","Put")</f>
        <v>Call</v>
      </c>
      <c r="D317">
        <f t="shared" ca="1" si="16"/>
        <v>3.9326075517373682</v>
      </c>
      <c r="E317">
        <f t="shared" ca="1" si="17"/>
        <v>3.9326075517373682</v>
      </c>
      <c r="F317">
        <f t="shared" ca="1" si="18"/>
        <v>0</v>
      </c>
    </row>
    <row r="318" spans="1:6" x14ac:dyDescent="0.25">
      <c r="A318" t="s">
        <v>316</v>
      </c>
      <c r="B318">
        <f t="shared" ca="1" si="19"/>
        <v>95.618855392189005</v>
      </c>
      <c r="C318" t="str">
        <f ca="1">IF(B318&gt;$B$2*(1+$M$9),"Call","Put")</f>
        <v>Put</v>
      </c>
      <c r="D318">
        <f t="shared" ca="1" si="16"/>
        <v>-0.96885539218900485</v>
      </c>
      <c r="E318">
        <f t="shared" ca="1" si="17"/>
        <v>-0.96885539218900485</v>
      </c>
      <c r="F318">
        <f t="shared" ca="1" si="18"/>
        <v>1</v>
      </c>
    </row>
    <row r="319" spans="1:6" x14ac:dyDescent="0.25">
      <c r="A319" t="s">
        <v>317</v>
      </c>
      <c r="B319">
        <f t="shared" ca="1" si="19"/>
        <v>105.84538584797293</v>
      </c>
      <c r="C319" t="str">
        <f ca="1">IF(B319&gt;$B$2*(1+$M$9),"Call","Put")</f>
        <v>Call</v>
      </c>
      <c r="D319">
        <f t="shared" ca="1" si="16"/>
        <v>-0.5546141520270651</v>
      </c>
      <c r="E319">
        <f t="shared" ca="1" si="17"/>
        <v>-0.5546141520270651</v>
      </c>
      <c r="F319">
        <f t="shared" ca="1" si="18"/>
        <v>0</v>
      </c>
    </row>
    <row r="320" spans="1:6" x14ac:dyDescent="0.25">
      <c r="A320" t="s">
        <v>318</v>
      </c>
      <c r="B320">
        <f t="shared" ca="1" si="19"/>
        <v>103.56577768169772</v>
      </c>
      <c r="C320" t="str">
        <f ca="1">IF(B320&gt;$B$2*(1+$M$9),"Call","Put")</f>
        <v>Call</v>
      </c>
      <c r="D320">
        <f t="shared" ca="1" si="16"/>
        <v>-2.8342223183022752</v>
      </c>
      <c r="E320">
        <f t="shared" ca="1" si="17"/>
        <v>-2.8342223183022752</v>
      </c>
      <c r="F320">
        <f t="shared" ca="1" si="18"/>
        <v>0</v>
      </c>
    </row>
    <row r="321" spans="1:6" x14ac:dyDescent="0.25">
      <c r="A321" t="s">
        <v>319</v>
      </c>
      <c r="B321">
        <f t="shared" ca="1" si="19"/>
        <v>99.691164123349665</v>
      </c>
      <c r="C321" t="str">
        <f ca="1">IF(B321&gt;$B$2*(1+$M$9),"Call","Put")</f>
        <v>Put</v>
      </c>
      <c r="D321">
        <f t="shared" ca="1" si="16"/>
        <v>-2.35</v>
      </c>
      <c r="E321">
        <f t="shared" ca="1" si="17"/>
        <v>-2.35</v>
      </c>
      <c r="F321">
        <f t="shared" ca="1" si="18"/>
        <v>1</v>
      </c>
    </row>
    <row r="322" spans="1:6" x14ac:dyDescent="0.25">
      <c r="A322" t="s">
        <v>320</v>
      </c>
      <c r="B322">
        <f t="shared" ca="1" si="19"/>
        <v>89.445424151388522</v>
      </c>
      <c r="C322" t="str">
        <f ca="1">IF(B322&gt;$B$2*(1+$M$9),"Call","Put")</f>
        <v>Put</v>
      </c>
      <c r="D322">
        <f t="shared" ca="1" si="16"/>
        <v>5.2045758486114782</v>
      </c>
      <c r="E322">
        <f t="shared" ca="1" si="17"/>
        <v>5.2045758486114782</v>
      </c>
      <c r="F322">
        <f t="shared" ca="1" si="18"/>
        <v>1</v>
      </c>
    </row>
    <row r="323" spans="1:6" x14ac:dyDescent="0.25">
      <c r="A323" t="s">
        <v>321</v>
      </c>
      <c r="B323">
        <f t="shared" ca="1" si="19"/>
        <v>102.07158913643219</v>
      </c>
      <c r="C323" t="str">
        <f ca="1">IF(B323&gt;$B$2*(1+$M$9),"Call","Put")</f>
        <v>Put</v>
      </c>
      <c r="D323">
        <f t="shared" ref="D323:D386" ca="1" si="20">IF(C323 = "Call", MAX(B323 - $M$10, 0) - $M$11, MAX($M$8 - B323, 0) - $M$12)</f>
        <v>-2.35</v>
      </c>
      <c r="E323">
        <f t="shared" ref="E323:E386" ca="1" si="21">D323*EXP(-M328*M326)</f>
        <v>-2.35</v>
      </c>
      <c r="F323">
        <f t="shared" ref="F323:F386" ca="1" si="22">IF(C323 = "Put", 1, 0)</f>
        <v>1</v>
      </c>
    </row>
    <row r="324" spans="1:6" x14ac:dyDescent="0.25">
      <c r="A324" t="s">
        <v>322</v>
      </c>
      <c r="B324">
        <f t="shared" ref="B324:B387" ca="1" si="23">$B$2*EXP(($M$3 - 0.5*$M$4^2)*$M$6 + $M$4*SQRT($M$6)*NORMINV(RAND(), 0, 1))</f>
        <v>97.95133137343079</v>
      </c>
      <c r="C324" t="str">
        <f ca="1">IF(B324&gt;$B$2*(1+$M$9),"Call","Put")</f>
        <v>Put</v>
      </c>
      <c r="D324">
        <f t="shared" ca="1" si="20"/>
        <v>-2.35</v>
      </c>
      <c r="E324">
        <f t="shared" ca="1" si="21"/>
        <v>-2.35</v>
      </c>
      <c r="F324">
        <f t="shared" ca="1" si="22"/>
        <v>1</v>
      </c>
    </row>
    <row r="325" spans="1:6" x14ac:dyDescent="0.25">
      <c r="A325" t="s">
        <v>323</v>
      </c>
      <c r="B325">
        <f t="shared" ca="1" si="23"/>
        <v>111.27336890525459</v>
      </c>
      <c r="C325" t="str">
        <f ca="1">IF(B325&gt;$B$2*(1+$M$9),"Call","Put")</f>
        <v>Call</v>
      </c>
      <c r="D325">
        <f t="shared" ca="1" si="20"/>
        <v>4.8733689052545852</v>
      </c>
      <c r="E325">
        <f t="shared" ca="1" si="21"/>
        <v>4.8733689052545852</v>
      </c>
      <c r="F325">
        <f t="shared" ca="1" si="22"/>
        <v>0</v>
      </c>
    </row>
    <row r="326" spans="1:6" x14ac:dyDescent="0.25">
      <c r="A326" t="s">
        <v>324</v>
      </c>
      <c r="B326">
        <f t="shared" ca="1" si="23"/>
        <v>96.309976847776568</v>
      </c>
      <c r="C326" t="str">
        <f ca="1">IF(B326&gt;$B$2*(1+$M$9),"Call","Put")</f>
        <v>Put</v>
      </c>
      <c r="D326">
        <f t="shared" ca="1" si="20"/>
        <v>-1.659976847776568</v>
      </c>
      <c r="E326">
        <f t="shared" ca="1" si="21"/>
        <v>-1.659976847776568</v>
      </c>
      <c r="F326">
        <f t="shared" ca="1" si="22"/>
        <v>1</v>
      </c>
    </row>
    <row r="327" spans="1:6" x14ac:dyDescent="0.25">
      <c r="A327" t="s">
        <v>325</v>
      </c>
      <c r="B327">
        <f t="shared" ca="1" si="23"/>
        <v>98.648263706350377</v>
      </c>
      <c r="C327" t="str">
        <f ca="1">IF(B327&gt;$B$2*(1+$M$9),"Call","Put")</f>
        <v>Put</v>
      </c>
      <c r="D327">
        <f t="shared" ca="1" si="20"/>
        <v>-2.35</v>
      </c>
      <c r="E327">
        <f t="shared" ca="1" si="21"/>
        <v>-2.35</v>
      </c>
      <c r="F327">
        <f t="shared" ca="1" si="22"/>
        <v>1</v>
      </c>
    </row>
    <row r="328" spans="1:6" x14ac:dyDescent="0.25">
      <c r="A328" t="s">
        <v>326</v>
      </c>
      <c r="B328">
        <f t="shared" ca="1" si="23"/>
        <v>106.72415004899989</v>
      </c>
      <c r="C328" t="str">
        <f ca="1">IF(B328&gt;$B$2*(1+$M$9),"Call","Put")</f>
        <v>Call</v>
      </c>
      <c r="D328">
        <f t="shared" ca="1" si="20"/>
        <v>0.32415004899988853</v>
      </c>
      <c r="E328">
        <f t="shared" ca="1" si="21"/>
        <v>0.32415004899988853</v>
      </c>
      <c r="F328">
        <f t="shared" ca="1" si="22"/>
        <v>0</v>
      </c>
    </row>
    <row r="329" spans="1:6" x14ac:dyDescent="0.25">
      <c r="A329" t="s">
        <v>327</v>
      </c>
      <c r="B329">
        <f t="shared" ca="1" si="23"/>
        <v>114.9984648490008</v>
      </c>
      <c r="C329" t="str">
        <f ca="1">IF(B329&gt;$B$2*(1+$M$9),"Call","Put")</f>
        <v>Call</v>
      </c>
      <c r="D329">
        <f t="shared" ca="1" si="20"/>
        <v>8.5984648490007967</v>
      </c>
      <c r="E329">
        <f t="shared" ca="1" si="21"/>
        <v>8.5984648490007967</v>
      </c>
      <c r="F329">
        <f t="shared" ca="1" si="22"/>
        <v>0</v>
      </c>
    </row>
    <row r="330" spans="1:6" x14ac:dyDescent="0.25">
      <c r="A330" t="s">
        <v>328</v>
      </c>
      <c r="B330">
        <f t="shared" ca="1" si="23"/>
        <v>108.26872530427309</v>
      </c>
      <c r="C330" t="str">
        <f ca="1">IF(B330&gt;$B$2*(1+$M$9),"Call","Put")</f>
        <v>Call</v>
      </c>
      <c r="D330">
        <f t="shared" ca="1" si="20"/>
        <v>1.8687253042730902</v>
      </c>
      <c r="E330">
        <f t="shared" ca="1" si="21"/>
        <v>1.8687253042730902</v>
      </c>
      <c r="F330">
        <f t="shared" ca="1" si="22"/>
        <v>0</v>
      </c>
    </row>
    <row r="331" spans="1:6" x14ac:dyDescent="0.25">
      <c r="A331" t="s">
        <v>329</v>
      </c>
      <c r="B331">
        <f t="shared" ca="1" si="23"/>
        <v>112.15723318417068</v>
      </c>
      <c r="C331" t="str">
        <f ca="1">IF(B331&gt;$B$2*(1+$M$9),"Call","Put")</f>
        <v>Call</v>
      </c>
      <c r="D331">
        <f t="shared" ca="1" si="20"/>
        <v>5.7572331841706781</v>
      </c>
      <c r="E331">
        <f t="shared" ca="1" si="21"/>
        <v>5.7572331841706781</v>
      </c>
      <c r="F331">
        <f t="shared" ca="1" si="22"/>
        <v>0</v>
      </c>
    </row>
    <row r="332" spans="1:6" x14ac:dyDescent="0.25">
      <c r="A332" t="s">
        <v>330</v>
      </c>
      <c r="B332">
        <f t="shared" ca="1" si="23"/>
        <v>99.478018180631906</v>
      </c>
      <c r="C332" t="str">
        <f ca="1">IF(B332&gt;$B$2*(1+$M$9),"Call","Put")</f>
        <v>Put</v>
      </c>
      <c r="D332">
        <f t="shared" ca="1" si="20"/>
        <v>-2.35</v>
      </c>
      <c r="E332">
        <f t="shared" ca="1" si="21"/>
        <v>-2.35</v>
      </c>
      <c r="F332">
        <f t="shared" ca="1" si="22"/>
        <v>1</v>
      </c>
    </row>
    <row r="333" spans="1:6" x14ac:dyDescent="0.25">
      <c r="A333" t="s">
        <v>331</v>
      </c>
      <c r="B333">
        <f t="shared" ca="1" si="23"/>
        <v>107.46782237102343</v>
      </c>
      <c r="C333" t="str">
        <f ca="1">IF(B333&gt;$B$2*(1+$M$9),"Call","Put")</f>
        <v>Call</v>
      </c>
      <c r="D333">
        <f t="shared" ca="1" si="20"/>
        <v>1.0678223710234307</v>
      </c>
      <c r="E333">
        <f t="shared" ca="1" si="21"/>
        <v>1.0678223710234307</v>
      </c>
      <c r="F333">
        <f t="shared" ca="1" si="22"/>
        <v>0</v>
      </c>
    </row>
    <row r="334" spans="1:6" x14ac:dyDescent="0.25">
      <c r="A334" t="s">
        <v>332</v>
      </c>
      <c r="B334">
        <f t="shared" ca="1" si="23"/>
        <v>104.24967772800267</v>
      </c>
      <c r="C334" t="str">
        <f ca="1">IF(B334&gt;$B$2*(1+$M$9),"Call","Put")</f>
        <v>Call</v>
      </c>
      <c r="D334">
        <f t="shared" ca="1" si="20"/>
        <v>-2.1503222719973336</v>
      </c>
      <c r="E334">
        <f t="shared" ca="1" si="21"/>
        <v>-2.1503222719973336</v>
      </c>
      <c r="F334">
        <f t="shared" ca="1" si="22"/>
        <v>0</v>
      </c>
    </row>
    <row r="335" spans="1:6" x14ac:dyDescent="0.25">
      <c r="A335" t="s">
        <v>333</v>
      </c>
      <c r="B335">
        <f t="shared" ca="1" si="23"/>
        <v>108.23174695375199</v>
      </c>
      <c r="C335" t="str">
        <f ca="1">IF(B335&gt;$B$2*(1+$M$9),"Call","Put")</f>
        <v>Call</v>
      </c>
      <c r="D335">
        <f t="shared" ca="1" si="20"/>
        <v>1.8317469537519941</v>
      </c>
      <c r="E335">
        <f t="shared" ca="1" si="21"/>
        <v>1.8317469537519941</v>
      </c>
      <c r="F335">
        <f t="shared" ca="1" si="22"/>
        <v>0</v>
      </c>
    </row>
    <row r="336" spans="1:6" x14ac:dyDescent="0.25">
      <c r="A336" t="s">
        <v>334</v>
      </c>
      <c r="B336">
        <f t="shared" ca="1" si="23"/>
        <v>105.55752870565269</v>
      </c>
      <c r="C336" t="str">
        <f ca="1">IF(B336&gt;$B$2*(1+$M$9),"Call","Put")</f>
        <v>Call</v>
      </c>
      <c r="D336">
        <f t="shared" ca="1" si="20"/>
        <v>-0.84247129434731383</v>
      </c>
      <c r="E336">
        <f t="shared" ca="1" si="21"/>
        <v>-0.84247129434731383</v>
      </c>
      <c r="F336">
        <f t="shared" ca="1" si="22"/>
        <v>0</v>
      </c>
    </row>
    <row r="337" spans="1:6" x14ac:dyDescent="0.25">
      <c r="A337" t="s">
        <v>335</v>
      </c>
      <c r="B337">
        <f t="shared" ca="1" si="23"/>
        <v>110.02900054984339</v>
      </c>
      <c r="C337" t="str">
        <f ca="1">IF(B337&gt;$B$2*(1+$M$9),"Call","Put")</f>
        <v>Call</v>
      </c>
      <c r="D337">
        <f t="shared" ca="1" si="20"/>
        <v>3.6290005498433886</v>
      </c>
      <c r="E337">
        <f t="shared" ca="1" si="21"/>
        <v>3.6290005498433886</v>
      </c>
      <c r="F337">
        <f t="shared" ca="1" si="22"/>
        <v>0</v>
      </c>
    </row>
    <row r="338" spans="1:6" x14ac:dyDescent="0.25">
      <c r="A338" t="s">
        <v>336</v>
      </c>
      <c r="B338">
        <f t="shared" ca="1" si="23"/>
        <v>96.727640891543302</v>
      </c>
      <c r="C338" t="str">
        <f ca="1">IF(B338&gt;$B$2*(1+$M$9),"Call","Put")</f>
        <v>Put</v>
      </c>
      <c r="D338">
        <f t="shared" ca="1" si="20"/>
        <v>-2.0776408915433024</v>
      </c>
      <c r="E338">
        <f t="shared" ca="1" si="21"/>
        <v>-2.0776408915433024</v>
      </c>
      <c r="F338">
        <f t="shared" ca="1" si="22"/>
        <v>1</v>
      </c>
    </row>
    <row r="339" spans="1:6" x14ac:dyDescent="0.25">
      <c r="A339" t="s">
        <v>337</v>
      </c>
      <c r="B339">
        <f t="shared" ca="1" si="23"/>
        <v>109.5379911990152</v>
      </c>
      <c r="C339" t="str">
        <f ca="1">IF(B339&gt;$B$2*(1+$M$9),"Call","Put")</f>
        <v>Call</v>
      </c>
      <c r="D339">
        <f t="shared" ca="1" si="20"/>
        <v>3.1379911990151954</v>
      </c>
      <c r="E339">
        <f t="shared" ca="1" si="21"/>
        <v>3.1379911990151954</v>
      </c>
      <c r="F339">
        <f t="shared" ca="1" si="22"/>
        <v>0</v>
      </c>
    </row>
    <row r="340" spans="1:6" x14ac:dyDescent="0.25">
      <c r="A340" t="s">
        <v>338</v>
      </c>
      <c r="B340">
        <f t="shared" ca="1" si="23"/>
        <v>95.997452919060478</v>
      </c>
      <c r="C340" t="str">
        <f ca="1">IF(B340&gt;$B$2*(1+$M$9),"Call","Put")</f>
        <v>Put</v>
      </c>
      <c r="D340">
        <f t="shared" ca="1" si="20"/>
        <v>-1.3474529190604785</v>
      </c>
      <c r="E340">
        <f t="shared" ca="1" si="21"/>
        <v>-1.3474529190604785</v>
      </c>
      <c r="F340">
        <f t="shared" ca="1" si="22"/>
        <v>1</v>
      </c>
    </row>
    <row r="341" spans="1:6" x14ac:dyDescent="0.25">
      <c r="A341" t="s">
        <v>339</v>
      </c>
      <c r="B341">
        <f t="shared" ca="1" si="23"/>
        <v>86.24873815074227</v>
      </c>
      <c r="C341" t="str">
        <f ca="1">IF(B341&gt;$B$2*(1+$M$9),"Call","Put")</f>
        <v>Put</v>
      </c>
      <c r="D341">
        <f t="shared" ca="1" si="20"/>
        <v>8.4012618492577307</v>
      </c>
      <c r="E341">
        <f t="shared" ca="1" si="21"/>
        <v>8.4012618492577307</v>
      </c>
      <c r="F341">
        <f t="shared" ca="1" si="22"/>
        <v>1</v>
      </c>
    </row>
    <row r="342" spans="1:6" x14ac:dyDescent="0.25">
      <c r="A342" t="s">
        <v>340</v>
      </c>
      <c r="B342">
        <f t="shared" ca="1" si="23"/>
        <v>90.239219690433174</v>
      </c>
      <c r="C342" t="str">
        <f ca="1">IF(B342&gt;$B$2*(1+$M$9),"Call","Put")</f>
        <v>Put</v>
      </c>
      <c r="D342">
        <f t="shared" ca="1" si="20"/>
        <v>4.4107803095668263</v>
      </c>
      <c r="E342">
        <f t="shared" ca="1" si="21"/>
        <v>4.4107803095668263</v>
      </c>
      <c r="F342">
        <f t="shared" ca="1" si="22"/>
        <v>1</v>
      </c>
    </row>
    <row r="343" spans="1:6" x14ac:dyDescent="0.25">
      <c r="A343" t="s">
        <v>341</v>
      </c>
      <c r="B343">
        <f t="shared" ca="1" si="23"/>
        <v>108.35342626328972</v>
      </c>
      <c r="C343" t="str">
        <f ca="1">IF(B343&gt;$B$2*(1+$M$9),"Call","Put")</f>
        <v>Call</v>
      </c>
      <c r="D343">
        <f t="shared" ca="1" si="20"/>
        <v>1.9534262632897197</v>
      </c>
      <c r="E343">
        <f t="shared" ca="1" si="21"/>
        <v>1.9534262632897197</v>
      </c>
      <c r="F343">
        <f t="shared" ca="1" si="22"/>
        <v>0</v>
      </c>
    </row>
    <row r="344" spans="1:6" x14ac:dyDescent="0.25">
      <c r="A344" t="s">
        <v>342</v>
      </c>
      <c r="B344">
        <f t="shared" ca="1" si="23"/>
        <v>111.41196520513856</v>
      </c>
      <c r="C344" t="str">
        <f ca="1">IF(B344&gt;$B$2*(1+$M$9),"Call","Put")</f>
        <v>Call</v>
      </c>
      <c r="D344">
        <f t="shared" ca="1" si="20"/>
        <v>5.0119652051385568</v>
      </c>
      <c r="E344">
        <f t="shared" ca="1" si="21"/>
        <v>5.0119652051385568</v>
      </c>
      <c r="F344">
        <f t="shared" ca="1" si="22"/>
        <v>0</v>
      </c>
    </row>
    <row r="345" spans="1:6" x14ac:dyDescent="0.25">
      <c r="A345" t="s">
        <v>343</v>
      </c>
      <c r="B345">
        <f t="shared" ca="1" si="23"/>
        <v>98.158806443315967</v>
      </c>
      <c r="C345" t="str">
        <f ca="1">IF(B345&gt;$B$2*(1+$M$9),"Call","Put")</f>
        <v>Put</v>
      </c>
      <c r="D345">
        <f t="shared" ca="1" si="20"/>
        <v>-2.35</v>
      </c>
      <c r="E345">
        <f t="shared" ca="1" si="21"/>
        <v>-2.35</v>
      </c>
      <c r="F345">
        <f t="shared" ca="1" si="22"/>
        <v>1</v>
      </c>
    </row>
    <row r="346" spans="1:6" x14ac:dyDescent="0.25">
      <c r="A346" t="s">
        <v>344</v>
      </c>
      <c r="B346">
        <f t="shared" ca="1" si="23"/>
        <v>107.47881912573096</v>
      </c>
      <c r="C346" t="str">
        <f ca="1">IF(B346&gt;$B$2*(1+$M$9),"Call","Put")</f>
        <v>Call</v>
      </c>
      <c r="D346">
        <f t="shared" ca="1" si="20"/>
        <v>1.0788191257309649</v>
      </c>
      <c r="E346">
        <f t="shared" ca="1" si="21"/>
        <v>1.0788191257309649</v>
      </c>
      <c r="F346">
        <f t="shared" ca="1" si="22"/>
        <v>0</v>
      </c>
    </row>
    <row r="347" spans="1:6" x14ac:dyDescent="0.25">
      <c r="A347" t="s">
        <v>345</v>
      </c>
      <c r="B347">
        <f t="shared" ca="1" si="23"/>
        <v>94.360152821886629</v>
      </c>
      <c r="C347" t="str">
        <f ca="1">IF(B347&gt;$B$2*(1+$M$9),"Call","Put")</f>
        <v>Put</v>
      </c>
      <c r="D347">
        <f t="shared" ca="1" si="20"/>
        <v>0.28984717811337068</v>
      </c>
      <c r="E347">
        <f t="shared" ca="1" si="21"/>
        <v>0.28984717811337068</v>
      </c>
      <c r="F347">
        <f t="shared" ca="1" si="22"/>
        <v>1</v>
      </c>
    </row>
    <row r="348" spans="1:6" x14ac:dyDescent="0.25">
      <c r="A348" t="s">
        <v>346</v>
      </c>
      <c r="B348">
        <f t="shared" ca="1" si="23"/>
        <v>102.94889872713493</v>
      </c>
      <c r="C348" t="str">
        <f ca="1">IF(B348&gt;$B$2*(1+$M$9),"Call","Put")</f>
        <v>Put</v>
      </c>
      <c r="D348">
        <f t="shared" ca="1" si="20"/>
        <v>-2.35</v>
      </c>
      <c r="E348">
        <f t="shared" ca="1" si="21"/>
        <v>-2.35</v>
      </c>
      <c r="F348">
        <f t="shared" ca="1" si="22"/>
        <v>1</v>
      </c>
    </row>
    <row r="349" spans="1:6" x14ac:dyDescent="0.25">
      <c r="A349" t="s">
        <v>347</v>
      </c>
      <c r="B349">
        <f t="shared" ca="1" si="23"/>
        <v>93.649814027860174</v>
      </c>
      <c r="C349" t="str">
        <f ca="1">IF(B349&gt;$B$2*(1+$M$9),"Call","Put")</f>
        <v>Put</v>
      </c>
      <c r="D349">
        <f t="shared" ca="1" si="20"/>
        <v>1.0001859721398261</v>
      </c>
      <c r="E349">
        <f t="shared" ca="1" si="21"/>
        <v>1.0001859721398261</v>
      </c>
      <c r="F349">
        <f t="shared" ca="1" si="22"/>
        <v>1</v>
      </c>
    </row>
    <row r="350" spans="1:6" x14ac:dyDescent="0.25">
      <c r="A350" t="s">
        <v>348</v>
      </c>
      <c r="B350">
        <f t="shared" ca="1" si="23"/>
        <v>93.716863771336591</v>
      </c>
      <c r="C350" t="str">
        <f ca="1">IF(B350&gt;$B$2*(1+$M$9),"Call","Put")</f>
        <v>Put</v>
      </c>
      <c r="D350">
        <f t="shared" ca="1" si="20"/>
        <v>0.93313622866340884</v>
      </c>
      <c r="E350">
        <f t="shared" ca="1" si="21"/>
        <v>0.93313622866340884</v>
      </c>
      <c r="F350">
        <f t="shared" ca="1" si="22"/>
        <v>1</v>
      </c>
    </row>
    <row r="351" spans="1:6" x14ac:dyDescent="0.25">
      <c r="A351" t="s">
        <v>349</v>
      </c>
      <c r="B351">
        <f t="shared" ca="1" si="23"/>
        <v>104.12667870900717</v>
      </c>
      <c r="C351" t="str">
        <f ca="1">IF(B351&gt;$B$2*(1+$M$9),"Call","Put")</f>
        <v>Call</v>
      </c>
      <c r="D351">
        <f t="shared" ca="1" si="20"/>
        <v>-2.273321290992834</v>
      </c>
      <c r="E351">
        <f t="shared" ca="1" si="21"/>
        <v>-2.273321290992834</v>
      </c>
      <c r="F351">
        <f t="shared" ca="1" si="22"/>
        <v>0</v>
      </c>
    </row>
    <row r="352" spans="1:6" x14ac:dyDescent="0.25">
      <c r="A352" t="s">
        <v>350</v>
      </c>
      <c r="B352">
        <f t="shared" ca="1" si="23"/>
        <v>94.10976714146237</v>
      </c>
      <c r="C352" t="str">
        <f ca="1">IF(B352&gt;$B$2*(1+$M$9),"Call","Put")</f>
        <v>Put</v>
      </c>
      <c r="D352">
        <f t="shared" ca="1" si="20"/>
        <v>0.54023285853762948</v>
      </c>
      <c r="E352">
        <f t="shared" ca="1" si="21"/>
        <v>0.54023285853762948</v>
      </c>
      <c r="F352">
        <f t="shared" ca="1" si="22"/>
        <v>1</v>
      </c>
    </row>
    <row r="353" spans="1:6" x14ac:dyDescent="0.25">
      <c r="A353" t="s">
        <v>351</v>
      </c>
      <c r="B353">
        <f t="shared" ca="1" si="23"/>
        <v>98.323069147108768</v>
      </c>
      <c r="C353" t="str">
        <f ca="1">IF(B353&gt;$B$2*(1+$M$9),"Call","Put")</f>
        <v>Put</v>
      </c>
      <c r="D353">
        <f t="shared" ca="1" si="20"/>
        <v>-2.35</v>
      </c>
      <c r="E353">
        <f t="shared" ca="1" si="21"/>
        <v>-2.35</v>
      </c>
      <c r="F353">
        <f t="shared" ca="1" si="22"/>
        <v>1</v>
      </c>
    </row>
    <row r="354" spans="1:6" x14ac:dyDescent="0.25">
      <c r="A354" t="s">
        <v>352</v>
      </c>
      <c r="B354">
        <f t="shared" ca="1" si="23"/>
        <v>108.19668815474523</v>
      </c>
      <c r="C354" t="str">
        <f ca="1">IF(B354&gt;$B$2*(1+$M$9),"Call","Put")</f>
        <v>Call</v>
      </c>
      <c r="D354">
        <f t="shared" ca="1" si="20"/>
        <v>1.7966881547452318</v>
      </c>
      <c r="E354">
        <f t="shared" ca="1" si="21"/>
        <v>1.7966881547452318</v>
      </c>
      <c r="F354">
        <f t="shared" ca="1" si="22"/>
        <v>0</v>
      </c>
    </row>
    <row r="355" spans="1:6" x14ac:dyDescent="0.25">
      <c r="A355" t="s">
        <v>353</v>
      </c>
      <c r="B355">
        <f t="shared" ca="1" si="23"/>
        <v>92.804195432948134</v>
      </c>
      <c r="C355" t="str">
        <f ca="1">IF(B355&gt;$B$2*(1+$M$9),"Call","Put")</f>
        <v>Put</v>
      </c>
      <c r="D355">
        <f t="shared" ca="1" si="20"/>
        <v>1.8458045670518657</v>
      </c>
      <c r="E355">
        <f t="shared" ca="1" si="21"/>
        <v>1.8458045670518657</v>
      </c>
      <c r="F355">
        <f t="shared" ca="1" si="22"/>
        <v>1</v>
      </c>
    </row>
    <row r="356" spans="1:6" x14ac:dyDescent="0.25">
      <c r="A356" t="s">
        <v>354</v>
      </c>
      <c r="B356">
        <f t="shared" ca="1" si="23"/>
        <v>103.31909699609551</v>
      </c>
      <c r="C356" t="str">
        <f ca="1">IF(B356&gt;$B$2*(1+$M$9),"Call","Put")</f>
        <v>Call</v>
      </c>
      <c r="D356">
        <f t="shared" ca="1" si="20"/>
        <v>-3.0809030039044898</v>
      </c>
      <c r="E356">
        <f t="shared" ca="1" si="21"/>
        <v>-3.0809030039044898</v>
      </c>
      <c r="F356">
        <f t="shared" ca="1" si="22"/>
        <v>0</v>
      </c>
    </row>
    <row r="357" spans="1:6" x14ac:dyDescent="0.25">
      <c r="A357" t="s">
        <v>355</v>
      </c>
      <c r="B357">
        <f t="shared" ca="1" si="23"/>
        <v>110.13617462150278</v>
      </c>
      <c r="C357" t="str">
        <f ca="1">IF(B357&gt;$B$2*(1+$M$9),"Call","Put")</f>
        <v>Call</v>
      </c>
      <c r="D357">
        <f t="shared" ca="1" si="20"/>
        <v>3.7361746215027751</v>
      </c>
      <c r="E357">
        <f t="shared" ca="1" si="21"/>
        <v>3.7361746215027751</v>
      </c>
      <c r="F357">
        <f t="shared" ca="1" si="22"/>
        <v>0</v>
      </c>
    </row>
    <row r="358" spans="1:6" x14ac:dyDescent="0.25">
      <c r="A358" t="s">
        <v>356</v>
      </c>
      <c r="B358">
        <f t="shared" ca="1" si="23"/>
        <v>103.99223548154846</v>
      </c>
      <c r="C358" t="str">
        <f ca="1">IF(B358&gt;$B$2*(1+$M$9),"Call","Put")</f>
        <v>Call</v>
      </c>
      <c r="D358">
        <f t="shared" ca="1" si="20"/>
        <v>-2.4077645184515375</v>
      </c>
      <c r="E358">
        <f t="shared" ca="1" si="21"/>
        <v>-2.4077645184515375</v>
      </c>
      <c r="F358">
        <f t="shared" ca="1" si="22"/>
        <v>0</v>
      </c>
    </row>
    <row r="359" spans="1:6" x14ac:dyDescent="0.25">
      <c r="A359" t="s">
        <v>357</v>
      </c>
      <c r="B359">
        <f t="shared" ca="1" si="23"/>
        <v>106.12951036089808</v>
      </c>
      <c r="C359" t="str">
        <f ca="1">IF(B359&gt;$B$2*(1+$M$9),"Call","Put")</f>
        <v>Call</v>
      </c>
      <c r="D359">
        <f t="shared" ca="1" si="20"/>
        <v>-0.27048963910191892</v>
      </c>
      <c r="E359">
        <f t="shared" ca="1" si="21"/>
        <v>-0.27048963910191892</v>
      </c>
      <c r="F359">
        <f t="shared" ca="1" si="22"/>
        <v>0</v>
      </c>
    </row>
    <row r="360" spans="1:6" x14ac:dyDescent="0.25">
      <c r="A360" t="s">
        <v>358</v>
      </c>
      <c r="B360">
        <f t="shared" ca="1" si="23"/>
        <v>96.910736056974017</v>
      </c>
      <c r="C360" t="str">
        <f ca="1">IF(B360&gt;$B$2*(1+$M$9),"Call","Put")</f>
        <v>Put</v>
      </c>
      <c r="D360">
        <f t="shared" ca="1" si="20"/>
        <v>-2.2607360569740167</v>
      </c>
      <c r="E360">
        <f t="shared" ca="1" si="21"/>
        <v>-2.2607360569740167</v>
      </c>
      <c r="F360">
        <f t="shared" ca="1" si="22"/>
        <v>1</v>
      </c>
    </row>
    <row r="361" spans="1:6" x14ac:dyDescent="0.25">
      <c r="A361" t="s">
        <v>359</v>
      </c>
      <c r="B361">
        <f t="shared" ca="1" si="23"/>
        <v>105.66490587947072</v>
      </c>
      <c r="C361" t="str">
        <f ca="1">IF(B361&gt;$B$2*(1+$M$9),"Call","Put")</f>
        <v>Call</v>
      </c>
      <c r="D361">
        <f t="shared" ca="1" si="20"/>
        <v>-0.73509412052927692</v>
      </c>
      <c r="E361">
        <f t="shared" ca="1" si="21"/>
        <v>-0.73509412052927692</v>
      </c>
      <c r="F361">
        <f t="shared" ca="1" si="22"/>
        <v>0</v>
      </c>
    </row>
    <row r="362" spans="1:6" x14ac:dyDescent="0.25">
      <c r="A362" t="s">
        <v>360</v>
      </c>
      <c r="B362">
        <f t="shared" ca="1" si="23"/>
        <v>103.41643926564477</v>
      </c>
      <c r="C362" t="str">
        <f ca="1">IF(B362&gt;$B$2*(1+$M$9),"Call","Put")</f>
        <v>Call</v>
      </c>
      <c r="D362">
        <f t="shared" ca="1" si="20"/>
        <v>-2.9835607343552311</v>
      </c>
      <c r="E362">
        <f t="shared" ca="1" si="21"/>
        <v>-2.9835607343552311</v>
      </c>
      <c r="F362">
        <f t="shared" ca="1" si="22"/>
        <v>0</v>
      </c>
    </row>
    <row r="363" spans="1:6" x14ac:dyDescent="0.25">
      <c r="A363" t="s">
        <v>361</v>
      </c>
      <c r="B363">
        <f t="shared" ca="1" si="23"/>
        <v>102.08185518875865</v>
      </c>
      <c r="C363" t="str">
        <f ca="1">IF(B363&gt;$B$2*(1+$M$9),"Call","Put")</f>
        <v>Put</v>
      </c>
      <c r="D363">
        <f t="shared" ca="1" si="20"/>
        <v>-2.35</v>
      </c>
      <c r="E363">
        <f t="shared" ca="1" si="21"/>
        <v>-2.35</v>
      </c>
      <c r="F363">
        <f t="shared" ca="1" si="22"/>
        <v>1</v>
      </c>
    </row>
    <row r="364" spans="1:6" x14ac:dyDescent="0.25">
      <c r="A364" t="s">
        <v>362</v>
      </c>
      <c r="B364">
        <f t="shared" ca="1" si="23"/>
        <v>96.75517454882835</v>
      </c>
      <c r="C364" t="str">
        <f ca="1">IF(B364&gt;$B$2*(1+$M$9),"Call","Put")</f>
        <v>Put</v>
      </c>
      <c r="D364">
        <f t="shared" ca="1" si="20"/>
        <v>-2.1051745488283502</v>
      </c>
      <c r="E364">
        <f t="shared" ca="1" si="21"/>
        <v>-2.1051745488283502</v>
      </c>
      <c r="F364">
        <f t="shared" ca="1" si="22"/>
        <v>1</v>
      </c>
    </row>
    <row r="365" spans="1:6" x14ac:dyDescent="0.25">
      <c r="A365" t="s">
        <v>363</v>
      </c>
      <c r="B365">
        <f t="shared" ca="1" si="23"/>
        <v>100.85824451737957</v>
      </c>
      <c r="C365" t="str">
        <f ca="1">IF(B365&gt;$B$2*(1+$M$9),"Call","Put")</f>
        <v>Put</v>
      </c>
      <c r="D365">
        <f t="shared" ca="1" si="20"/>
        <v>-2.35</v>
      </c>
      <c r="E365">
        <f t="shared" ca="1" si="21"/>
        <v>-2.35</v>
      </c>
      <c r="F365">
        <f t="shared" ca="1" si="22"/>
        <v>1</v>
      </c>
    </row>
    <row r="366" spans="1:6" x14ac:dyDescent="0.25">
      <c r="A366" t="s">
        <v>364</v>
      </c>
      <c r="B366">
        <f t="shared" ca="1" si="23"/>
        <v>89.401471525095204</v>
      </c>
      <c r="C366" t="str">
        <f ca="1">IF(B366&gt;$B$2*(1+$M$9),"Call","Put")</f>
        <v>Put</v>
      </c>
      <c r="D366">
        <f t="shared" ca="1" si="20"/>
        <v>5.2485284749047967</v>
      </c>
      <c r="E366">
        <f t="shared" ca="1" si="21"/>
        <v>5.2485284749047967</v>
      </c>
      <c r="F366">
        <f t="shared" ca="1" si="22"/>
        <v>1</v>
      </c>
    </row>
    <row r="367" spans="1:6" x14ac:dyDescent="0.25">
      <c r="A367" t="s">
        <v>392</v>
      </c>
      <c r="B367">
        <f t="shared" ca="1" si="23"/>
        <v>113.08010330455475</v>
      </c>
      <c r="C367" t="str">
        <f ca="1">IF(B367&gt;$B$2*(1+$M$9),"Call","Put")</f>
        <v>Call</v>
      </c>
      <c r="D367">
        <f t="shared" ca="1" si="20"/>
        <v>6.6801033045547538</v>
      </c>
      <c r="E367">
        <f t="shared" ca="1" si="21"/>
        <v>6.6801033045547538</v>
      </c>
      <c r="F367">
        <f t="shared" ca="1" si="22"/>
        <v>0</v>
      </c>
    </row>
    <row r="368" spans="1:6" x14ac:dyDescent="0.25">
      <c r="A368" t="s">
        <v>393</v>
      </c>
      <c r="B368">
        <f t="shared" ca="1" si="23"/>
        <v>104.63382042900014</v>
      </c>
      <c r="C368" t="str">
        <f ca="1">IF(B368&gt;$B$2*(1+$M$9),"Call","Put")</f>
        <v>Call</v>
      </c>
      <c r="D368">
        <f t="shared" ca="1" si="20"/>
        <v>-1.7661795709998613</v>
      </c>
      <c r="E368">
        <f t="shared" ca="1" si="21"/>
        <v>-1.7661795709998613</v>
      </c>
      <c r="F368">
        <f t="shared" ca="1" si="22"/>
        <v>0</v>
      </c>
    </row>
    <row r="369" spans="1:6" x14ac:dyDescent="0.25">
      <c r="A369" t="s">
        <v>394</v>
      </c>
      <c r="B369">
        <f t="shared" ca="1" si="23"/>
        <v>106.16293662071921</v>
      </c>
      <c r="C369" t="str">
        <f ca="1">IF(B369&gt;$B$2*(1+$M$9),"Call","Put")</f>
        <v>Call</v>
      </c>
      <c r="D369">
        <f t="shared" ca="1" si="20"/>
        <v>-0.23706337928079213</v>
      </c>
      <c r="E369">
        <f t="shared" ca="1" si="21"/>
        <v>-0.23706337928079213</v>
      </c>
      <c r="F369">
        <f t="shared" ca="1" si="22"/>
        <v>0</v>
      </c>
    </row>
    <row r="370" spans="1:6" x14ac:dyDescent="0.25">
      <c r="A370" t="s">
        <v>395</v>
      </c>
      <c r="B370">
        <f t="shared" ca="1" si="23"/>
        <v>111.27212082817479</v>
      </c>
      <c r="C370" t="str">
        <f ca="1">IF(B370&gt;$B$2*(1+$M$9),"Call","Put")</f>
        <v>Call</v>
      </c>
      <c r="D370">
        <f t="shared" ca="1" si="20"/>
        <v>4.8721208281747916</v>
      </c>
      <c r="E370">
        <f t="shared" ca="1" si="21"/>
        <v>4.8721208281747916</v>
      </c>
      <c r="F370">
        <f t="shared" ca="1" si="22"/>
        <v>0</v>
      </c>
    </row>
    <row r="371" spans="1:6" x14ac:dyDescent="0.25">
      <c r="A371" t="s">
        <v>396</v>
      </c>
      <c r="B371">
        <f t="shared" ca="1" si="23"/>
        <v>105.42646318254253</v>
      </c>
      <c r="C371" t="str">
        <f ca="1">IF(B371&gt;$B$2*(1+$M$9),"Call","Put")</f>
        <v>Call</v>
      </c>
      <c r="D371">
        <f t="shared" ca="1" si="20"/>
        <v>-0.9735368174574659</v>
      </c>
      <c r="E371">
        <f t="shared" ca="1" si="21"/>
        <v>-0.9735368174574659</v>
      </c>
      <c r="F371">
        <f t="shared" ca="1" si="22"/>
        <v>0</v>
      </c>
    </row>
    <row r="372" spans="1:6" x14ac:dyDescent="0.25">
      <c r="A372" t="s">
        <v>397</v>
      </c>
      <c r="B372">
        <f t="shared" ca="1" si="23"/>
        <v>94.375779243557105</v>
      </c>
      <c r="C372" t="str">
        <f ca="1">IF(B372&gt;$B$2*(1+$M$9),"Call","Put")</f>
        <v>Put</v>
      </c>
      <c r="D372">
        <f t="shared" ca="1" si="20"/>
        <v>0.27422075644289512</v>
      </c>
      <c r="E372">
        <f t="shared" ca="1" si="21"/>
        <v>0.27422075644289512</v>
      </c>
      <c r="F372">
        <f t="shared" ca="1" si="22"/>
        <v>1</v>
      </c>
    </row>
    <row r="373" spans="1:6" x14ac:dyDescent="0.25">
      <c r="A373" t="s">
        <v>398</v>
      </c>
      <c r="B373">
        <f t="shared" ca="1" si="23"/>
        <v>101.35710289991864</v>
      </c>
      <c r="C373" t="str">
        <f ca="1">IF(B373&gt;$B$2*(1+$M$9),"Call","Put")</f>
        <v>Put</v>
      </c>
      <c r="D373">
        <f t="shared" ca="1" si="20"/>
        <v>-2.35</v>
      </c>
      <c r="E373">
        <f t="shared" ca="1" si="21"/>
        <v>-2.35</v>
      </c>
      <c r="F373">
        <f t="shared" ca="1" si="22"/>
        <v>1</v>
      </c>
    </row>
    <row r="374" spans="1:6" x14ac:dyDescent="0.25">
      <c r="A374" t="s">
        <v>399</v>
      </c>
      <c r="B374">
        <f t="shared" ca="1" si="23"/>
        <v>100.4906617062253</v>
      </c>
      <c r="C374" t="str">
        <f ca="1">IF(B374&gt;$B$2*(1+$M$9),"Call","Put")</f>
        <v>Put</v>
      </c>
      <c r="D374">
        <f t="shared" ca="1" si="20"/>
        <v>-2.35</v>
      </c>
      <c r="E374">
        <f t="shared" ca="1" si="21"/>
        <v>-2.35</v>
      </c>
      <c r="F374">
        <f t="shared" ca="1" si="22"/>
        <v>1</v>
      </c>
    </row>
    <row r="375" spans="1:6" x14ac:dyDescent="0.25">
      <c r="A375" t="s">
        <v>400</v>
      </c>
      <c r="B375">
        <f t="shared" ca="1" si="23"/>
        <v>96.691283671202143</v>
      </c>
      <c r="C375" t="str">
        <f ca="1">IF(B375&gt;$B$2*(1+$M$9),"Call","Put")</f>
        <v>Put</v>
      </c>
      <c r="D375">
        <f t="shared" ca="1" si="20"/>
        <v>-2.0412836712021432</v>
      </c>
      <c r="E375">
        <f t="shared" ca="1" si="21"/>
        <v>-2.0412836712021432</v>
      </c>
      <c r="F375">
        <f t="shared" ca="1" si="22"/>
        <v>1</v>
      </c>
    </row>
    <row r="376" spans="1:6" x14ac:dyDescent="0.25">
      <c r="A376" t="s">
        <v>401</v>
      </c>
      <c r="B376">
        <f t="shared" ca="1" si="23"/>
        <v>109.54866139769526</v>
      </c>
      <c r="C376" t="str">
        <f ca="1">IF(B376&gt;$B$2*(1+$M$9),"Call","Put")</f>
        <v>Call</v>
      </c>
      <c r="D376">
        <f t="shared" ca="1" si="20"/>
        <v>3.1486613976952555</v>
      </c>
      <c r="E376">
        <f t="shared" ca="1" si="21"/>
        <v>3.1486613976952555</v>
      </c>
      <c r="F376">
        <f t="shared" ca="1" si="22"/>
        <v>0</v>
      </c>
    </row>
    <row r="377" spans="1:6" x14ac:dyDescent="0.25">
      <c r="A377" t="s">
        <v>402</v>
      </c>
      <c r="B377">
        <f t="shared" ca="1" si="23"/>
        <v>106.55236699964132</v>
      </c>
      <c r="C377" t="str">
        <f ca="1">IF(B377&gt;$B$2*(1+$M$9),"Call","Put")</f>
        <v>Call</v>
      </c>
      <c r="D377">
        <f t="shared" ca="1" si="20"/>
        <v>0.15236699964132194</v>
      </c>
      <c r="E377">
        <f t="shared" ca="1" si="21"/>
        <v>0.15236699964132194</v>
      </c>
      <c r="F377">
        <f t="shared" ca="1" si="22"/>
        <v>0</v>
      </c>
    </row>
    <row r="378" spans="1:6" x14ac:dyDescent="0.25">
      <c r="A378" t="s">
        <v>403</v>
      </c>
      <c r="B378">
        <f t="shared" ca="1" si="23"/>
        <v>103.82527522548533</v>
      </c>
      <c r="C378" t="str">
        <f ca="1">IF(B378&gt;$B$2*(1+$M$9),"Call","Put")</f>
        <v>Call</v>
      </c>
      <c r="D378">
        <f t="shared" ca="1" si="20"/>
        <v>-2.5747247745146722</v>
      </c>
      <c r="E378">
        <f t="shared" ca="1" si="21"/>
        <v>-2.5747247745146722</v>
      </c>
      <c r="F378">
        <f t="shared" ca="1" si="22"/>
        <v>0</v>
      </c>
    </row>
    <row r="379" spans="1:6" x14ac:dyDescent="0.25">
      <c r="A379" t="s">
        <v>404</v>
      </c>
      <c r="B379">
        <f t="shared" ca="1" si="23"/>
        <v>100.78339694220433</v>
      </c>
      <c r="C379" t="str">
        <f ca="1">IF(B379&gt;$B$2*(1+$M$9),"Call","Put")</f>
        <v>Put</v>
      </c>
      <c r="D379">
        <f t="shared" ca="1" si="20"/>
        <v>-2.35</v>
      </c>
      <c r="E379">
        <f t="shared" ca="1" si="21"/>
        <v>-2.35</v>
      </c>
      <c r="F379">
        <f t="shared" ca="1" si="22"/>
        <v>1</v>
      </c>
    </row>
    <row r="380" spans="1:6" x14ac:dyDescent="0.25">
      <c r="A380" t="s">
        <v>405</v>
      </c>
      <c r="B380">
        <f t="shared" ca="1" si="23"/>
        <v>97.165123608197263</v>
      </c>
      <c r="C380" t="str">
        <f ca="1">IF(B380&gt;$B$2*(1+$M$9),"Call","Put")</f>
        <v>Put</v>
      </c>
      <c r="D380">
        <f t="shared" ca="1" si="20"/>
        <v>-2.35</v>
      </c>
      <c r="E380">
        <f t="shared" ca="1" si="21"/>
        <v>-2.35</v>
      </c>
      <c r="F380">
        <f t="shared" ca="1" si="22"/>
        <v>1</v>
      </c>
    </row>
    <row r="381" spans="1:6" x14ac:dyDescent="0.25">
      <c r="A381" t="s">
        <v>406</v>
      </c>
      <c r="B381">
        <f t="shared" ca="1" si="23"/>
        <v>105.63790982991732</v>
      </c>
      <c r="C381" t="str">
        <f ca="1">IF(B381&gt;$B$2*(1+$M$9),"Call","Put")</f>
        <v>Call</v>
      </c>
      <c r="D381">
        <f t="shared" ca="1" si="20"/>
        <v>-0.76209017008268054</v>
      </c>
      <c r="E381">
        <f t="shared" ca="1" si="21"/>
        <v>-0.76209017008268054</v>
      </c>
      <c r="F381">
        <f t="shared" ca="1" si="22"/>
        <v>0</v>
      </c>
    </row>
    <row r="382" spans="1:6" x14ac:dyDescent="0.25">
      <c r="A382" t="s">
        <v>407</v>
      </c>
      <c r="B382">
        <f t="shared" ca="1" si="23"/>
        <v>104.26148055207759</v>
      </c>
      <c r="C382" t="str">
        <f ca="1">IF(B382&gt;$B$2*(1+$M$9),"Call","Put")</f>
        <v>Call</v>
      </c>
      <c r="D382">
        <f t="shared" ca="1" si="20"/>
        <v>-2.1385194479224139</v>
      </c>
      <c r="E382">
        <f t="shared" ca="1" si="21"/>
        <v>-2.1385194479224139</v>
      </c>
      <c r="F382">
        <f t="shared" ca="1" si="22"/>
        <v>0</v>
      </c>
    </row>
    <row r="383" spans="1:6" x14ac:dyDescent="0.25">
      <c r="A383" t="s">
        <v>408</v>
      </c>
      <c r="B383">
        <f t="shared" ca="1" si="23"/>
        <v>100.42893415632091</v>
      </c>
      <c r="C383" t="str">
        <f ca="1">IF(B383&gt;$B$2*(1+$M$9),"Call","Put")</f>
        <v>Put</v>
      </c>
      <c r="D383">
        <f t="shared" ca="1" si="20"/>
        <v>-2.35</v>
      </c>
      <c r="E383">
        <f t="shared" ca="1" si="21"/>
        <v>-2.35</v>
      </c>
      <c r="F383">
        <f t="shared" ca="1" si="22"/>
        <v>1</v>
      </c>
    </row>
    <row r="384" spans="1:6" x14ac:dyDescent="0.25">
      <c r="A384" t="s">
        <v>409</v>
      </c>
      <c r="B384">
        <f t="shared" ca="1" si="23"/>
        <v>110.70148048503523</v>
      </c>
      <c r="C384" t="str">
        <f ca="1">IF(B384&gt;$B$2*(1+$M$9),"Call","Put")</f>
        <v>Call</v>
      </c>
      <c r="D384">
        <f t="shared" ca="1" si="20"/>
        <v>4.3014804850352331</v>
      </c>
      <c r="E384">
        <f t="shared" ca="1" si="21"/>
        <v>4.3014804850352331</v>
      </c>
      <c r="F384">
        <f t="shared" ca="1" si="22"/>
        <v>0</v>
      </c>
    </row>
    <row r="385" spans="1:6" x14ac:dyDescent="0.25">
      <c r="A385" t="s">
        <v>410</v>
      </c>
      <c r="B385">
        <f t="shared" ca="1" si="23"/>
        <v>107.54003109931243</v>
      </c>
      <c r="C385" t="str">
        <f ca="1">IF(B385&gt;$B$2*(1+$M$9),"Call","Put")</f>
        <v>Call</v>
      </c>
      <c r="D385">
        <f t="shared" ca="1" si="20"/>
        <v>1.1400310993124294</v>
      </c>
      <c r="E385">
        <f t="shared" ca="1" si="21"/>
        <v>1.1400310993124294</v>
      </c>
      <c r="F385">
        <f t="shared" ca="1" si="22"/>
        <v>0</v>
      </c>
    </row>
    <row r="386" spans="1:6" x14ac:dyDescent="0.25">
      <c r="A386" t="s">
        <v>411</v>
      </c>
      <c r="B386">
        <f t="shared" ca="1" si="23"/>
        <v>93.647995050842013</v>
      </c>
      <c r="C386" t="str">
        <f ca="1">IF(B386&gt;$B$2*(1+$M$9),"Call","Put")</f>
        <v>Put</v>
      </c>
      <c r="D386">
        <f t="shared" ca="1" si="20"/>
        <v>1.0020049491579868</v>
      </c>
      <c r="E386">
        <f t="shared" ca="1" si="21"/>
        <v>1.0020049491579868</v>
      </c>
      <c r="F386">
        <f t="shared" ca="1" si="22"/>
        <v>1</v>
      </c>
    </row>
    <row r="387" spans="1:6" x14ac:dyDescent="0.25">
      <c r="A387" t="s">
        <v>412</v>
      </c>
      <c r="B387">
        <f t="shared" ca="1" si="23"/>
        <v>108.32514587711839</v>
      </c>
      <c r="C387" t="str">
        <f ca="1">IF(B387&gt;$B$2*(1+$M$9),"Call","Put")</f>
        <v>Call</v>
      </c>
      <c r="D387">
        <f t="shared" ref="D387:D450" ca="1" si="24">IF(C387 = "Call", MAX(B387 - $M$10, 0) - $M$11, MAX($M$8 - B387, 0) - $M$12)</f>
        <v>1.9251458771183878</v>
      </c>
      <c r="E387">
        <f t="shared" ref="E387:E450" ca="1" si="25">D387*EXP(-M392*M390)</f>
        <v>1.9251458771183878</v>
      </c>
      <c r="F387">
        <f t="shared" ref="F387:F450" ca="1" si="26">IF(C387 = "Put", 1, 0)</f>
        <v>0</v>
      </c>
    </row>
    <row r="388" spans="1:6" x14ac:dyDescent="0.25">
      <c r="A388" t="s">
        <v>413</v>
      </c>
      <c r="B388">
        <f t="shared" ref="B388:B451" ca="1" si="27">$B$2*EXP(($M$3 - 0.5*$M$4^2)*$M$6 + $M$4*SQRT($M$6)*NORMINV(RAND(), 0, 1))</f>
        <v>97.047824255050756</v>
      </c>
      <c r="C388" t="str">
        <f ca="1">IF(B388&gt;$B$2*(1+$M$9),"Call","Put")</f>
        <v>Put</v>
      </c>
      <c r="D388">
        <f t="shared" ca="1" si="24"/>
        <v>-2.35</v>
      </c>
      <c r="E388">
        <f t="shared" ca="1" si="25"/>
        <v>-2.35</v>
      </c>
      <c r="F388">
        <f t="shared" ca="1" si="26"/>
        <v>1</v>
      </c>
    </row>
    <row r="389" spans="1:6" x14ac:dyDescent="0.25">
      <c r="A389" t="s">
        <v>414</v>
      </c>
      <c r="B389">
        <f t="shared" ca="1" si="27"/>
        <v>103.09640238263668</v>
      </c>
      <c r="C389" t="str">
        <f ca="1">IF(B389&gt;$B$2*(1+$M$9),"Call","Put")</f>
        <v>Call</v>
      </c>
      <c r="D389">
        <f t="shared" ca="1" si="24"/>
        <v>-3.3035976173633173</v>
      </c>
      <c r="E389">
        <f t="shared" ca="1" si="25"/>
        <v>-3.3035976173633173</v>
      </c>
      <c r="F389">
        <f t="shared" ca="1" si="26"/>
        <v>0</v>
      </c>
    </row>
    <row r="390" spans="1:6" x14ac:dyDescent="0.25">
      <c r="A390" t="s">
        <v>415</v>
      </c>
      <c r="B390">
        <f t="shared" ca="1" si="27"/>
        <v>108.20201252903897</v>
      </c>
      <c r="C390" t="str">
        <f ca="1">IF(B390&gt;$B$2*(1+$M$9),"Call","Put")</f>
        <v>Call</v>
      </c>
      <c r="D390">
        <f t="shared" ca="1" si="24"/>
        <v>1.8020125290389672</v>
      </c>
      <c r="E390">
        <f t="shared" ca="1" si="25"/>
        <v>1.8020125290389672</v>
      </c>
      <c r="F390">
        <f t="shared" ca="1" si="26"/>
        <v>0</v>
      </c>
    </row>
    <row r="391" spans="1:6" x14ac:dyDescent="0.25">
      <c r="A391" t="s">
        <v>416</v>
      </c>
      <c r="B391">
        <f t="shared" ca="1" si="27"/>
        <v>97.327238080673339</v>
      </c>
      <c r="C391" t="str">
        <f ca="1">IF(B391&gt;$B$2*(1+$M$9),"Call","Put")</f>
        <v>Put</v>
      </c>
      <c r="D391">
        <f t="shared" ca="1" si="24"/>
        <v>-2.35</v>
      </c>
      <c r="E391">
        <f t="shared" ca="1" si="25"/>
        <v>-2.35</v>
      </c>
      <c r="F391">
        <f t="shared" ca="1" si="26"/>
        <v>1</v>
      </c>
    </row>
    <row r="392" spans="1:6" x14ac:dyDescent="0.25">
      <c r="A392" t="s">
        <v>417</v>
      </c>
      <c r="B392">
        <f t="shared" ca="1" si="27"/>
        <v>107.94779900806084</v>
      </c>
      <c r="C392" t="str">
        <f ca="1">IF(B392&gt;$B$2*(1+$M$9),"Call","Put")</f>
        <v>Call</v>
      </c>
      <c r="D392">
        <f t="shared" ca="1" si="24"/>
        <v>1.5477990080608408</v>
      </c>
      <c r="E392">
        <f t="shared" ca="1" si="25"/>
        <v>1.5477990080608408</v>
      </c>
      <c r="F392">
        <f t="shared" ca="1" si="26"/>
        <v>0</v>
      </c>
    </row>
    <row r="393" spans="1:6" x14ac:dyDescent="0.25">
      <c r="A393" t="s">
        <v>418</v>
      </c>
      <c r="B393">
        <f t="shared" ca="1" si="27"/>
        <v>98.690064391159964</v>
      </c>
      <c r="C393" t="str">
        <f ca="1">IF(B393&gt;$B$2*(1+$M$9),"Call","Put")</f>
        <v>Put</v>
      </c>
      <c r="D393">
        <f t="shared" ca="1" si="24"/>
        <v>-2.35</v>
      </c>
      <c r="E393">
        <f t="shared" ca="1" si="25"/>
        <v>-2.35</v>
      </c>
      <c r="F393">
        <f t="shared" ca="1" si="26"/>
        <v>1</v>
      </c>
    </row>
    <row r="394" spans="1:6" x14ac:dyDescent="0.25">
      <c r="A394" t="s">
        <v>419</v>
      </c>
      <c r="B394">
        <f t="shared" ca="1" si="27"/>
        <v>104.13370927192783</v>
      </c>
      <c r="C394" t="str">
        <f ca="1">IF(B394&gt;$B$2*(1+$M$9),"Call","Put")</f>
        <v>Call</v>
      </c>
      <c r="D394">
        <f t="shared" ca="1" si="24"/>
        <v>-2.2662907280721725</v>
      </c>
      <c r="E394">
        <f t="shared" ca="1" si="25"/>
        <v>-2.2662907280721725</v>
      </c>
      <c r="F394">
        <f t="shared" ca="1" si="26"/>
        <v>0</v>
      </c>
    </row>
    <row r="395" spans="1:6" x14ac:dyDescent="0.25">
      <c r="A395" t="s">
        <v>420</v>
      </c>
      <c r="B395">
        <f t="shared" ca="1" si="27"/>
        <v>115.93348145166861</v>
      </c>
      <c r="C395" t="str">
        <f ca="1">IF(B395&gt;$B$2*(1+$M$9),"Call","Put")</f>
        <v>Call</v>
      </c>
      <c r="D395">
        <f t="shared" ca="1" si="24"/>
        <v>9.5334814516686119</v>
      </c>
      <c r="E395">
        <f t="shared" ca="1" si="25"/>
        <v>9.5334814516686119</v>
      </c>
      <c r="F395">
        <f t="shared" ca="1" si="26"/>
        <v>0</v>
      </c>
    </row>
    <row r="396" spans="1:6" x14ac:dyDescent="0.25">
      <c r="A396" t="s">
        <v>421</v>
      </c>
      <c r="B396">
        <f t="shared" ca="1" si="27"/>
        <v>92.129846015748711</v>
      </c>
      <c r="C396" t="str">
        <f ca="1">IF(B396&gt;$B$2*(1+$M$9),"Call","Put")</f>
        <v>Put</v>
      </c>
      <c r="D396">
        <f t="shared" ca="1" si="24"/>
        <v>2.5201539842512886</v>
      </c>
      <c r="E396">
        <f t="shared" ca="1" si="25"/>
        <v>2.5201539842512886</v>
      </c>
      <c r="F396">
        <f t="shared" ca="1" si="26"/>
        <v>1</v>
      </c>
    </row>
    <row r="397" spans="1:6" x14ac:dyDescent="0.25">
      <c r="A397" t="s">
        <v>422</v>
      </c>
      <c r="B397">
        <f t="shared" ca="1" si="27"/>
        <v>106.5930614339143</v>
      </c>
      <c r="C397" t="str">
        <f ca="1">IF(B397&gt;$B$2*(1+$M$9),"Call","Put")</f>
        <v>Call</v>
      </c>
      <c r="D397">
        <f t="shared" ca="1" si="24"/>
        <v>0.19306143391430064</v>
      </c>
      <c r="E397">
        <f t="shared" ca="1" si="25"/>
        <v>0.19306143391430064</v>
      </c>
      <c r="F397">
        <f t="shared" ca="1" si="26"/>
        <v>0</v>
      </c>
    </row>
    <row r="398" spans="1:6" x14ac:dyDescent="0.25">
      <c r="A398" t="s">
        <v>423</v>
      </c>
      <c r="B398">
        <f t="shared" ca="1" si="27"/>
        <v>119.39349312198829</v>
      </c>
      <c r="C398" t="str">
        <f ca="1">IF(B398&gt;$B$2*(1+$M$9),"Call","Put")</f>
        <v>Call</v>
      </c>
      <c r="D398">
        <f t="shared" ca="1" si="24"/>
        <v>12.993493121988285</v>
      </c>
      <c r="E398">
        <f t="shared" ca="1" si="25"/>
        <v>12.993493121988285</v>
      </c>
      <c r="F398">
        <f t="shared" ca="1" si="26"/>
        <v>0</v>
      </c>
    </row>
    <row r="399" spans="1:6" x14ac:dyDescent="0.25">
      <c r="A399" t="s">
        <v>424</v>
      </c>
      <c r="B399">
        <f t="shared" ca="1" si="27"/>
        <v>98.873896945653314</v>
      </c>
      <c r="C399" t="str">
        <f ca="1">IF(B399&gt;$B$2*(1+$M$9),"Call","Put")</f>
        <v>Put</v>
      </c>
      <c r="D399">
        <f t="shared" ca="1" si="24"/>
        <v>-2.35</v>
      </c>
      <c r="E399">
        <f t="shared" ca="1" si="25"/>
        <v>-2.35</v>
      </c>
      <c r="F399">
        <f t="shared" ca="1" si="26"/>
        <v>1</v>
      </c>
    </row>
    <row r="400" spans="1:6" x14ac:dyDescent="0.25">
      <c r="A400" t="s">
        <v>425</v>
      </c>
      <c r="B400">
        <f t="shared" ca="1" si="27"/>
        <v>98.685089187289449</v>
      </c>
      <c r="C400" t="str">
        <f ca="1">IF(B400&gt;$B$2*(1+$M$9),"Call","Put")</f>
        <v>Put</v>
      </c>
      <c r="D400">
        <f t="shared" ca="1" si="24"/>
        <v>-2.35</v>
      </c>
      <c r="E400">
        <f t="shared" ca="1" si="25"/>
        <v>-2.35</v>
      </c>
      <c r="F400">
        <f t="shared" ca="1" si="26"/>
        <v>1</v>
      </c>
    </row>
    <row r="401" spans="1:6" x14ac:dyDescent="0.25">
      <c r="A401" t="s">
        <v>426</v>
      </c>
      <c r="B401">
        <f t="shared" ca="1" si="27"/>
        <v>102.0049322896712</v>
      </c>
      <c r="C401" t="str">
        <f ca="1">IF(B401&gt;$B$2*(1+$M$9),"Call","Put")</f>
        <v>Put</v>
      </c>
      <c r="D401">
        <f t="shared" ca="1" si="24"/>
        <v>-2.35</v>
      </c>
      <c r="E401">
        <f t="shared" ca="1" si="25"/>
        <v>-2.35</v>
      </c>
      <c r="F401">
        <f t="shared" ca="1" si="26"/>
        <v>1</v>
      </c>
    </row>
    <row r="402" spans="1:6" x14ac:dyDescent="0.25">
      <c r="A402" t="s">
        <v>427</v>
      </c>
      <c r="B402">
        <f t="shared" ca="1" si="27"/>
        <v>102.44314349164245</v>
      </c>
      <c r="C402" t="str">
        <f ca="1">IF(B402&gt;$B$2*(1+$M$9),"Call","Put")</f>
        <v>Put</v>
      </c>
      <c r="D402">
        <f t="shared" ca="1" si="24"/>
        <v>-2.35</v>
      </c>
      <c r="E402">
        <f t="shared" ca="1" si="25"/>
        <v>-2.35</v>
      </c>
      <c r="F402">
        <f t="shared" ca="1" si="26"/>
        <v>1</v>
      </c>
    </row>
    <row r="403" spans="1:6" x14ac:dyDescent="0.25">
      <c r="A403" t="s">
        <v>428</v>
      </c>
      <c r="B403">
        <f t="shared" ca="1" si="27"/>
        <v>103.24521073630288</v>
      </c>
      <c r="C403" t="str">
        <f ca="1">IF(B403&gt;$B$2*(1+$M$9),"Call","Put")</f>
        <v>Call</v>
      </c>
      <c r="D403">
        <f t="shared" ca="1" si="24"/>
        <v>-3.1547892636971198</v>
      </c>
      <c r="E403">
        <f t="shared" ca="1" si="25"/>
        <v>-3.1547892636971198</v>
      </c>
      <c r="F403">
        <f t="shared" ca="1" si="26"/>
        <v>0</v>
      </c>
    </row>
    <row r="404" spans="1:6" x14ac:dyDescent="0.25">
      <c r="A404" t="s">
        <v>429</v>
      </c>
      <c r="B404">
        <f t="shared" ca="1" si="27"/>
        <v>107.02795661615376</v>
      </c>
      <c r="C404" t="str">
        <f ca="1">IF(B404&gt;$B$2*(1+$M$9),"Call","Put")</f>
        <v>Call</v>
      </c>
      <c r="D404">
        <f t="shared" ca="1" si="24"/>
        <v>0.62795661615375886</v>
      </c>
      <c r="E404">
        <f t="shared" ca="1" si="25"/>
        <v>0.62795661615375886</v>
      </c>
      <c r="F404">
        <f t="shared" ca="1" si="26"/>
        <v>0</v>
      </c>
    </row>
    <row r="405" spans="1:6" x14ac:dyDescent="0.25">
      <c r="A405" t="s">
        <v>430</v>
      </c>
      <c r="B405">
        <f t="shared" ca="1" si="27"/>
        <v>99.384992905412858</v>
      </c>
      <c r="C405" t="str">
        <f ca="1">IF(B405&gt;$B$2*(1+$M$9),"Call","Put")</f>
        <v>Put</v>
      </c>
      <c r="D405">
        <f t="shared" ca="1" si="24"/>
        <v>-2.35</v>
      </c>
      <c r="E405">
        <f t="shared" ca="1" si="25"/>
        <v>-2.35</v>
      </c>
      <c r="F405">
        <f t="shared" ca="1" si="26"/>
        <v>1</v>
      </c>
    </row>
    <row r="406" spans="1:6" x14ac:dyDescent="0.25">
      <c r="A406" t="s">
        <v>431</v>
      </c>
      <c r="B406">
        <f t="shared" ca="1" si="27"/>
        <v>97.529405300979903</v>
      </c>
      <c r="C406" t="str">
        <f ca="1">IF(B406&gt;$B$2*(1+$M$9),"Call","Put")</f>
        <v>Put</v>
      </c>
      <c r="D406">
        <f t="shared" ca="1" si="24"/>
        <v>-2.35</v>
      </c>
      <c r="E406">
        <f t="shared" ca="1" si="25"/>
        <v>-2.35</v>
      </c>
      <c r="F406">
        <f t="shared" ca="1" si="26"/>
        <v>1</v>
      </c>
    </row>
    <row r="407" spans="1:6" x14ac:dyDescent="0.25">
      <c r="A407" t="s">
        <v>432</v>
      </c>
      <c r="B407">
        <f t="shared" ca="1" si="27"/>
        <v>97.058993347629993</v>
      </c>
      <c r="C407" t="str">
        <f ca="1">IF(B407&gt;$B$2*(1+$M$9),"Call","Put")</f>
        <v>Put</v>
      </c>
      <c r="D407">
        <f t="shared" ca="1" si="24"/>
        <v>-2.35</v>
      </c>
      <c r="E407">
        <f t="shared" ca="1" si="25"/>
        <v>-2.35</v>
      </c>
      <c r="F407">
        <f t="shared" ca="1" si="26"/>
        <v>1</v>
      </c>
    </row>
    <row r="408" spans="1:6" x14ac:dyDescent="0.25">
      <c r="A408" t="s">
        <v>433</v>
      </c>
      <c r="B408">
        <f t="shared" ca="1" si="27"/>
        <v>103.25565008147697</v>
      </c>
      <c r="C408" t="str">
        <f ca="1">IF(B408&gt;$B$2*(1+$M$9),"Call","Put")</f>
        <v>Call</v>
      </c>
      <c r="D408">
        <f t="shared" ca="1" si="24"/>
        <v>-3.1443499185230279</v>
      </c>
      <c r="E408">
        <f t="shared" ca="1" si="25"/>
        <v>-3.1443499185230279</v>
      </c>
      <c r="F408">
        <f t="shared" ca="1" si="26"/>
        <v>0</v>
      </c>
    </row>
    <row r="409" spans="1:6" x14ac:dyDescent="0.25">
      <c r="A409" t="s">
        <v>434</v>
      </c>
      <c r="B409">
        <f t="shared" ca="1" si="27"/>
        <v>95.85159446729908</v>
      </c>
      <c r="C409" t="str">
        <f ca="1">IF(B409&gt;$B$2*(1+$M$9),"Call","Put")</f>
        <v>Put</v>
      </c>
      <c r="D409">
        <f t="shared" ca="1" si="24"/>
        <v>-1.2015944672990799</v>
      </c>
      <c r="E409">
        <f t="shared" ca="1" si="25"/>
        <v>-1.2015944672990799</v>
      </c>
      <c r="F409">
        <f t="shared" ca="1" si="26"/>
        <v>1</v>
      </c>
    </row>
    <row r="410" spans="1:6" x14ac:dyDescent="0.25">
      <c r="A410" t="s">
        <v>435</v>
      </c>
      <c r="B410">
        <f t="shared" ca="1" si="27"/>
        <v>101.91851162668317</v>
      </c>
      <c r="C410" t="str">
        <f ca="1">IF(B410&gt;$B$2*(1+$M$9),"Call","Put")</f>
        <v>Put</v>
      </c>
      <c r="D410">
        <f t="shared" ca="1" si="24"/>
        <v>-2.35</v>
      </c>
      <c r="E410">
        <f t="shared" ca="1" si="25"/>
        <v>-2.35</v>
      </c>
      <c r="F410">
        <f t="shared" ca="1" si="26"/>
        <v>1</v>
      </c>
    </row>
    <row r="411" spans="1:6" x14ac:dyDescent="0.25">
      <c r="A411" t="s">
        <v>436</v>
      </c>
      <c r="B411">
        <f t="shared" ca="1" si="27"/>
        <v>101.19764732702122</v>
      </c>
      <c r="C411" t="str">
        <f ca="1">IF(B411&gt;$B$2*(1+$M$9),"Call","Put")</f>
        <v>Put</v>
      </c>
      <c r="D411">
        <f t="shared" ca="1" si="24"/>
        <v>-2.35</v>
      </c>
      <c r="E411">
        <f t="shared" ca="1" si="25"/>
        <v>-2.35</v>
      </c>
      <c r="F411">
        <f t="shared" ca="1" si="26"/>
        <v>1</v>
      </c>
    </row>
    <row r="412" spans="1:6" x14ac:dyDescent="0.25">
      <c r="A412" t="s">
        <v>437</v>
      </c>
      <c r="B412">
        <f t="shared" ca="1" si="27"/>
        <v>101.04154820542736</v>
      </c>
      <c r="C412" t="str">
        <f ca="1">IF(B412&gt;$B$2*(1+$M$9),"Call","Put")</f>
        <v>Put</v>
      </c>
      <c r="D412">
        <f t="shared" ca="1" si="24"/>
        <v>-2.35</v>
      </c>
      <c r="E412">
        <f t="shared" ca="1" si="25"/>
        <v>-2.35</v>
      </c>
      <c r="F412">
        <f t="shared" ca="1" si="26"/>
        <v>1</v>
      </c>
    </row>
    <row r="413" spans="1:6" x14ac:dyDescent="0.25">
      <c r="A413" t="s">
        <v>438</v>
      </c>
      <c r="B413">
        <f t="shared" ca="1" si="27"/>
        <v>106.77100677538192</v>
      </c>
      <c r="C413" t="str">
        <f ca="1">IF(B413&gt;$B$2*(1+$M$9),"Call","Put")</f>
        <v>Call</v>
      </c>
      <c r="D413">
        <f t="shared" ca="1" si="24"/>
        <v>0.3710067753819204</v>
      </c>
      <c r="E413">
        <f t="shared" ca="1" si="25"/>
        <v>0.3710067753819204</v>
      </c>
      <c r="F413">
        <f t="shared" ca="1" si="26"/>
        <v>0</v>
      </c>
    </row>
    <row r="414" spans="1:6" x14ac:dyDescent="0.25">
      <c r="A414" t="s">
        <v>439</v>
      </c>
      <c r="B414">
        <f t="shared" ca="1" si="27"/>
        <v>117.35095832623514</v>
      </c>
      <c r="C414" t="str">
        <f ca="1">IF(B414&gt;$B$2*(1+$M$9),"Call","Put")</f>
        <v>Call</v>
      </c>
      <c r="D414">
        <f t="shared" ca="1" si="24"/>
        <v>10.950958326235144</v>
      </c>
      <c r="E414">
        <f t="shared" ca="1" si="25"/>
        <v>10.950958326235144</v>
      </c>
      <c r="F414">
        <f t="shared" ca="1" si="26"/>
        <v>0</v>
      </c>
    </row>
    <row r="415" spans="1:6" x14ac:dyDescent="0.25">
      <c r="A415" t="s">
        <v>440</v>
      </c>
      <c r="B415">
        <f t="shared" ca="1" si="27"/>
        <v>93.154757371392563</v>
      </c>
      <c r="C415" t="str">
        <f ca="1">IF(B415&gt;$B$2*(1+$M$9),"Call","Put")</f>
        <v>Put</v>
      </c>
      <c r="D415">
        <f t="shared" ca="1" si="24"/>
        <v>1.495242628607437</v>
      </c>
      <c r="E415">
        <f t="shared" ca="1" si="25"/>
        <v>1.495242628607437</v>
      </c>
      <c r="F415">
        <f t="shared" ca="1" si="26"/>
        <v>1</v>
      </c>
    </row>
    <row r="416" spans="1:6" x14ac:dyDescent="0.25">
      <c r="A416" t="s">
        <v>441</v>
      </c>
      <c r="B416">
        <f t="shared" ca="1" si="27"/>
        <v>104.98400949819022</v>
      </c>
      <c r="C416" t="str">
        <f ca="1">IF(B416&gt;$B$2*(1+$M$9),"Call","Put")</f>
        <v>Call</v>
      </c>
      <c r="D416">
        <f t="shared" ca="1" si="24"/>
        <v>-1.4159905018097816</v>
      </c>
      <c r="E416">
        <f t="shared" ca="1" si="25"/>
        <v>-1.4159905018097816</v>
      </c>
      <c r="F416">
        <f t="shared" ca="1" si="26"/>
        <v>0</v>
      </c>
    </row>
    <row r="417" spans="1:6" x14ac:dyDescent="0.25">
      <c r="A417" t="s">
        <v>442</v>
      </c>
      <c r="B417">
        <f t="shared" ca="1" si="27"/>
        <v>102.9900820806583</v>
      </c>
      <c r="C417" t="str">
        <f ca="1">IF(B417&gt;$B$2*(1+$M$9),"Call","Put")</f>
        <v>Put</v>
      </c>
      <c r="D417">
        <f t="shared" ca="1" si="24"/>
        <v>-2.35</v>
      </c>
      <c r="E417">
        <f t="shared" ca="1" si="25"/>
        <v>-2.35</v>
      </c>
      <c r="F417">
        <f t="shared" ca="1" si="26"/>
        <v>1</v>
      </c>
    </row>
    <row r="418" spans="1:6" x14ac:dyDescent="0.25">
      <c r="A418" t="s">
        <v>443</v>
      </c>
      <c r="B418">
        <f t="shared" ca="1" si="27"/>
        <v>103.41215824459817</v>
      </c>
      <c r="C418" t="str">
        <f ca="1">IF(B418&gt;$B$2*(1+$M$9),"Call","Put")</f>
        <v>Call</v>
      </c>
      <c r="D418">
        <f t="shared" ca="1" si="24"/>
        <v>-2.9878417554018255</v>
      </c>
      <c r="E418">
        <f t="shared" ca="1" si="25"/>
        <v>-2.9878417554018255</v>
      </c>
      <c r="F418">
        <f t="shared" ca="1" si="26"/>
        <v>0</v>
      </c>
    </row>
    <row r="419" spans="1:6" x14ac:dyDescent="0.25">
      <c r="A419" t="s">
        <v>444</v>
      </c>
      <c r="B419">
        <f t="shared" ca="1" si="27"/>
        <v>110.69496584487113</v>
      </c>
      <c r="C419" t="str">
        <f ca="1">IF(B419&gt;$B$2*(1+$M$9),"Call","Put")</f>
        <v>Call</v>
      </c>
      <c r="D419">
        <f t="shared" ca="1" si="24"/>
        <v>4.2949658448711343</v>
      </c>
      <c r="E419">
        <f t="shared" ca="1" si="25"/>
        <v>4.2949658448711343</v>
      </c>
      <c r="F419">
        <f t="shared" ca="1" si="26"/>
        <v>0</v>
      </c>
    </row>
    <row r="420" spans="1:6" x14ac:dyDescent="0.25">
      <c r="A420" t="s">
        <v>445</v>
      </c>
      <c r="B420">
        <f t="shared" ca="1" si="27"/>
        <v>100.92590520367391</v>
      </c>
      <c r="C420" t="str">
        <f ca="1">IF(B420&gt;$B$2*(1+$M$9),"Call","Put")</f>
        <v>Put</v>
      </c>
      <c r="D420">
        <f t="shared" ca="1" si="24"/>
        <v>-2.35</v>
      </c>
      <c r="E420">
        <f t="shared" ca="1" si="25"/>
        <v>-2.35</v>
      </c>
      <c r="F420">
        <f t="shared" ca="1" si="26"/>
        <v>1</v>
      </c>
    </row>
    <row r="421" spans="1:6" x14ac:dyDescent="0.25">
      <c r="A421" t="s">
        <v>446</v>
      </c>
      <c r="B421">
        <f t="shared" ca="1" si="27"/>
        <v>93.304708476312641</v>
      </c>
      <c r="C421" t="str">
        <f ca="1">IF(B421&gt;$B$2*(1+$M$9),"Call","Put")</f>
        <v>Put</v>
      </c>
      <c r="D421">
        <f t="shared" ca="1" si="24"/>
        <v>1.3452915236873593</v>
      </c>
      <c r="E421">
        <f t="shared" ca="1" si="25"/>
        <v>1.3452915236873593</v>
      </c>
      <c r="F421">
        <f t="shared" ca="1" si="26"/>
        <v>1</v>
      </c>
    </row>
    <row r="422" spans="1:6" x14ac:dyDescent="0.25">
      <c r="A422" t="s">
        <v>447</v>
      </c>
      <c r="B422">
        <f t="shared" ca="1" si="27"/>
        <v>101.30618514449429</v>
      </c>
      <c r="C422" t="str">
        <f ca="1">IF(B422&gt;$B$2*(1+$M$9),"Call","Put")</f>
        <v>Put</v>
      </c>
      <c r="D422">
        <f t="shared" ca="1" si="24"/>
        <v>-2.35</v>
      </c>
      <c r="E422">
        <f t="shared" ca="1" si="25"/>
        <v>-2.35</v>
      </c>
      <c r="F422">
        <f t="shared" ca="1" si="26"/>
        <v>1</v>
      </c>
    </row>
    <row r="423" spans="1:6" x14ac:dyDescent="0.25">
      <c r="A423" t="s">
        <v>448</v>
      </c>
      <c r="B423">
        <f t="shared" ca="1" si="27"/>
        <v>99.043555143957803</v>
      </c>
      <c r="C423" t="str">
        <f ca="1">IF(B423&gt;$B$2*(1+$M$9),"Call","Put")</f>
        <v>Put</v>
      </c>
      <c r="D423">
        <f t="shared" ca="1" si="24"/>
        <v>-2.35</v>
      </c>
      <c r="E423">
        <f t="shared" ca="1" si="25"/>
        <v>-2.35</v>
      </c>
      <c r="F423">
        <f t="shared" ca="1" si="26"/>
        <v>1</v>
      </c>
    </row>
    <row r="424" spans="1:6" x14ac:dyDescent="0.25">
      <c r="A424" t="s">
        <v>449</v>
      </c>
      <c r="B424">
        <f t="shared" ca="1" si="27"/>
        <v>107.66371209048972</v>
      </c>
      <c r="C424" t="str">
        <f ca="1">IF(B424&gt;$B$2*(1+$M$9),"Call","Put")</f>
        <v>Call</v>
      </c>
      <c r="D424">
        <f t="shared" ca="1" si="24"/>
        <v>1.2637120904897245</v>
      </c>
      <c r="E424">
        <f t="shared" ca="1" si="25"/>
        <v>1.2637120904897245</v>
      </c>
      <c r="F424">
        <f t="shared" ca="1" si="26"/>
        <v>0</v>
      </c>
    </row>
    <row r="425" spans="1:6" x14ac:dyDescent="0.25">
      <c r="A425" t="s">
        <v>450</v>
      </c>
      <c r="B425">
        <f t="shared" ca="1" si="27"/>
        <v>119.20957540896826</v>
      </c>
      <c r="C425" t="str">
        <f ca="1">IF(B425&gt;$B$2*(1+$M$9),"Call","Put")</f>
        <v>Call</v>
      </c>
      <c r="D425">
        <f t="shared" ca="1" si="24"/>
        <v>12.809575408968263</v>
      </c>
      <c r="E425">
        <f t="shared" ca="1" si="25"/>
        <v>12.809575408968263</v>
      </c>
      <c r="F425">
        <f t="shared" ca="1" si="26"/>
        <v>0</v>
      </c>
    </row>
    <row r="426" spans="1:6" x14ac:dyDescent="0.25">
      <c r="A426" t="s">
        <v>451</v>
      </c>
      <c r="B426">
        <f t="shared" ca="1" si="27"/>
        <v>105.14393013941515</v>
      </c>
      <c r="C426" t="str">
        <f ca="1">IF(B426&gt;$B$2*(1+$M$9),"Call","Put")</f>
        <v>Call</v>
      </c>
      <c r="D426">
        <f t="shared" ca="1" si="24"/>
        <v>-1.2560698605848528</v>
      </c>
      <c r="E426">
        <f t="shared" ca="1" si="25"/>
        <v>-1.2560698605848528</v>
      </c>
      <c r="F426">
        <f t="shared" ca="1" si="26"/>
        <v>0</v>
      </c>
    </row>
    <row r="427" spans="1:6" x14ac:dyDescent="0.25">
      <c r="A427" t="s">
        <v>452</v>
      </c>
      <c r="B427">
        <f t="shared" ca="1" si="27"/>
        <v>106.37207617576337</v>
      </c>
      <c r="C427" t="str">
        <f ca="1">IF(B427&gt;$B$2*(1+$M$9),"Call","Put")</f>
        <v>Call</v>
      </c>
      <c r="D427">
        <f t="shared" ca="1" si="24"/>
        <v>-2.7923824236631756E-2</v>
      </c>
      <c r="E427">
        <f t="shared" ca="1" si="25"/>
        <v>-2.7923824236631756E-2</v>
      </c>
      <c r="F427">
        <f t="shared" ca="1" si="26"/>
        <v>0</v>
      </c>
    </row>
    <row r="428" spans="1:6" x14ac:dyDescent="0.25">
      <c r="A428" t="s">
        <v>453</v>
      </c>
      <c r="B428">
        <f t="shared" ca="1" si="27"/>
        <v>119.56961216463623</v>
      </c>
      <c r="C428" t="str">
        <f ca="1">IF(B428&gt;$B$2*(1+$M$9),"Call","Put")</f>
        <v>Call</v>
      </c>
      <c r="D428">
        <f t="shared" ca="1" si="24"/>
        <v>13.169612164636225</v>
      </c>
      <c r="E428">
        <f t="shared" ca="1" si="25"/>
        <v>13.169612164636225</v>
      </c>
      <c r="F428">
        <f t="shared" ca="1" si="26"/>
        <v>0</v>
      </c>
    </row>
    <row r="429" spans="1:6" x14ac:dyDescent="0.25">
      <c r="A429" t="s">
        <v>454</v>
      </c>
      <c r="B429">
        <f t="shared" ca="1" si="27"/>
        <v>116.6787639783193</v>
      </c>
      <c r="C429" t="str">
        <f ca="1">IF(B429&gt;$B$2*(1+$M$9),"Call","Put")</f>
        <v>Call</v>
      </c>
      <c r="D429">
        <f t="shared" ca="1" si="24"/>
        <v>10.278763978319295</v>
      </c>
      <c r="E429">
        <f t="shared" ca="1" si="25"/>
        <v>10.278763978319295</v>
      </c>
      <c r="F429">
        <f t="shared" ca="1" si="26"/>
        <v>0</v>
      </c>
    </row>
    <row r="430" spans="1:6" x14ac:dyDescent="0.25">
      <c r="A430" t="s">
        <v>455</v>
      </c>
      <c r="B430">
        <f t="shared" ca="1" si="27"/>
        <v>103.46211087729034</v>
      </c>
      <c r="C430" t="str">
        <f ca="1">IF(B430&gt;$B$2*(1+$M$9),"Call","Put")</f>
        <v>Call</v>
      </c>
      <c r="D430">
        <f t="shared" ca="1" si="24"/>
        <v>-2.9378891227096573</v>
      </c>
      <c r="E430">
        <f t="shared" ca="1" si="25"/>
        <v>-2.9378891227096573</v>
      </c>
      <c r="F430">
        <f t="shared" ca="1" si="26"/>
        <v>0</v>
      </c>
    </row>
    <row r="431" spans="1:6" x14ac:dyDescent="0.25">
      <c r="A431" t="s">
        <v>456</v>
      </c>
      <c r="B431">
        <f t="shared" ca="1" si="27"/>
        <v>106.22485674614417</v>
      </c>
      <c r="C431" t="str">
        <f ca="1">IF(B431&gt;$B$2*(1+$M$9),"Call","Put")</f>
        <v>Call</v>
      </c>
      <c r="D431">
        <f t="shared" ca="1" si="24"/>
        <v>-0.17514325385583041</v>
      </c>
      <c r="E431">
        <f t="shared" ca="1" si="25"/>
        <v>-0.17514325385583041</v>
      </c>
      <c r="F431">
        <f t="shared" ca="1" si="26"/>
        <v>0</v>
      </c>
    </row>
    <row r="432" spans="1:6" x14ac:dyDescent="0.25">
      <c r="A432" t="s">
        <v>457</v>
      </c>
      <c r="B432">
        <f t="shared" ca="1" si="27"/>
        <v>94.606230547087478</v>
      </c>
      <c r="C432" t="str">
        <f ca="1">IF(B432&gt;$B$2*(1+$M$9),"Call","Put")</f>
        <v>Put</v>
      </c>
      <c r="D432">
        <f t="shared" ca="1" si="24"/>
        <v>4.3769452912522322E-2</v>
      </c>
      <c r="E432">
        <f t="shared" ca="1" si="25"/>
        <v>4.3769452912522322E-2</v>
      </c>
      <c r="F432">
        <f t="shared" ca="1" si="26"/>
        <v>1</v>
      </c>
    </row>
    <row r="433" spans="1:6" x14ac:dyDescent="0.25">
      <c r="A433" t="s">
        <v>458</v>
      </c>
      <c r="B433">
        <f t="shared" ca="1" si="27"/>
        <v>111.36924121404147</v>
      </c>
      <c r="C433" t="str">
        <f ca="1">IF(B433&gt;$B$2*(1+$M$9),"Call","Put")</f>
        <v>Call</v>
      </c>
      <c r="D433">
        <f t="shared" ca="1" si="24"/>
        <v>4.9692412140414657</v>
      </c>
      <c r="E433">
        <f t="shared" ca="1" si="25"/>
        <v>4.9692412140414657</v>
      </c>
      <c r="F433">
        <f t="shared" ca="1" si="26"/>
        <v>0</v>
      </c>
    </row>
    <row r="434" spans="1:6" x14ac:dyDescent="0.25">
      <c r="A434" t="s">
        <v>459</v>
      </c>
      <c r="B434">
        <f t="shared" ca="1" si="27"/>
        <v>112.23696671323147</v>
      </c>
      <c r="C434" t="str">
        <f ca="1">IF(B434&gt;$B$2*(1+$M$9),"Call","Put")</f>
        <v>Call</v>
      </c>
      <c r="D434">
        <f t="shared" ca="1" si="24"/>
        <v>5.8369667132314671</v>
      </c>
      <c r="E434">
        <f t="shared" ca="1" si="25"/>
        <v>5.8369667132314671</v>
      </c>
      <c r="F434">
        <f t="shared" ca="1" si="26"/>
        <v>0</v>
      </c>
    </row>
    <row r="435" spans="1:6" x14ac:dyDescent="0.25">
      <c r="A435" t="s">
        <v>460</v>
      </c>
      <c r="B435">
        <f t="shared" ca="1" si="27"/>
        <v>98.288515219075464</v>
      </c>
      <c r="C435" t="str">
        <f ca="1">IF(B435&gt;$B$2*(1+$M$9),"Call","Put")</f>
        <v>Put</v>
      </c>
      <c r="D435">
        <f t="shared" ca="1" si="24"/>
        <v>-2.35</v>
      </c>
      <c r="E435">
        <f t="shared" ca="1" si="25"/>
        <v>-2.35</v>
      </c>
      <c r="F435">
        <f t="shared" ca="1" si="26"/>
        <v>1</v>
      </c>
    </row>
    <row r="436" spans="1:6" x14ac:dyDescent="0.25">
      <c r="A436" t="s">
        <v>461</v>
      </c>
      <c r="B436">
        <f t="shared" ca="1" si="27"/>
        <v>109.33417750796661</v>
      </c>
      <c r="C436" t="str">
        <f ca="1">IF(B436&gt;$B$2*(1+$M$9),"Call","Put")</f>
        <v>Call</v>
      </c>
      <c r="D436">
        <f t="shared" ca="1" si="24"/>
        <v>2.934177507966615</v>
      </c>
      <c r="E436">
        <f t="shared" ca="1" si="25"/>
        <v>2.934177507966615</v>
      </c>
      <c r="F436">
        <f t="shared" ca="1" si="26"/>
        <v>0</v>
      </c>
    </row>
    <row r="437" spans="1:6" x14ac:dyDescent="0.25">
      <c r="A437" t="s">
        <v>462</v>
      </c>
      <c r="B437">
        <f t="shared" ca="1" si="27"/>
        <v>98.190650092609843</v>
      </c>
      <c r="C437" t="str">
        <f ca="1">IF(B437&gt;$B$2*(1+$M$9),"Call","Put")</f>
        <v>Put</v>
      </c>
      <c r="D437">
        <f t="shared" ca="1" si="24"/>
        <v>-2.35</v>
      </c>
      <c r="E437">
        <f t="shared" ca="1" si="25"/>
        <v>-2.35</v>
      </c>
      <c r="F437">
        <f t="shared" ca="1" si="26"/>
        <v>1</v>
      </c>
    </row>
    <row r="438" spans="1:6" x14ac:dyDescent="0.25">
      <c r="A438" t="s">
        <v>463</v>
      </c>
      <c r="B438">
        <f t="shared" ca="1" si="27"/>
        <v>93.838079227165565</v>
      </c>
      <c r="C438" t="str">
        <f ca="1">IF(B438&gt;$B$2*(1+$M$9),"Call","Put")</f>
        <v>Put</v>
      </c>
      <c r="D438">
        <f t="shared" ca="1" si="24"/>
        <v>0.81192077283443487</v>
      </c>
      <c r="E438">
        <f t="shared" ca="1" si="25"/>
        <v>0.81192077283443487</v>
      </c>
      <c r="F438">
        <f t="shared" ca="1" si="26"/>
        <v>1</v>
      </c>
    </row>
    <row r="439" spans="1:6" x14ac:dyDescent="0.25">
      <c r="A439" t="s">
        <v>464</v>
      </c>
      <c r="B439">
        <f t="shared" ca="1" si="27"/>
        <v>101.87522939408329</v>
      </c>
      <c r="C439" t="str">
        <f ca="1">IF(B439&gt;$B$2*(1+$M$9),"Call","Put")</f>
        <v>Put</v>
      </c>
      <c r="D439">
        <f t="shared" ca="1" si="24"/>
        <v>-2.35</v>
      </c>
      <c r="E439">
        <f t="shared" ca="1" si="25"/>
        <v>-2.35</v>
      </c>
      <c r="F439">
        <f t="shared" ca="1" si="26"/>
        <v>1</v>
      </c>
    </row>
    <row r="440" spans="1:6" x14ac:dyDescent="0.25">
      <c r="A440" t="s">
        <v>465</v>
      </c>
      <c r="B440">
        <f t="shared" ca="1" si="27"/>
        <v>103.72956123976189</v>
      </c>
      <c r="C440" t="str">
        <f ca="1">IF(B440&gt;$B$2*(1+$M$9),"Call","Put")</f>
        <v>Call</v>
      </c>
      <c r="D440">
        <f t="shared" ca="1" si="24"/>
        <v>-2.6704387602381074</v>
      </c>
      <c r="E440">
        <f t="shared" ca="1" si="25"/>
        <v>-2.6704387602381074</v>
      </c>
      <c r="F440">
        <f t="shared" ca="1" si="26"/>
        <v>0</v>
      </c>
    </row>
    <row r="441" spans="1:6" x14ac:dyDescent="0.25">
      <c r="A441" t="s">
        <v>466</v>
      </c>
      <c r="B441">
        <f t="shared" ca="1" si="27"/>
        <v>104.73936566233064</v>
      </c>
      <c r="C441" t="str">
        <f ca="1">IF(B441&gt;$B$2*(1+$M$9),"Call","Put")</f>
        <v>Call</v>
      </c>
      <c r="D441">
        <f t="shared" ca="1" si="24"/>
        <v>-1.6606343376693586</v>
      </c>
      <c r="E441">
        <f t="shared" ca="1" si="25"/>
        <v>-1.6606343376693586</v>
      </c>
      <c r="F441">
        <f t="shared" ca="1" si="26"/>
        <v>0</v>
      </c>
    </row>
    <row r="442" spans="1:6" x14ac:dyDescent="0.25">
      <c r="A442" t="s">
        <v>467</v>
      </c>
      <c r="B442">
        <f t="shared" ca="1" si="27"/>
        <v>106.21180087835957</v>
      </c>
      <c r="C442" t="str">
        <f ca="1">IF(B442&gt;$B$2*(1+$M$9),"Call","Put")</f>
        <v>Call</v>
      </c>
      <c r="D442">
        <f t="shared" ca="1" si="24"/>
        <v>-0.18819912164043151</v>
      </c>
      <c r="E442">
        <f t="shared" ca="1" si="25"/>
        <v>-0.18819912164043151</v>
      </c>
      <c r="F442">
        <f t="shared" ca="1" si="26"/>
        <v>0</v>
      </c>
    </row>
    <row r="443" spans="1:6" x14ac:dyDescent="0.25">
      <c r="A443" t="s">
        <v>468</v>
      </c>
      <c r="B443">
        <f t="shared" ca="1" si="27"/>
        <v>109.93324866463412</v>
      </c>
      <c r="C443" t="str">
        <f ca="1">IF(B443&gt;$B$2*(1+$M$9),"Call","Put")</f>
        <v>Call</v>
      </c>
      <c r="D443">
        <f t="shared" ca="1" si="24"/>
        <v>3.533248664634121</v>
      </c>
      <c r="E443">
        <f t="shared" ca="1" si="25"/>
        <v>3.533248664634121</v>
      </c>
      <c r="F443">
        <f t="shared" ca="1" si="26"/>
        <v>0</v>
      </c>
    </row>
    <row r="444" spans="1:6" x14ac:dyDescent="0.25">
      <c r="A444" t="s">
        <v>469</v>
      </c>
      <c r="B444">
        <f t="shared" ca="1" si="27"/>
        <v>106.07022053588008</v>
      </c>
      <c r="C444" t="str">
        <f ca="1">IF(B444&gt;$B$2*(1+$M$9),"Call","Put")</f>
        <v>Call</v>
      </c>
      <c r="D444">
        <f t="shared" ca="1" si="24"/>
        <v>-0.32977946411991743</v>
      </c>
      <c r="E444">
        <f t="shared" ca="1" si="25"/>
        <v>-0.32977946411991743</v>
      </c>
      <c r="F444">
        <f t="shared" ca="1" si="26"/>
        <v>0</v>
      </c>
    </row>
    <row r="445" spans="1:6" x14ac:dyDescent="0.25">
      <c r="A445" t="s">
        <v>470</v>
      </c>
      <c r="B445">
        <f t="shared" ca="1" si="27"/>
        <v>106.13763714269308</v>
      </c>
      <c r="C445" t="str">
        <f ca="1">IF(B445&gt;$B$2*(1+$M$9),"Call","Put")</f>
        <v>Call</v>
      </c>
      <c r="D445">
        <f t="shared" ca="1" si="24"/>
        <v>-0.26236285730691966</v>
      </c>
      <c r="E445">
        <f t="shared" ca="1" si="25"/>
        <v>-0.26236285730691966</v>
      </c>
      <c r="F445">
        <f t="shared" ca="1" si="26"/>
        <v>0</v>
      </c>
    </row>
    <row r="446" spans="1:6" x14ac:dyDescent="0.25">
      <c r="A446" t="s">
        <v>471</v>
      </c>
      <c r="B446">
        <f t="shared" ca="1" si="27"/>
        <v>108.55648225695261</v>
      </c>
      <c r="C446" t="str">
        <f ca="1">IF(B446&gt;$B$2*(1+$M$9),"Call","Put")</f>
        <v>Call</v>
      </c>
      <c r="D446">
        <f t="shared" ca="1" si="24"/>
        <v>2.1564822569526059</v>
      </c>
      <c r="E446">
        <f t="shared" ca="1" si="25"/>
        <v>2.1564822569526059</v>
      </c>
      <c r="F446">
        <f t="shared" ca="1" si="26"/>
        <v>0</v>
      </c>
    </row>
    <row r="447" spans="1:6" x14ac:dyDescent="0.25">
      <c r="A447" t="s">
        <v>472</v>
      </c>
      <c r="B447">
        <f t="shared" ca="1" si="27"/>
        <v>105.14886048614356</v>
      </c>
      <c r="C447" t="str">
        <f ca="1">IF(B447&gt;$B$2*(1+$M$9),"Call","Put")</f>
        <v>Call</v>
      </c>
      <c r="D447">
        <f t="shared" ca="1" si="24"/>
        <v>-1.2511395138564381</v>
      </c>
      <c r="E447">
        <f t="shared" ca="1" si="25"/>
        <v>-1.2511395138564381</v>
      </c>
      <c r="F447">
        <f t="shared" ca="1" si="26"/>
        <v>0</v>
      </c>
    </row>
    <row r="448" spans="1:6" x14ac:dyDescent="0.25">
      <c r="A448" t="s">
        <v>473</v>
      </c>
      <c r="B448">
        <f t="shared" ca="1" si="27"/>
        <v>112.77236838182745</v>
      </c>
      <c r="C448" t="str">
        <f ca="1">IF(B448&gt;$B$2*(1+$M$9),"Call","Put")</f>
        <v>Call</v>
      </c>
      <c r="D448">
        <f t="shared" ca="1" si="24"/>
        <v>6.3723683818274477</v>
      </c>
      <c r="E448">
        <f t="shared" ca="1" si="25"/>
        <v>6.3723683818274477</v>
      </c>
      <c r="F448">
        <f t="shared" ca="1" si="26"/>
        <v>0</v>
      </c>
    </row>
    <row r="449" spans="1:6" x14ac:dyDescent="0.25">
      <c r="A449" t="s">
        <v>474</v>
      </c>
      <c r="B449">
        <f t="shared" ca="1" si="27"/>
        <v>103.54303495572807</v>
      </c>
      <c r="C449" t="str">
        <f ca="1">IF(B449&gt;$B$2*(1+$M$9),"Call","Put")</f>
        <v>Call</v>
      </c>
      <c r="D449">
        <f t="shared" ca="1" si="24"/>
        <v>-2.856965044271925</v>
      </c>
      <c r="E449">
        <f t="shared" ca="1" si="25"/>
        <v>-2.856965044271925</v>
      </c>
      <c r="F449">
        <f t="shared" ca="1" si="26"/>
        <v>0</v>
      </c>
    </row>
    <row r="450" spans="1:6" x14ac:dyDescent="0.25">
      <c r="A450" t="s">
        <v>475</v>
      </c>
      <c r="B450">
        <f t="shared" ca="1" si="27"/>
        <v>100.2900076882003</v>
      </c>
      <c r="C450" t="str">
        <f ca="1">IF(B450&gt;$B$2*(1+$M$9),"Call","Put")</f>
        <v>Put</v>
      </c>
      <c r="D450">
        <f t="shared" ca="1" si="24"/>
        <v>-2.35</v>
      </c>
      <c r="E450">
        <f t="shared" ca="1" si="25"/>
        <v>-2.35</v>
      </c>
      <c r="F450">
        <f t="shared" ca="1" si="26"/>
        <v>1</v>
      </c>
    </row>
    <row r="451" spans="1:6" x14ac:dyDescent="0.25">
      <c r="A451" t="s">
        <v>476</v>
      </c>
      <c r="B451">
        <f t="shared" ca="1" si="27"/>
        <v>112.4996864514725</v>
      </c>
      <c r="C451" t="str">
        <f ca="1">IF(B451&gt;$B$2*(1+$M$9),"Call","Put")</f>
        <v>Call</v>
      </c>
      <c r="D451">
        <f t="shared" ref="D451:D514" ca="1" si="28">IF(C451 = "Call", MAX(B451 - $M$10, 0) - $M$11, MAX($M$8 - B451, 0) - $M$12)</f>
        <v>6.0996864514724987</v>
      </c>
      <c r="E451">
        <f t="shared" ref="E451:E514" ca="1" si="29">D451*EXP(-M456*M454)</f>
        <v>6.0996864514724987</v>
      </c>
      <c r="F451">
        <f t="shared" ref="F451:F514" ca="1" si="30">IF(C451 = "Put", 1, 0)</f>
        <v>0</v>
      </c>
    </row>
    <row r="452" spans="1:6" x14ac:dyDescent="0.25">
      <c r="A452" t="s">
        <v>477</v>
      </c>
      <c r="B452">
        <f t="shared" ref="B452:B515" ca="1" si="31">$B$2*EXP(($M$3 - 0.5*$M$4^2)*$M$6 + $M$4*SQRT($M$6)*NORMINV(RAND(), 0, 1))</f>
        <v>93.479502141548338</v>
      </c>
      <c r="C452" t="str">
        <f ca="1">IF(B452&gt;$B$2*(1+$M$9),"Call","Put")</f>
        <v>Put</v>
      </c>
      <c r="D452">
        <f t="shared" ca="1" si="28"/>
        <v>1.1704978584516623</v>
      </c>
      <c r="E452">
        <f t="shared" ca="1" si="29"/>
        <v>1.1704978584516623</v>
      </c>
      <c r="F452">
        <f t="shared" ca="1" si="30"/>
        <v>1</v>
      </c>
    </row>
    <row r="453" spans="1:6" x14ac:dyDescent="0.25">
      <c r="A453" t="s">
        <v>478</v>
      </c>
      <c r="B453">
        <f t="shared" ca="1" si="31"/>
        <v>106.1115155634526</v>
      </c>
      <c r="C453" t="str">
        <f ca="1">IF(B453&gt;$B$2*(1+$M$9),"Call","Put")</f>
        <v>Call</v>
      </c>
      <c r="D453">
        <f t="shared" ca="1" si="28"/>
        <v>-0.28848443654740086</v>
      </c>
      <c r="E453">
        <f t="shared" ca="1" si="29"/>
        <v>-0.28848443654740086</v>
      </c>
      <c r="F453">
        <f t="shared" ca="1" si="30"/>
        <v>0</v>
      </c>
    </row>
    <row r="454" spans="1:6" x14ac:dyDescent="0.25">
      <c r="A454" t="s">
        <v>479</v>
      </c>
      <c r="B454">
        <f t="shared" ca="1" si="31"/>
        <v>103.39619533187401</v>
      </c>
      <c r="C454" t="str">
        <f ca="1">IF(B454&gt;$B$2*(1+$M$9),"Call","Put")</f>
        <v>Call</v>
      </c>
      <c r="D454">
        <f t="shared" ca="1" si="28"/>
        <v>-3.0038046681259885</v>
      </c>
      <c r="E454">
        <f t="shared" ca="1" si="29"/>
        <v>-3.0038046681259885</v>
      </c>
      <c r="F454">
        <f t="shared" ca="1" si="30"/>
        <v>0</v>
      </c>
    </row>
    <row r="455" spans="1:6" x14ac:dyDescent="0.25">
      <c r="A455" t="s">
        <v>480</v>
      </c>
      <c r="B455">
        <f t="shared" ca="1" si="31"/>
        <v>99.000271343180486</v>
      </c>
      <c r="C455" t="str">
        <f ca="1">IF(B455&gt;$B$2*(1+$M$9),"Call","Put")</f>
        <v>Put</v>
      </c>
      <c r="D455">
        <f t="shared" ca="1" si="28"/>
        <v>-2.35</v>
      </c>
      <c r="E455">
        <f t="shared" ca="1" si="29"/>
        <v>-2.35</v>
      </c>
      <c r="F455">
        <f t="shared" ca="1" si="30"/>
        <v>1</v>
      </c>
    </row>
    <row r="456" spans="1:6" x14ac:dyDescent="0.25">
      <c r="A456" t="s">
        <v>481</v>
      </c>
      <c r="B456">
        <f t="shared" ca="1" si="31"/>
        <v>98.468463905876973</v>
      </c>
      <c r="C456" t="str">
        <f ca="1">IF(B456&gt;$B$2*(1+$M$9),"Call","Put")</f>
        <v>Put</v>
      </c>
      <c r="D456">
        <f t="shared" ca="1" si="28"/>
        <v>-2.35</v>
      </c>
      <c r="E456">
        <f t="shared" ca="1" si="29"/>
        <v>-2.35</v>
      </c>
      <c r="F456">
        <f t="shared" ca="1" si="30"/>
        <v>1</v>
      </c>
    </row>
    <row r="457" spans="1:6" x14ac:dyDescent="0.25">
      <c r="A457" t="s">
        <v>482</v>
      </c>
      <c r="B457">
        <f t="shared" ca="1" si="31"/>
        <v>107.08957800410714</v>
      </c>
      <c r="C457" t="str">
        <f ca="1">IF(B457&gt;$B$2*(1+$M$9),"Call","Put")</f>
        <v>Call</v>
      </c>
      <c r="D457">
        <f t="shared" ca="1" si="28"/>
        <v>0.6895780041071391</v>
      </c>
      <c r="E457">
        <f t="shared" ca="1" si="29"/>
        <v>0.6895780041071391</v>
      </c>
      <c r="F457">
        <f t="shared" ca="1" si="30"/>
        <v>0</v>
      </c>
    </row>
    <row r="458" spans="1:6" x14ac:dyDescent="0.25">
      <c r="A458" t="s">
        <v>483</v>
      </c>
      <c r="B458">
        <f t="shared" ca="1" si="31"/>
        <v>93.176144370997179</v>
      </c>
      <c r="C458" t="str">
        <f ca="1">IF(B458&gt;$B$2*(1+$M$9),"Call","Put")</f>
        <v>Put</v>
      </c>
      <c r="D458">
        <f t="shared" ca="1" si="28"/>
        <v>1.4738556290028213</v>
      </c>
      <c r="E458">
        <f t="shared" ca="1" si="29"/>
        <v>1.4738556290028213</v>
      </c>
      <c r="F458">
        <f t="shared" ca="1" si="30"/>
        <v>1</v>
      </c>
    </row>
    <row r="459" spans="1:6" x14ac:dyDescent="0.25">
      <c r="A459" t="s">
        <v>484</v>
      </c>
      <c r="B459">
        <f t="shared" ca="1" si="31"/>
        <v>105.30910183945508</v>
      </c>
      <c r="C459" t="str">
        <f ca="1">IF(B459&gt;$B$2*(1+$M$9),"Call","Put")</f>
        <v>Call</v>
      </c>
      <c r="D459">
        <f t="shared" ca="1" si="28"/>
        <v>-1.0908981605449184</v>
      </c>
      <c r="E459">
        <f t="shared" ca="1" si="29"/>
        <v>-1.0908981605449184</v>
      </c>
      <c r="F459">
        <f t="shared" ca="1" si="30"/>
        <v>0</v>
      </c>
    </row>
    <row r="460" spans="1:6" x14ac:dyDescent="0.25">
      <c r="A460" t="s">
        <v>485</v>
      </c>
      <c r="B460">
        <f t="shared" ca="1" si="31"/>
        <v>95.486199308570377</v>
      </c>
      <c r="C460" t="str">
        <f ca="1">IF(B460&gt;$B$2*(1+$M$9),"Call","Put")</f>
        <v>Put</v>
      </c>
      <c r="D460">
        <f t="shared" ca="1" si="28"/>
        <v>-0.83619930857037739</v>
      </c>
      <c r="E460">
        <f t="shared" ca="1" si="29"/>
        <v>-0.83619930857037739</v>
      </c>
      <c r="F460">
        <f t="shared" ca="1" si="30"/>
        <v>1</v>
      </c>
    </row>
    <row r="461" spans="1:6" x14ac:dyDescent="0.25">
      <c r="A461" t="s">
        <v>486</v>
      </c>
      <c r="B461">
        <f t="shared" ca="1" si="31"/>
        <v>89.540128941413485</v>
      </c>
      <c r="C461" t="str">
        <f ca="1">IF(B461&gt;$B$2*(1+$M$9),"Call","Put")</f>
        <v>Put</v>
      </c>
      <c r="D461">
        <f t="shared" ca="1" si="28"/>
        <v>5.1098710585865152</v>
      </c>
      <c r="E461">
        <f t="shared" ca="1" si="29"/>
        <v>5.1098710585865152</v>
      </c>
      <c r="F461">
        <f t="shared" ca="1" si="30"/>
        <v>1</v>
      </c>
    </row>
    <row r="462" spans="1:6" x14ac:dyDescent="0.25">
      <c r="A462" t="s">
        <v>487</v>
      </c>
      <c r="B462">
        <f t="shared" ca="1" si="31"/>
        <v>110.02407834673606</v>
      </c>
      <c r="C462" t="str">
        <f ca="1">IF(B462&gt;$B$2*(1+$M$9),"Call","Put")</f>
        <v>Call</v>
      </c>
      <c r="D462">
        <f t="shared" ca="1" si="28"/>
        <v>3.6240783467360616</v>
      </c>
      <c r="E462">
        <f t="shared" ca="1" si="29"/>
        <v>3.6240783467360616</v>
      </c>
      <c r="F462">
        <f t="shared" ca="1" si="30"/>
        <v>0</v>
      </c>
    </row>
    <row r="463" spans="1:6" x14ac:dyDescent="0.25">
      <c r="A463" t="s">
        <v>488</v>
      </c>
      <c r="B463">
        <f t="shared" ca="1" si="31"/>
        <v>102.19497870847427</v>
      </c>
      <c r="C463" t="str">
        <f ca="1">IF(B463&gt;$B$2*(1+$M$9),"Call","Put")</f>
        <v>Put</v>
      </c>
      <c r="D463">
        <f t="shared" ca="1" si="28"/>
        <v>-2.35</v>
      </c>
      <c r="E463">
        <f t="shared" ca="1" si="29"/>
        <v>-2.35</v>
      </c>
      <c r="F463">
        <f t="shared" ca="1" si="30"/>
        <v>1</v>
      </c>
    </row>
    <row r="464" spans="1:6" x14ac:dyDescent="0.25">
      <c r="A464" t="s">
        <v>489</v>
      </c>
      <c r="B464">
        <f t="shared" ca="1" si="31"/>
        <v>91.82026755200863</v>
      </c>
      <c r="C464" t="str">
        <f ca="1">IF(B464&gt;$B$2*(1+$M$9),"Call","Put")</f>
        <v>Put</v>
      </c>
      <c r="D464">
        <f t="shared" ca="1" si="28"/>
        <v>2.8297324479913697</v>
      </c>
      <c r="E464">
        <f t="shared" ca="1" si="29"/>
        <v>2.8297324479913697</v>
      </c>
      <c r="F464">
        <f t="shared" ca="1" si="30"/>
        <v>1</v>
      </c>
    </row>
    <row r="465" spans="1:6" x14ac:dyDescent="0.25">
      <c r="A465" t="s">
        <v>490</v>
      </c>
      <c r="B465">
        <f t="shared" ca="1" si="31"/>
        <v>96.861233460998136</v>
      </c>
      <c r="C465" t="str">
        <f ca="1">IF(B465&gt;$B$2*(1+$M$9),"Call","Put")</f>
        <v>Put</v>
      </c>
      <c r="D465">
        <f t="shared" ca="1" si="28"/>
        <v>-2.2112334609981361</v>
      </c>
      <c r="E465">
        <f t="shared" ca="1" si="29"/>
        <v>-2.2112334609981361</v>
      </c>
      <c r="F465">
        <f t="shared" ca="1" si="30"/>
        <v>1</v>
      </c>
    </row>
    <row r="466" spans="1:6" x14ac:dyDescent="0.25">
      <c r="A466" t="s">
        <v>491</v>
      </c>
      <c r="B466">
        <f t="shared" ca="1" si="31"/>
        <v>103.58800731186102</v>
      </c>
      <c r="C466" t="str">
        <f ca="1">IF(B466&gt;$B$2*(1+$M$9),"Call","Put")</f>
        <v>Call</v>
      </c>
      <c r="D466">
        <f t="shared" ca="1" si="28"/>
        <v>-2.8119926881389801</v>
      </c>
      <c r="E466">
        <f t="shared" ca="1" si="29"/>
        <v>-2.8119926881389801</v>
      </c>
      <c r="F466">
        <f t="shared" ca="1" si="30"/>
        <v>0</v>
      </c>
    </row>
    <row r="467" spans="1:6" x14ac:dyDescent="0.25">
      <c r="A467" t="s">
        <v>492</v>
      </c>
      <c r="B467">
        <f t="shared" ca="1" si="31"/>
        <v>100.53201537441025</v>
      </c>
      <c r="C467" t="str">
        <f ca="1">IF(B467&gt;$B$2*(1+$M$9),"Call","Put")</f>
        <v>Put</v>
      </c>
      <c r="D467">
        <f t="shared" ca="1" si="28"/>
        <v>-2.35</v>
      </c>
      <c r="E467">
        <f t="shared" ca="1" si="29"/>
        <v>-2.35</v>
      </c>
      <c r="F467">
        <f t="shared" ca="1" si="30"/>
        <v>1</v>
      </c>
    </row>
    <row r="468" spans="1:6" x14ac:dyDescent="0.25">
      <c r="A468" t="s">
        <v>493</v>
      </c>
      <c r="B468">
        <f t="shared" ca="1" si="31"/>
        <v>105.33641755834033</v>
      </c>
      <c r="C468" t="str">
        <f ca="1">IF(B468&gt;$B$2*(1+$M$9),"Call","Put")</f>
        <v>Call</v>
      </c>
      <c r="D468">
        <f t="shared" ca="1" si="28"/>
        <v>-1.0635824416596704</v>
      </c>
      <c r="E468">
        <f t="shared" ca="1" si="29"/>
        <v>-1.0635824416596704</v>
      </c>
      <c r="F468">
        <f t="shared" ca="1" si="30"/>
        <v>0</v>
      </c>
    </row>
    <row r="469" spans="1:6" x14ac:dyDescent="0.25">
      <c r="A469" t="s">
        <v>494</v>
      </c>
      <c r="B469">
        <f t="shared" ca="1" si="31"/>
        <v>106.48880161840771</v>
      </c>
      <c r="C469" t="str">
        <f ca="1">IF(B469&gt;$B$2*(1+$M$9),"Call","Put")</f>
        <v>Call</v>
      </c>
      <c r="D469">
        <f t="shared" ca="1" si="28"/>
        <v>8.8801618407706062E-2</v>
      </c>
      <c r="E469">
        <f t="shared" ca="1" si="29"/>
        <v>8.8801618407706062E-2</v>
      </c>
      <c r="F469">
        <f t="shared" ca="1" si="30"/>
        <v>0</v>
      </c>
    </row>
    <row r="470" spans="1:6" x14ac:dyDescent="0.25">
      <c r="A470" t="s">
        <v>495</v>
      </c>
      <c r="B470">
        <f t="shared" ca="1" si="31"/>
        <v>109.16420614826548</v>
      </c>
      <c r="C470" t="str">
        <f ca="1">IF(B470&gt;$B$2*(1+$M$9),"Call","Put")</f>
        <v>Call</v>
      </c>
      <c r="D470">
        <f t="shared" ca="1" si="28"/>
        <v>2.7642061482654783</v>
      </c>
      <c r="E470">
        <f t="shared" ca="1" si="29"/>
        <v>2.7642061482654783</v>
      </c>
      <c r="F470">
        <f t="shared" ca="1" si="30"/>
        <v>0</v>
      </c>
    </row>
    <row r="471" spans="1:6" x14ac:dyDescent="0.25">
      <c r="A471" t="s">
        <v>496</v>
      </c>
      <c r="B471">
        <f t="shared" ca="1" si="31"/>
        <v>92.652535994174926</v>
      </c>
      <c r="C471" t="str">
        <f ca="1">IF(B471&gt;$B$2*(1+$M$9),"Call","Put")</f>
        <v>Put</v>
      </c>
      <c r="D471">
        <f t="shared" ca="1" si="28"/>
        <v>1.9974640058250741</v>
      </c>
      <c r="E471">
        <f t="shared" ca="1" si="29"/>
        <v>1.9974640058250741</v>
      </c>
      <c r="F471">
        <f t="shared" ca="1" si="30"/>
        <v>1</v>
      </c>
    </row>
    <row r="472" spans="1:6" x14ac:dyDescent="0.25">
      <c r="A472" t="s">
        <v>497</v>
      </c>
      <c r="B472">
        <f t="shared" ca="1" si="31"/>
        <v>114.76588993409101</v>
      </c>
      <c r="C472" t="str">
        <f ca="1">IF(B472&gt;$B$2*(1+$M$9),"Call","Put")</f>
        <v>Call</v>
      </c>
      <c r="D472">
        <f t="shared" ca="1" si="28"/>
        <v>8.3658899340910065</v>
      </c>
      <c r="E472">
        <f t="shared" ca="1" si="29"/>
        <v>8.3658899340910065</v>
      </c>
      <c r="F472">
        <f t="shared" ca="1" si="30"/>
        <v>0</v>
      </c>
    </row>
    <row r="473" spans="1:6" x14ac:dyDescent="0.25">
      <c r="A473" t="s">
        <v>498</v>
      </c>
      <c r="B473">
        <f t="shared" ca="1" si="31"/>
        <v>93.44237360215422</v>
      </c>
      <c r="C473" t="str">
        <f ca="1">IF(B473&gt;$B$2*(1+$M$9),"Call","Put")</f>
        <v>Put</v>
      </c>
      <c r="D473">
        <f t="shared" ca="1" si="28"/>
        <v>1.2076263978457802</v>
      </c>
      <c r="E473">
        <f t="shared" ca="1" si="29"/>
        <v>1.2076263978457802</v>
      </c>
      <c r="F473">
        <f t="shared" ca="1" si="30"/>
        <v>1</v>
      </c>
    </row>
    <row r="474" spans="1:6" x14ac:dyDescent="0.25">
      <c r="A474" t="s">
        <v>499</v>
      </c>
      <c r="B474">
        <f t="shared" ca="1" si="31"/>
        <v>113.03918959415383</v>
      </c>
      <c r="C474" t="str">
        <f ca="1">IF(B474&gt;$B$2*(1+$M$9),"Call","Put")</f>
        <v>Call</v>
      </c>
      <c r="D474">
        <f t="shared" ca="1" si="28"/>
        <v>6.6391895941538248</v>
      </c>
      <c r="E474">
        <f t="shared" ca="1" si="29"/>
        <v>6.6391895941538248</v>
      </c>
      <c r="F474">
        <f t="shared" ca="1" si="30"/>
        <v>0</v>
      </c>
    </row>
    <row r="475" spans="1:6" x14ac:dyDescent="0.25">
      <c r="A475" t="s">
        <v>500</v>
      </c>
      <c r="B475">
        <f t="shared" ca="1" si="31"/>
        <v>100.98716860054463</v>
      </c>
      <c r="C475" t="str">
        <f ca="1">IF(B475&gt;$B$2*(1+$M$9),"Call","Put")</f>
        <v>Put</v>
      </c>
      <c r="D475">
        <f t="shared" ca="1" si="28"/>
        <v>-2.35</v>
      </c>
      <c r="E475">
        <f t="shared" ca="1" si="29"/>
        <v>-2.35</v>
      </c>
      <c r="F475">
        <f t="shared" ca="1" si="30"/>
        <v>1</v>
      </c>
    </row>
    <row r="476" spans="1:6" x14ac:dyDescent="0.25">
      <c r="A476" t="s">
        <v>501</v>
      </c>
      <c r="B476">
        <f t="shared" ca="1" si="31"/>
        <v>102.18993281022651</v>
      </c>
      <c r="C476" t="str">
        <f ca="1">IF(B476&gt;$B$2*(1+$M$9),"Call","Put")</f>
        <v>Put</v>
      </c>
      <c r="D476">
        <f t="shared" ca="1" si="28"/>
        <v>-2.35</v>
      </c>
      <c r="E476">
        <f t="shared" ca="1" si="29"/>
        <v>-2.35</v>
      </c>
      <c r="F476">
        <f t="shared" ca="1" si="30"/>
        <v>1</v>
      </c>
    </row>
    <row r="477" spans="1:6" x14ac:dyDescent="0.25">
      <c r="A477" t="s">
        <v>502</v>
      </c>
      <c r="B477">
        <f t="shared" ca="1" si="31"/>
        <v>112.42321455455637</v>
      </c>
      <c r="C477" t="str">
        <f ca="1">IF(B477&gt;$B$2*(1+$M$9),"Call","Put")</f>
        <v>Call</v>
      </c>
      <c r="D477">
        <f t="shared" ca="1" si="28"/>
        <v>6.0232145545563665</v>
      </c>
      <c r="E477">
        <f t="shared" ca="1" si="29"/>
        <v>6.0232145545563665</v>
      </c>
      <c r="F477">
        <f t="shared" ca="1" si="30"/>
        <v>0</v>
      </c>
    </row>
    <row r="478" spans="1:6" x14ac:dyDescent="0.25">
      <c r="A478" t="s">
        <v>503</v>
      </c>
      <c r="B478">
        <f t="shared" ca="1" si="31"/>
        <v>112.74778432634413</v>
      </c>
      <c r="C478" t="str">
        <f ca="1">IF(B478&gt;$B$2*(1+$M$9),"Call","Put")</f>
        <v>Call</v>
      </c>
      <c r="D478">
        <f t="shared" ca="1" si="28"/>
        <v>6.3477843263441311</v>
      </c>
      <c r="E478">
        <f t="shared" ca="1" si="29"/>
        <v>6.3477843263441311</v>
      </c>
      <c r="F478">
        <f t="shared" ca="1" si="30"/>
        <v>0</v>
      </c>
    </row>
    <row r="479" spans="1:6" x14ac:dyDescent="0.25">
      <c r="A479" t="s">
        <v>504</v>
      </c>
      <c r="B479">
        <f t="shared" ca="1" si="31"/>
        <v>98.661110763916398</v>
      </c>
      <c r="C479" t="str">
        <f ca="1">IF(B479&gt;$B$2*(1+$M$9),"Call","Put")</f>
        <v>Put</v>
      </c>
      <c r="D479">
        <f t="shared" ca="1" si="28"/>
        <v>-2.35</v>
      </c>
      <c r="E479">
        <f t="shared" ca="1" si="29"/>
        <v>-2.35</v>
      </c>
      <c r="F479">
        <f t="shared" ca="1" si="30"/>
        <v>1</v>
      </c>
    </row>
    <row r="480" spans="1:6" x14ac:dyDescent="0.25">
      <c r="A480" t="s">
        <v>505</v>
      </c>
      <c r="B480">
        <f t="shared" ca="1" si="31"/>
        <v>105.26971703810648</v>
      </c>
      <c r="C480" t="str">
        <f ca="1">IF(B480&gt;$B$2*(1+$M$9),"Call","Put")</f>
        <v>Call</v>
      </c>
      <c r="D480">
        <f t="shared" ca="1" si="28"/>
        <v>-1.130282961893522</v>
      </c>
      <c r="E480">
        <f t="shared" ca="1" si="29"/>
        <v>-1.130282961893522</v>
      </c>
      <c r="F480">
        <f t="shared" ca="1" si="30"/>
        <v>0</v>
      </c>
    </row>
    <row r="481" spans="1:6" x14ac:dyDescent="0.25">
      <c r="A481" t="s">
        <v>506</v>
      </c>
      <c r="B481">
        <f t="shared" ca="1" si="31"/>
        <v>102.80810256764849</v>
      </c>
      <c r="C481" t="str">
        <f ca="1">IF(B481&gt;$B$2*(1+$M$9),"Call","Put")</f>
        <v>Put</v>
      </c>
      <c r="D481">
        <f t="shared" ca="1" si="28"/>
        <v>-2.35</v>
      </c>
      <c r="E481">
        <f t="shared" ca="1" si="29"/>
        <v>-2.35</v>
      </c>
      <c r="F481">
        <f t="shared" ca="1" si="30"/>
        <v>1</v>
      </c>
    </row>
    <row r="482" spans="1:6" x14ac:dyDescent="0.25">
      <c r="A482" t="s">
        <v>507</v>
      </c>
      <c r="B482">
        <f t="shared" ca="1" si="31"/>
        <v>88.9409314994612</v>
      </c>
      <c r="C482" t="str">
        <f ca="1">IF(B482&gt;$B$2*(1+$M$9),"Call","Put")</f>
        <v>Put</v>
      </c>
      <c r="D482">
        <f t="shared" ca="1" si="28"/>
        <v>5.7090685005388</v>
      </c>
      <c r="E482">
        <f t="shared" ca="1" si="29"/>
        <v>5.7090685005388</v>
      </c>
      <c r="F482">
        <f t="shared" ca="1" si="30"/>
        <v>1</v>
      </c>
    </row>
    <row r="483" spans="1:6" x14ac:dyDescent="0.25">
      <c r="A483" t="s">
        <v>508</v>
      </c>
      <c r="B483">
        <f t="shared" ca="1" si="31"/>
        <v>99.253849403814456</v>
      </c>
      <c r="C483" t="str">
        <f ca="1">IF(B483&gt;$B$2*(1+$M$9),"Call","Put")</f>
        <v>Put</v>
      </c>
      <c r="D483">
        <f t="shared" ca="1" si="28"/>
        <v>-2.35</v>
      </c>
      <c r="E483">
        <f t="shared" ca="1" si="29"/>
        <v>-2.35</v>
      </c>
      <c r="F483">
        <f t="shared" ca="1" si="30"/>
        <v>1</v>
      </c>
    </row>
    <row r="484" spans="1:6" x14ac:dyDescent="0.25">
      <c r="A484" t="s">
        <v>509</v>
      </c>
      <c r="B484">
        <f t="shared" ca="1" si="31"/>
        <v>102.68816890143073</v>
      </c>
      <c r="C484" t="str">
        <f ca="1">IF(B484&gt;$B$2*(1+$M$9),"Call","Put")</f>
        <v>Put</v>
      </c>
      <c r="D484">
        <f t="shared" ca="1" si="28"/>
        <v>-2.35</v>
      </c>
      <c r="E484">
        <f t="shared" ca="1" si="29"/>
        <v>-2.35</v>
      </c>
      <c r="F484">
        <f t="shared" ca="1" si="30"/>
        <v>1</v>
      </c>
    </row>
    <row r="485" spans="1:6" x14ac:dyDescent="0.25">
      <c r="A485" t="s">
        <v>510</v>
      </c>
      <c r="B485">
        <f t="shared" ca="1" si="31"/>
        <v>111.16734097740726</v>
      </c>
      <c r="C485" t="str">
        <f ca="1">IF(B485&gt;$B$2*(1+$M$9),"Call","Put")</f>
        <v>Call</v>
      </c>
      <c r="D485">
        <f t="shared" ca="1" si="28"/>
        <v>4.7673409774072635</v>
      </c>
      <c r="E485">
        <f t="shared" ca="1" si="29"/>
        <v>4.7673409774072635</v>
      </c>
      <c r="F485">
        <f t="shared" ca="1" si="30"/>
        <v>0</v>
      </c>
    </row>
    <row r="486" spans="1:6" x14ac:dyDescent="0.25">
      <c r="A486" t="s">
        <v>511</v>
      </c>
      <c r="B486">
        <f t="shared" ca="1" si="31"/>
        <v>97.940140638230886</v>
      </c>
      <c r="C486" t="str">
        <f ca="1">IF(B486&gt;$B$2*(1+$M$9),"Call","Put")</f>
        <v>Put</v>
      </c>
      <c r="D486">
        <f t="shared" ca="1" si="28"/>
        <v>-2.35</v>
      </c>
      <c r="E486">
        <f t="shared" ca="1" si="29"/>
        <v>-2.35</v>
      </c>
      <c r="F486">
        <f t="shared" ca="1" si="30"/>
        <v>1</v>
      </c>
    </row>
    <row r="487" spans="1:6" x14ac:dyDescent="0.25">
      <c r="A487" t="s">
        <v>512</v>
      </c>
      <c r="B487">
        <f t="shared" ca="1" si="31"/>
        <v>96.234954142626066</v>
      </c>
      <c r="C487" t="str">
        <f ca="1">IF(B487&gt;$B$2*(1+$M$9),"Call","Put")</f>
        <v>Put</v>
      </c>
      <c r="D487">
        <f t="shared" ca="1" si="28"/>
        <v>-1.5849541426260658</v>
      </c>
      <c r="E487">
        <f t="shared" ca="1" si="29"/>
        <v>-1.5849541426260658</v>
      </c>
      <c r="F487">
        <f t="shared" ca="1" si="30"/>
        <v>1</v>
      </c>
    </row>
    <row r="488" spans="1:6" x14ac:dyDescent="0.25">
      <c r="A488" t="s">
        <v>513</v>
      </c>
      <c r="B488">
        <f t="shared" ca="1" si="31"/>
        <v>98.585845030644009</v>
      </c>
      <c r="C488" t="str">
        <f ca="1">IF(B488&gt;$B$2*(1+$M$9),"Call","Put")</f>
        <v>Put</v>
      </c>
      <c r="D488">
        <f t="shared" ca="1" si="28"/>
        <v>-2.35</v>
      </c>
      <c r="E488">
        <f t="shared" ca="1" si="29"/>
        <v>-2.35</v>
      </c>
      <c r="F488">
        <f t="shared" ca="1" si="30"/>
        <v>1</v>
      </c>
    </row>
    <row r="489" spans="1:6" x14ac:dyDescent="0.25">
      <c r="A489" t="s">
        <v>514</v>
      </c>
      <c r="B489">
        <f t="shared" ca="1" si="31"/>
        <v>104.60451089725123</v>
      </c>
      <c r="C489" t="str">
        <f ca="1">IF(B489&gt;$B$2*(1+$M$9),"Call","Put")</f>
        <v>Call</v>
      </c>
      <c r="D489">
        <f t="shared" ca="1" si="28"/>
        <v>-1.7954891027487689</v>
      </c>
      <c r="E489">
        <f t="shared" ca="1" si="29"/>
        <v>-1.7954891027487689</v>
      </c>
      <c r="F489">
        <f t="shared" ca="1" si="30"/>
        <v>0</v>
      </c>
    </row>
    <row r="490" spans="1:6" x14ac:dyDescent="0.25">
      <c r="A490" t="s">
        <v>515</v>
      </c>
      <c r="B490">
        <f t="shared" ca="1" si="31"/>
        <v>120.62708181603374</v>
      </c>
      <c r="C490" t="str">
        <f ca="1">IF(B490&gt;$B$2*(1+$M$9),"Call","Put")</f>
        <v>Call</v>
      </c>
      <c r="D490">
        <f t="shared" ca="1" si="28"/>
        <v>14.227081816033737</v>
      </c>
      <c r="E490">
        <f t="shared" ca="1" si="29"/>
        <v>14.227081816033737</v>
      </c>
      <c r="F490">
        <f t="shared" ca="1" si="30"/>
        <v>0</v>
      </c>
    </row>
    <row r="491" spans="1:6" x14ac:dyDescent="0.25">
      <c r="A491" t="s">
        <v>516</v>
      </c>
      <c r="B491">
        <f t="shared" ca="1" si="31"/>
        <v>112.35443652312371</v>
      </c>
      <c r="C491" t="str">
        <f ca="1">IF(B491&gt;$B$2*(1+$M$9),"Call","Put")</f>
        <v>Call</v>
      </c>
      <c r="D491">
        <f t="shared" ca="1" si="28"/>
        <v>5.9544365231237091</v>
      </c>
      <c r="E491">
        <f t="shared" ca="1" si="29"/>
        <v>5.9544365231237091</v>
      </c>
      <c r="F491">
        <f t="shared" ca="1" si="30"/>
        <v>0</v>
      </c>
    </row>
    <row r="492" spans="1:6" x14ac:dyDescent="0.25">
      <c r="A492" t="s">
        <v>517</v>
      </c>
      <c r="B492">
        <f t="shared" ca="1" si="31"/>
        <v>101.99014799097421</v>
      </c>
      <c r="C492" t="str">
        <f ca="1">IF(B492&gt;$B$2*(1+$M$9),"Call","Put")</f>
        <v>Put</v>
      </c>
      <c r="D492">
        <f t="shared" ca="1" si="28"/>
        <v>-2.35</v>
      </c>
      <c r="E492">
        <f t="shared" ca="1" si="29"/>
        <v>-2.35</v>
      </c>
      <c r="F492">
        <f t="shared" ca="1" si="30"/>
        <v>1</v>
      </c>
    </row>
    <row r="493" spans="1:6" x14ac:dyDescent="0.25">
      <c r="A493" t="s">
        <v>518</v>
      </c>
      <c r="B493">
        <f t="shared" ca="1" si="31"/>
        <v>103.40840387190937</v>
      </c>
      <c r="C493" t="str">
        <f ca="1">IF(B493&gt;$B$2*(1+$M$9),"Call","Put")</f>
        <v>Call</v>
      </c>
      <c r="D493">
        <f t="shared" ca="1" si="28"/>
        <v>-2.9915961280906287</v>
      </c>
      <c r="E493">
        <f t="shared" ca="1" si="29"/>
        <v>-2.9915961280906287</v>
      </c>
      <c r="F493">
        <f t="shared" ca="1" si="30"/>
        <v>0</v>
      </c>
    </row>
    <row r="494" spans="1:6" x14ac:dyDescent="0.25">
      <c r="A494" t="s">
        <v>519</v>
      </c>
      <c r="B494">
        <f t="shared" ca="1" si="31"/>
        <v>118.53812485819122</v>
      </c>
      <c r="C494" t="str">
        <f ca="1">IF(B494&gt;$B$2*(1+$M$9),"Call","Put")</f>
        <v>Call</v>
      </c>
      <c r="D494">
        <f t="shared" ca="1" si="28"/>
        <v>12.138124858191224</v>
      </c>
      <c r="E494">
        <f t="shared" ca="1" si="29"/>
        <v>12.138124858191224</v>
      </c>
      <c r="F494">
        <f t="shared" ca="1" si="30"/>
        <v>0</v>
      </c>
    </row>
    <row r="495" spans="1:6" x14ac:dyDescent="0.25">
      <c r="A495" t="s">
        <v>520</v>
      </c>
      <c r="B495">
        <f t="shared" ca="1" si="31"/>
        <v>104.76987474170659</v>
      </c>
      <c r="C495" t="str">
        <f ca="1">IF(B495&gt;$B$2*(1+$M$9),"Call","Put")</f>
        <v>Call</v>
      </c>
      <c r="D495">
        <f t="shared" ca="1" si="28"/>
        <v>-1.6301252582934125</v>
      </c>
      <c r="E495">
        <f t="shared" ca="1" si="29"/>
        <v>-1.6301252582934125</v>
      </c>
      <c r="F495">
        <f t="shared" ca="1" si="30"/>
        <v>0</v>
      </c>
    </row>
    <row r="496" spans="1:6" x14ac:dyDescent="0.25">
      <c r="A496" t="s">
        <v>521</v>
      </c>
      <c r="B496">
        <f t="shared" ca="1" si="31"/>
        <v>102.32834192173917</v>
      </c>
      <c r="C496" t="str">
        <f ca="1">IF(B496&gt;$B$2*(1+$M$9),"Call","Put")</f>
        <v>Put</v>
      </c>
      <c r="D496">
        <f t="shared" ca="1" si="28"/>
        <v>-2.35</v>
      </c>
      <c r="E496">
        <f t="shared" ca="1" si="29"/>
        <v>-2.35</v>
      </c>
      <c r="F496">
        <f t="shared" ca="1" si="30"/>
        <v>1</v>
      </c>
    </row>
    <row r="497" spans="1:6" x14ac:dyDescent="0.25">
      <c r="A497" t="s">
        <v>522</v>
      </c>
      <c r="B497">
        <f t="shared" ca="1" si="31"/>
        <v>99.897548881176306</v>
      </c>
      <c r="C497" t="str">
        <f ca="1">IF(B497&gt;$B$2*(1+$M$9),"Call","Put")</f>
        <v>Put</v>
      </c>
      <c r="D497">
        <f t="shared" ca="1" si="28"/>
        <v>-2.35</v>
      </c>
      <c r="E497">
        <f t="shared" ca="1" si="29"/>
        <v>-2.35</v>
      </c>
      <c r="F497">
        <f t="shared" ca="1" si="30"/>
        <v>1</v>
      </c>
    </row>
    <row r="498" spans="1:6" x14ac:dyDescent="0.25">
      <c r="A498" t="s">
        <v>523</v>
      </c>
      <c r="B498">
        <f t="shared" ca="1" si="31"/>
        <v>101.82878237885538</v>
      </c>
      <c r="C498" t="str">
        <f ca="1">IF(B498&gt;$B$2*(1+$M$9),"Call","Put")</f>
        <v>Put</v>
      </c>
      <c r="D498">
        <f t="shared" ca="1" si="28"/>
        <v>-2.35</v>
      </c>
      <c r="E498">
        <f t="shared" ca="1" si="29"/>
        <v>-2.35</v>
      </c>
      <c r="F498">
        <f t="shared" ca="1" si="30"/>
        <v>1</v>
      </c>
    </row>
    <row r="499" spans="1:6" x14ac:dyDescent="0.25">
      <c r="A499" t="s">
        <v>524</v>
      </c>
      <c r="B499">
        <f t="shared" ca="1" si="31"/>
        <v>106.57531918277641</v>
      </c>
      <c r="C499" t="str">
        <f ca="1">IF(B499&gt;$B$2*(1+$M$9),"Call","Put")</f>
        <v>Call</v>
      </c>
      <c r="D499">
        <f t="shared" ca="1" si="28"/>
        <v>0.17531918277641134</v>
      </c>
      <c r="E499">
        <f t="shared" ca="1" si="29"/>
        <v>0.17531918277641134</v>
      </c>
      <c r="F499">
        <f t="shared" ca="1" si="30"/>
        <v>0</v>
      </c>
    </row>
    <row r="500" spans="1:6" x14ac:dyDescent="0.25">
      <c r="A500" t="s">
        <v>525</v>
      </c>
      <c r="B500">
        <f t="shared" ca="1" si="31"/>
        <v>86.586266894107951</v>
      </c>
      <c r="C500" t="str">
        <f ca="1">IF(B500&gt;$B$2*(1+$M$9),"Call","Put")</f>
        <v>Put</v>
      </c>
      <c r="D500">
        <f t="shared" ca="1" si="28"/>
        <v>8.0637331058920498</v>
      </c>
      <c r="E500">
        <f t="shared" ca="1" si="29"/>
        <v>8.0637331058920498</v>
      </c>
      <c r="F500">
        <f t="shared" ca="1" si="30"/>
        <v>1</v>
      </c>
    </row>
    <row r="501" spans="1:6" x14ac:dyDescent="0.25">
      <c r="A501" t="s">
        <v>526</v>
      </c>
      <c r="B501">
        <f t="shared" ca="1" si="31"/>
        <v>99.560608132719125</v>
      </c>
      <c r="C501" t="str">
        <f ca="1">IF(B501&gt;$B$2*(1+$M$9),"Call","Put")</f>
        <v>Put</v>
      </c>
      <c r="D501">
        <f t="shared" ca="1" si="28"/>
        <v>-2.35</v>
      </c>
      <c r="E501">
        <f t="shared" ca="1" si="29"/>
        <v>-2.35</v>
      </c>
      <c r="F501">
        <f t="shared" ca="1" si="30"/>
        <v>1</v>
      </c>
    </row>
    <row r="502" spans="1:6" x14ac:dyDescent="0.25">
      <c r="A502" t="s">
        <v>527</v>
      </c>
      <c r="B502">
        <f t="shared" ca="1" si="31"/>
        <v>125.18144982028477</v>
      </c>
      <c r="C502" t="str">
        <f ca="1">IF(B502&gt;$B$2*(1+$M$9),"Call","Put")</f>
        <v>Call</v>
      </c>
      <c r="D502">
        <f t="shared" ca="1" si="28"/>
        <v>18.78144982028477</v>
      </c>
      <c r="E502">
        <f t="shared" ca="1" si="29"/>
        <v>18.78144982028477</v>
      </c>
      <c r="F502">
        <f t="shared" ca="1" si="30"/>
        <v>0</v>
      </c>
    </row>
    <row r="503" spans="1:6" x14ac:dyDescent="0.25">
      <c r="A503" t="s">
        <v>528</v>
      </c>
      <c r="B503">
        <f t="shared" ca="1" si="31"/>
        <v>89.573341698399361</v>
      </c>
      <c r="C503" t="str">
        <f ca="1">IF(B503&gt;$B$2*(1+$M$9),"Call","Put")</f>
        <v>Put</v>
      </c>
      <c r="D503">
        <f t="shared" ca="1" si="28"/>
        <v>5.0766583016006397</v>
      </c>
      <c r="E503">
        <f t="shared" ca="1" si="29"/>
        <v>5.0766583016006397</v>
      </c>
      <c r="F503">
        <f t="shared" ca="1" si="30"/>
        <v>1</v>
      </c>
    </row>
    <row r="504" spans="1:6" x14ac:dyDescent="0.25">
      <c r="A504" t="s">
        <v>529</v>
      </c>
      <c r="B504">
        <f t="shared" ca="1" si="31"/>
        <v>92.723819368357525</v>
      </c>
      <c r="C504" t="str">
        <f ca="1">IF(B504&gt;$B$2*(1+$M$9),"Call","Put")</f>
        <v>Put</v>
      </c>
      <c r="D504">
        <f t="shared" ca="1" si="28"/>
        <v>1.9261806316424752</v>
      </c>
      <c r="E504">
        <f t="shared" ca="1" si="29"/>
        <v>1.9261806316424752</v>
      </c>
      <c r="F504">
        <f t="shared" ca="1" si="30"/>
        <v>1</v>
      </c>
    </row>
    <row r="505" spans="1:6" x14ac:dyDescent="0.25">
      <c r="A505" t="s">
        <v>530</v>
      </c>
      <c r="B505">
        <f t="shared" ca="1" si="31"/>
        <v>103.64741642754186</v>
      </c>
      <c r="C505" t="str">
        <f ca="1">IF(B505&gt;$B$2*(1+$M$9),"Call","Put")</f>
        <v>Call</v>
      </c>
      <c r="D505">
        <f t="shared" ca="1" si="28"/>
        <v>-2.752583572458144</v>
      </c>
      <c r="E505">
        <f t="shared" ca="1" si="29"/>
        <v>-2.752583572458144</v>
      </c>
      <c r="F505">
        <f t="shared" ca="1" si="30"/>
        <v>0</v>
      </c>
    </row>
    <row r="506" spans="1:6" x14ac:dyDescent="0.25">
      <c r="A506" t="s">
        <v>531</v>
      </c>
      <c r="B506">
        <f t="shared" ca="1" si="31"/>
        <v>116.77409114920036</v>
      </c>
      <c r="C506" t="str">
        <f ca="1">IF(B506&gt;$B$2*(1+$M$9),"Call","Put")</f>
        <v>Call</v>
      </c>
      <c r="D506">
        <f t="shared" ca="1" si="28"/>
        <v>10.374091149200359</v>
      </c>
      <c r="E506">
        <f t="shared" ca="1" si="29"/>
        <v>10.374091149200359</v>
      </c>
      <c r="F506">
        <f t="shared" ca="1" si="30"/>
        <v>0</v>
      </c>
    </row>
    <row r="507" spans="1:6" x14ac:dyDescent="0.25">
      <c r="A507" t="s">
        <v>532</v>
      </c>
      <c r="B507">
        <f t="shared" ca="1" si="31"/>
        <v>101.71926608053568</v>
      </c>
      <c r="C507" t="str">
        <f ca="1">IF(B507&gt;$B$2*(1+$M$9),"Call","Put")</f>
        <v>Put</v>
      </c>
      <c r="D507">
        <f t="shared" ca="1" si="28"/>
        <v>-2.35</v>
      </c>
      <c r="E507">
        <f t="shared" ca="1" si="29"/>
        <v>-2.35</v>
      </c>
      <c r="F507">
        <f t="shared" ca="1" si="30"/>
        <v>1</v>
      </c>
    </row>
    <row r="508" spans="1:6" x14ac:dyDescent="0.25">
      <c r="A508" t="s">
        <v>533</v>
      </c>
      <c r="B508">
        <f t="shared" ca="1" si="31"/>
        <v>109.00611567660827</v>
      </c>
      <c r="C508" t="str">
        <f ca="1">IF(B508&gt;$B$2*(1+$M$9),"Call","Put")</f>
        <v>Call</v>
      </c>
      <c r="D508">
        <f t="shared" ca="1" si="28"/>
        <v>2.6061156766082747</v>
      </c>
      <c r="E508">
        <f t="shared" ca="1" si="29"/>
        <v>2.6061156766082747</v>
      </c>
      <c r="F508">
        <f t="shared" ca="1" si="30"/>
        <v>0</v>
      </c>
    </row>
    <row r="509" spans="1:6" x14ac:dyDescent="0.25">
      <c r="A509" t="s">
        <v>534</v>
      </c>
      <c r="B509">
        <f t="shared" ca="1" si="31"/>
        <v>115.19477173823861</v>
      </c>
      <c r="C509" t="str">
        <f ca="1">IF(B509&gt;$B$2*(1+$M$9),"Call","Put")</f>
        <v>Call</v>
      </c>
      <c r="D509">
        <f t="shared" ca="1" si="28"/>
        <v>8.7947717382386141</v>
      </c>
      <c r="E509">
        <f t="shared" ca="1" si="29"/>
        <v>8.7947717382386141</v>
      </c>
      <c r="F509">
        <f t="shared" ca="1" si="30"/>
        <v>0</v>
      </c>
    </row>
    <row r="510" spans="1:6" x14ac:dyDescent="0.25">
      <c r="A510" t="s">
        <v>535</v>
      </c>
      <c r="B510">
        <f t="shared" ca="1" si="31"/>
        <v>109.75958240065373</v>
      </c>
      <c r="C510" t="str">
        <f ca="1">IF(B510&gt;$B$2*(1+$M$9),"Call","Put")</f>
        <v>Call</v>
      </c>
      <c r="D510">
        <f t="shared" ca="1" si="28"/>
        <v>3.3595824006537272</v>
      </c>
      <c r="E510">
        <f t="shared" ca="1" si="29"/>
        <v>3.3595824006537272</v>
      </c>
      <c r="F510">
        <f t="shared" ca="1" si="30"/>
        <v>0</v>
      </c>
    </row>
    <row r="511" spans="1:6" x14ac:dyDescent="0.25">
      <c r="A511" t="s">
        <v>536</v>
      </c>
      <c r="B511">
        <f t="shared" ca="1" si="31"/>
        <v>102.7604481267925</v>
      </c>
      <c r="C511" t="str">
        <f ca="1">IF(B511&gt;$B$2*(1+$M$9),"Call","Put")</f>
        <v>Put</v>
      </c>
      <c r="D511">
        <f t="shared" ca="1" si="28"/>
        <v>-2.35</v>
      </c>
      <c r="E511">
        <f t="shared" ca="1" si="29"/>
        <v>-2.35</v>
      </c>
      <c r="F511">
        <f t="shared" ca="1" si="30"/>
        <v>1</v>
      </c>
    </row>
    <row r="512" spans="1:6" x14ac:dyDescent="0.25">
      <c r="A512" t="s">
        <v>537</v>
      </c>
      <c r="B512">
        <f t="shared" ca="1" si="31"/>
        <v>98.717948891371478</v>
      </c>
      <c r="C512" t="str">
        <f ca="1">IF(B512&gt;$B$2*(1+$M$9),"Call","Put")</f>
        <v>Put</v>
      </c>
      <c r="D512">
        <f t="shared" ca="1" si="28"/>
        <v>-2.35</v>
      </c>
      <c r="E512">
        <f t="shared" ca="1" si="29"/>
        <v>-2.35</v>
      </c>
      <c r="F512">
        <f t="shared" ca="1" si="30"/>
        <v>1</v>
      </c>
    </row>
    <row r="513" spans="1:6" x14ac:dyDescent="0.25">
      <c r="A513" t="s">
        <v>538</v>
      </c>
      <c r="B513">
        <f t="shared" ca="1" si="31"/>
        <v>103.49416469833707</v>
      </c>
      <c r="C513" t="str">
        <f ca="1">IF(B513&gt;$B$2*(1+$M$9),"Call","Put")</f>
        <v>Call</v>
      </c>
      <c r="D513">
        <f t="shared" ca="1" si="28"/>
        <v>-2.9058353016629268</v>
      </c>
      <c r="E513">
        <f t="shared" ca="1" si="29"/>
        <v>-2.9058353016629268</v>
      </c>
      <c r="F513">
        <f t="shared" ca="1" si="30"/>
        <v>0</v>
      </c>
    </row>
    <row r="514" spans="1:6" x14ac:dyDescent="0.25">
      <c r="A514" t="s">
        <v>539</v>
      </c>
      <c r="B514">
        <f t="shared" ca="1" si="31"/>
        <v>102.49302874908189</v>
      </c>
      <c r="C514" t="str">
        <f ca="1">IF(B514&gt;$B$2*(1+$M$9),"Call","Put")</f>
        <v>Put</v>
      </c>
      <c r="D514">
        <f t="shared" ca="1" si="28"/>
        <v>-2.35</v>
      </c>
      <c r="E514">
        <f t="shared" ca="1" si="29"/>
        <v>-2.35</v>
      </c>
      <c r="F514">
        <f t="shared" ca="1" si="30"/>
        <v>1</v>
      </c>
    </row>
    <row r="515" spans="1:6" x14ac:dyDescent="0.25">
      <c r="A515" t="s">
        <v>540</v>
      </c>
      <c r="B515">
        <f t="shared" ca="1" si="31"/>
        <v>103.62978208443123</v>
      </c>
      <c r="C515" t="str">
        <f ca="1">IF(B515&gt;$B$2*(1+$M$9),"Call","Put")</f>
        <v>Call</v>
      </c>
      <c r="D515">
        <f t="shared" ref="D515:D578" ca="1" si="32">IF(C515 = "Call", MAX(B515 - $M$10, 0) - $M$11, MAX($M$8 - B515, 0) - $M$12)</f>
        <v>-2.7702179155687729</v>
      </c>
      <c r="E515">
        <f t="shared" ref="E515:E578" ca="1" si="33">D515*EXP(-M520*M518)</f>
        <v>-2.7702179155687729</v>
      </c>
      <c r="F515">
        <f t="shared" ref="F515:F578" ca="1" si="34">IF(C515 = "Put", 1, 0)</f>
        <v>0</v>
      </c>
    </row>
    <row r="516" spans="1:6" x14ac:dyDescent="0.25">
      <c r="A516" t="s">
        <v>541</v>
      </c>
      <c r="B516">
        <f t="shared" ref="B516:B579" ca="1" si="35">$B$2*EXP(($M$3 - 0.5*$M$4^2)*$M$6 + $M$4*SQRT($M$6)*NORMINV(RAND(), 0, 1))</f>
        <v>101.79823368714653</v>
      </c>
      <c r="C516" t="str">
        <f ca="1">IF(B516&gt;$B$2*(1+$M$9),"Call","Put")</f>
        <v>Put</v>
      </c>
      <c r="D516">
        <f t="shared" ca="1" si="32"/>
        <v>-2.35</v>
      </c>
      <c r="E516">
        <f t="shared" ca="1" si="33"/>
        <v>-2.35</v>
      </c>
      <c r="F516">
        <f t="shared" ca="1" si="34"/>
        <v>1</v>
      </c>
    </row>
    <row r="517" spans="1:6" x14ac:dyDescent="0.25">
      <c r="A517" t="s">
        <v>542</v>
      </c>
      <c r="B517">
        <f t="shared" ca="1" si="35"/>
        <v>104.06427834802174</v>
      </c>
      <c r="C517" t="str">
        <f ca="1">IF(B517&gt;$B$2*(1+$M$9),"Call","Put")</f>
        <v>Call</v>
      </c>
      <c r="D517">
        <f t="shared" ca="1" si="32"/>
        <v>-2.3357216519782553</v>
      </c>
      <c r="E517">
        <f t="shared" ca="1" si="33"/>
        <v>-2.3357216519782553</v>
      </c>
      <c r="F517">
        <f t="shared" ca="1" si="34"/>
        <v>0</v>
      </c>
    </row>
    <row r="518" spans="1:6" x14ac:dyDescent="0.25">
      <c r="A518" t="s">
        <v>543</v>
      </c>
      <c r="B518">
        <f t="shared" ca="1" si="35"/>
        <v>114.99458136561024</v>
      </c>
      <c r="C518" t="str">
        <f ca="1">IF(B518&gt;$B$2*(1+$M$9),"Call","Put")</f>
        <v>Call</v>
      </c>
      <c r="D518">
        <f t="shared" ca="1" si="32"/>
        <v>8.5945813656102441</v>
      </c>
      <c r="E518">
        <f t="shared" ca="1" si="33"/>
        <v>8.5945813656102441</v>
      </c>
      <c r="F518">
        <f t="shared" ca="1" si="34"/>
        <v>0</v>
      </c>
    </row>
    <row r="519" spans="1:6" x14ac:dyDescent="0.25">
      <c r="A519" t="s">
        <v>544</v>
      </c>
      <c r="B519">
        <f t="shared" ca="1" si="35"/>
        <v>90.624416540806834</v>
      </c>
      <c r="C519" t="str">
        <f ca="1">IF(B519&gt;$B$2*(1+$M$9),"Call","Put")</f>
        <v>Put</v>
      </c>
      <c r="D519">
        <f t="shared" ca="1" si="32"/>
        <v>4.0255834591931663</v>
      </c>
      <c r="E519">
        <f t="shared" ca="1" si="33"/>
        <v>4.0255834591931663</v>
      </c>
      <c r="F519">
        <f t="shared" ca="1" si="34"/>
        <v>1</v>
      </c>
    </row>
    <row r="520" spans="1:6" x14ac:dyDescent="0.25">
      <c r="A520" t="s">
        <v>545</v>
      </c>
      <c r="B520">
        <f t="shared" ca="1" si="35"/>
        <v>122.84060474425496</v>
      </c>
      <c r="C520" t="str">
        <f ca="1">IF(B520&gt;$B$2*(1+$M$9),"Call","Put")</f>
        <v>Call</v>
      </c>
      <c r="D520">
        <f t="shared" ca="1" si="32"/>
        <v>16.440604744254962</v>
      </c>
      <c r="E520">
        <f t="shared" ca="1" si="33"/>
        <v>16.440604744254962</v>
      </c>
      <c r="F520">
        <f t="shared" ca="1" si="34"/>
        <v>0</v>
      </c>
    </row>
    <row r="521" spans="1:6" x14ac:dyDescent="0.25">
      <c r="A521" t="s">
        <v>546</v>
      </c>
      <c r="B521">
        <f t="shared" ca="1" si="35"/>
        <v>107.20316478465288</v>
      </c>
      <c r="C521" t="str">
        <f ca="1">IF(B521&gt;$B$2*(1+$M$9),"Call","Put")</f>
        <v>Call</v>
      </c>
      <c r="D521">
        <f t="shared" ca="1" si="32"/>
        <v>0.80316478465288421</v>
      </c>
      <c r="E521">
        <f t="shared" ca="1" si="33"/>
        <v>0.80316478465288421</v>
      </c>
      <c r="F521">
        <f t="shared" ca="1" si="34"/>
        <v>0</v>
      </c>
    </row>
    <row r="522" spans="1:6" x14ac:dyDescent="0.25">
      <c r="A522" t="s">
        <v>547</v>
      </c>
      <c r="B522">
        <f t="shared" ca="1" si="35"/>
        <v>113.56937183813332</v>
      </c>
      <c r="C522" t="str">
        <f ca="1">IF(B522&gt;$B$2*(1+$M$9),"Call","Put")</f>
        <v>Call</v>
      </c>
      <c r="D522">
        <f t="shared" ca="1" si="32"/>
        <v>7.1693718381333209</v>
      </c>
      <c r="E522">
        <f t="shared" ca="1" si="33"/>
        <v>7.1693718381333209</v>
      </c>
      <c r="F522">
        <f t="shared" ca="1" si="34"/>
        <v>0</v>
      </c>
    </row>
    <row r="523" spans="1:6" x14ac:dyDescent="0.25">
      <c r="A523" t="s">
        <v>548</v>
      </c>
      <c r="B523">
        <f t="shared" ca="1" si="35"/>
        <v>114.86016318454986</v>
      </c>
      <c r="C523" t="str">
        <f ca="1">IF(B523&gt;$B$2*(1+$M$9),"Call","Put")</f>
        <v>Call</v>
      </c>
      <c r="D523">
        <f t="shared" ca="1" si="32"/>
        <v>8.4601631845498613</v>
      </c>
      <c r="E523">
        <f t="shared" ca="1" si="33"/>
        <v>8.4601631845498613</v>
      </c>
      <c r="F523">
        <f t="shared" ca="1" si="34"/>
        <v>0</v>
      </c>
    </row>
    <row r="524" spans="1:6" x14ac:dyDescent="0.25">
      <c r="A524" t="s">
        <v>549</v>
      </c>
      <c r="B524">
        <f t="shared" ca="1" si="35"/>
        <v>108.2741588774911</v>
      </c>
      <c r="C524" t="str">
        <f ca="1">IF(B524&gt;$B$2*(1+$M$9),"Call","Put")</f>
        <v>Call</v>
      </c>
      <c r="D524">
        <f t="shared" ca="1" si="32"/>
        <v>1.8741588774911038</v>
      </c>
      <c r="E524">
        <f t="shared" ca="1" si="33"/>
        <v>1.8741588774911038</v>
      </c>
      <c r="F524">
        <f t="shared" ca="1" si="34"/>
        <v>0</v>
      </c>
    </row>
    <row r="525" spans="1:6" x14ac:dyDescent="0.25">
      <c r="A525" t="s">
        <v>550</v>
      </c>
      <c r="B525">
        <f t="shared" ca="1" si="35"/>
        <v>101.26778198753874</v>
      </c>
      <c r="C525" t="str">
        <f ca="1">IF(B525&gt;$B$2*(1+$M$9),"Call","Put")</f>
        <v>Put</v>
      </c>
      <c r="D525">
        <f t="shared" ca="1" si="32"/>
        <v>-2.35</v>
      </c>
      <c r="E525">
        <f t="shared" ca="1" si="33"/>
        <v>-2.35</v>
      </c>
      <c r="F525">
        <f t="shared" ca="1" si="34"/>
        <v>1</v>
      </c>
    </row>
    <row r="526" spans="1:6" x14ac:dyDescent="0.25">
      <c r="A526" t="s">
        <v>551</v>
      </c>
      <c r="B526">
        <f t="shared" ca="1" si="35"/>
        <v>106.24389137619592</v>
      </c>
      <c r="C526" t="str">
        <f ca="1">IF(B526&gt;$B$2*(1+$M$9),"Call","Put")</f>
        <v>Call</v>
      </c>
      <c r="D526">
        <f t="shared" ca="1" si="32"/>
        <v>-0.15610862380408141</v>
      </c>
      <c r="E526">
        <f t="shared" ca="1" si="33"/>
        <v>-0.15610862380408141</v>
      </c>
      <c r="F526">
        <f t="shared" ca="1" si="34"/>
        <v>0</v>
      </c>
    </row>
    <row r="527" spans="1:6" x14ac:dyDescent="0.25">
      <c r="A527" t="s">
        <v>552</v>
      </c>
      <c r="B527">
        <f t="shared" ca="1" si="35"/>
        <v>100.44713067209669</v>
      </c>
      <c r="C527" t="str">
        <f ca="1">IF(B527&gt;$B$2*(1+$M$9),"Call","Put")</f>
        <v>Put</v>
      </c>
      <c r="D527">
        <f t="shared" ca="1" si="32"/>
        <v>-2.35</v>
      </c>
      <c r="E527">
        <f t="shared" ca="1" si="33"/>
        <v>-2.35</v>
      </c>
      <c r="F527">
        <f t="shared" ca="1" si="34"/>
        <v>1</v>
      </c>
    </row>
    <row r="528" spans="1:6" x14ac:dyDescent="0.25">
      <c r="A528" t="s">
        <v>553</v>
      </c>
      <c r="B528">
        <f t="shared" ca="1" si="35"/>
        <v>89.537524345967995</v>
      </c>
      <c r="C528" t="str">
        <f ca="1">IF(B528&gt;$B$2*(1+$M$9),"Call","Put")</f>
        <v>Put</v>
      </c>
      <c r="D528">
        <f t="shared" ca="1" si="32"/>
        <v>5.1124756540320053</v>
      </c>
      <c r="E528">
        <f t="shared" ca="1" si="33"/>
        <v>5.1124756540320053</v>
      </c>
      <c r="F528">
        <f t="shared" ca="1" si="34"/>
        <v>1</v>
      </c>
    </row>
    <row r="529" spans="1:6" x14ac:dyDescent="0.25">
      <c r="A529" t="s">
        <v>554</v>
      </c>
      <c r="B529">
        <f t="shared" ca="1" si="35"/>
        <v>104.47126559745257</v>
      </c>
      <c r="C529" t="str">
        <f ca="1">IF(B529&gt;$B$2*(1+$M$9),"Call","Put")</f>
        <v>Call</v>
      </c>
      <c r="D529">
        <f t="shared" ca="1" si="32"/>
        <v>-1.9287344025474282</v>
      </c>
      <c r="E529">
        <f t="shared" ca="1" si="33"/>
        <v>-1.9287344025474282</v>
      </c>
      <c r="F529">
        <f t="shared" ca="1" si="34"/>
        <v>0</v>
      </c>
    </row>
    <row r="530" spans="1:6" x14ac:dyDescent="0.25">
      <c r="A530" t="s">
        <v>555</v>
      </c>
      <c r="B530">
        <f t="shared" ca="1" si="35"/>
        <v>100.36187371858918</v>
      </c>
      <c r="C530" t="str">
        <f ca="1">IF(B530&gt;$B$2*(1+$M$9),"Call","Put")</f>
        <v>Put</v>
      </c>
      <c r="D530">
        <f t="shared" ca="1" si="32"/>
        <v>-2.35</v>
      </c>
      <c r="E530">
        <f t="shared" ca="1" si="33"/>
        <v>-2.35</v>
      </c>
      <c r="F530">
        <f t="shared" ca="1" si="34"/>
        <v>1</v>
      </c>
    </row>
    <row r="531" spans="1:6" x14ac:dyDescent="0.25">
      <c r="A531" t="s">
        <v>556</v>
      </c>
      <c r="B531">
        <f t="shared" ca="1" si="35"/>
        <v>109.00344861262705</v>
      </c>
      <c r="C531" t="str">
        <f ca="1">IF(B531&gt;$B$2*(1+$M$9),"Call","Put")</f>
        <v>Call</v>
      </c>
      <c r="D531">
        <f t="shared" ca="1" si="32"/>
        <v>2.6034486126270537</v>
      </c>
      <c r="E531">
        <f t="shared" ca="1" si="33"/>
        <v>2.6034486126270537</v>
      </c>
      <c r="F531">
        <f t="shared" ca="1" si="34"/>
        <v>0</v>
      </c>
    </row>
    <row r="532" spans="1:6" x14ac:dyDescent="0.25">
      <c r="A532" t="s">
        <v>557</v>
      </c>
      <c r="B532">
        <f t="shared" ca="1" si="35"/>
        <v>95.078954745209572</v>
      </c>
      <c r="C532" t="str">
        <f ca="1">IF(B532&gt;$B$2*(1+$M$9),"Call","Put")</f>
        <v>Put</v>
      </c>
      <c r="D532">
        <f t="shared" ca="1" si="32"/>
        <v>-0.42895474520957189</v>
      </c>
      <c r="E532">
        <f t="shared" ca="1" si="33"/>
        <v>-0.42895474520957189</v>
      </c>
      <c r="F532">
        <f t="shared" ca="1" si="34"/>
        <v>1</v>
      </c>
    </row>
    <row r="533" spans="1:6" x14ac:dyDescent="0.25">
      <c r="A533" t="s">
        <v>558</v>
      </c>
      <c r="B533">
        <f t="shared" ca="1" si="35"/>
        <v>108.68460173373913</v>
      </c>
      <c r="C533" t="str">
        <f ca="1">IF(B533&gt;$B$2*(1+$M$9),"Call","Put")</f>
        <v>Call</v>
      </c>
      <c r="D533">
        <f t="shared" ca="1" si="32"/>
        <v>2.2846017337391289</v>
      </c>
      <c r="E533">
        <f t="shared" ca="1" si="33"/>
        <v>2.2846017337391289</v>
      </c>
      <c r="F533">
        <f t="shared" ca="1" si="34"/>
        <v>0</v>
      </c>
    </row>
    <row r="534" spans="1:6" x14ac:dyDescent="0.25">
      <c r="A534" t="s">
        <v>559</v>
      </c>
      <c r="B534">
        <f t="shared" ca="1" si="35"/>
        <v>112.29834466734196</v>
      </c>
      <c r="C534" t="str">
        <f ca="1">IF(B534&gt;$B$2*(1+$M$9),"Call","Put")</f>
        <v>Call</v>
      </c>
      <c r="D534">
        <f t="shared" ca="1" si="32"/>
        <v>5.8983446673419646</v>
      </c>
      <c r="E534">
        <f t="shared" ca="1" si="33"/>
        <v>5.8983446673419646</v>
      </c>
      <c r="F534">
        <f t="shared" ca="1" si="34"/>
        <v>0</v>
      </c>
    </row>
    <row r="535" spans="1:6" x14ac:dyDescent="0.25">
      <c r="A535" t="s">
        <v>560</v>
      </c>
      <c r="B535">
        <f t="shared" ca="1" si="35"/>
        <v>116.94383187468154</v>
      </c>
      <c r="C535" t="str">
        <f ca="1">IF(B535&gt;$B$2*(1+$M$9),"Call","Put")</f>
        <v>Call</v>
      </c>
      <c r="D535">
        <f t="shared" ca="1" si="32"/>
        <v>10.543831874681535</v>
      </c>
      <c r="E535">
        <f t="shared" ca="1" si="33"/>
        <v>10.543831874681535</v>
      </c>
      <c r="F535">
        <f t="shared" ca="1" si="34"/>
        <v>0</v>
      </c>
    </row>
    <row r="536" spans="1:6" x14ac:dyDescent="0.25">
      <c r="A536" t="s">
        <v>561</v>
      </c>
      <c r="B536">
        <f t="shared" ca="1" si="35"/>
        <v>113.04324491794684</v>
      </c>
      <c r="C536" t="str">
        <f ca="1">IF(B536&gt;$B$2*(1+$M$9),"Call","Put")</f>
        <v>Call</v>
      </c>
      <c r="D536">
        <f t="shared" ca="1" si="32"/>
        <v>6.643244917946836</v>
      </c>
      <c r="E536">
        <f t="shared" ca="1" si="33"/>
        <v>6.643244917946836</v>
      </c>
      <c r="F536">
        <f t="shared" ca="1" si="34"/>
        <v>0</v>
      </c>
    </row>
    <row r="537" spans="1:6" x14ac:dyDescent="0.25">
      <c r="A537" t="s">
        <v>562</v>
      </c>
      <c r="B537">
        <f t="shared" ca="1" si="35"/>
        <v>91.852710873459685</v>
      </c>
      <c r="C537" t="str">
        <f ca="1">IF(B537&gt;$B$2*(1+$M$9),"Call","Put")</f>
        <v>Put</v>
      </c>
      <c r="D537">
        <f t="shared" ca="1" si="32"/>
        <v>2.7972891265403148</v>
      </c>
      <c r="E537">
        <f t="shared" ca="1" si="33"/>
        <v>2.7972891265403148</v>
      </c>
      <c r="F537">
        <f t="shared" ca="1" si="34"/>
        <v>1</v>
      </c>
    </row>
    <row r="538" spans="1:6" x14ac:dyDescent="0.25">
      <c r="A538" t="s">
        <v>563</v>
      </c>
      <c r="B538">
        <f t="shared" ca="1" si="35"/>
        <v>113.3758582932719</v>
      </c>
      <c r="C538" t="str">
        <f ca="1">IF(B538&gt;$B$2*(1+$M$9),"Call","Put")</f>
        <v>Call</v>
      </c>
      <c r="D538">
        <f t="shared" ca="1" si="32"/>
        <v>6.9758582932719033</v>
      </c>
      <c r="E538">
        <f t="shared" ca="1" si="33"/>
        <v>6.9758582932719033</v>
      </c>
      <c r="F538">
        <f t="shared" ca="1" si="34"/>
        <v>0</v>
      </c>
    </row>
    <row r="539" spans="1:6" x14ac:dyDescent="0.25">
      <c r="A539" t="s">
        <v>564</v>
      </c>
      <c r="B539">
        <f t="shared" ca="1" si="35"/>
        <v>108.5770971350078</v>
      </c>
      <c r="C539" t="str">
        <f ca="1">IF(B539&gt;$B$2*(1+$M$9),"Call","Put")</f>
        <v>Call</v>
      </c>
      <c r="D539">
        <f t="shared" ca="1" si="32"/>
        <v>2.1770971350078043</v>
      </c>
      <c r="E539">
        <f t="shared" ca="1" si="33"/>
        <v>2.1770971350078043</v>
      </c>
      <c r="F539">
        <f t="shared" ca="1" si="34"/>
        <v>0</v>
      </c>
    </row>
    <row r="540" spans="1:6" x14ac:dyDescent="0.25">
      <c r="A540" t="s">
        <v>565</v>
      </c>
      <c r="B540">
        <f t="shared" ca="1" si="35"/>
        <v>101.53868686716348</v>
      </c>
      <c r="C540" t="str">
        <f ca="1">IF(B540&gt;$B$2*(1+$M$9),"Call","Put")</f>
        <v>Put</v>
      </c>
      <c r="D540">
        <f t="shared" ca="1" si="32"/>
        <v>-2.35</v>
      </c>
      <c r="E540">
        <f t="shared" ca="1" si="33"/>
        <v>-2.35</v>
      </c>
      <c r="F540">
        <f t="shared" ca="1" si="34"/>
        <v>1</v>
      </c>
    </row>
    <row r="541" spans="1:6" x14ac:dyDescent="0.25">
      <c r="A541" t="s">
        <v>566</v>
      </c>
      <c r="B541">
        <f t="shared" ca="1" si="35"/>
        <v>99.614090891045805</v>
      </c>
      <c r="C541" t="str">
        <f ca="1">IF(B541&gt;$B$2*(1+$M$9),"Call","Put")</f>
        <v>Put</v>
      </c>
      <c r="D541">
        <f t="shared" ca="1" si="32"/>
        <v>-2.35</v>
      </c>
      <c r="E541">
        <f t="shared" ca="1" si="33"/>
        <v>-2.35</v>
      </c>
      <c r="F541">
        <f t="shared" ca="1" si="34"/>
        <v>1</v>
      </c>
    </row>
    <row r="542" spans="1:6" x14ac:dyDescent="0.25">
      <c r="A542" t="s">
        <v>567</v>
      </c>
      <c r="B542">
        <f t="shared" ca="1" si="35"/>
        <v>106.19566916906349</v>
      </c>
      <c r="C542" t="str">
        <f ca="1">IF(B542&gt;$B$2*(1+$M$9),"Call","Put")</f>
        <v>Call</v>
      </c>
      <c r="D542">
        <f t="shared" ca="1" si="32"/>
        <v>-0.20433083093650728</v>
      </c>
      <c r="E542">
        <f t="shared" ca="1" si="33"/>
        <v>-0.20433083093650728</v>
      </c>
      <c r="F542">
        <f t="shared" ca="1" si="34"/>
        <v>0</v>
      </c>
    </row>
    <row r="543" spans="1:6" x14ac:dyDescent="0.25">
      <c r="A543" t="s">
        <v>568</v>
      </c>
      <c r="B543">
        <f t="shared" ca="1" si="35"/>
        <v>100.95469233933541</v>
      </c>
      <c r="C543" t="str">
        <f ca="1">IF(B543&gt;$B$2*(1+$M$9),"Call","Put")</f>
        <v>Put</v>
      </c>
      <c r="D543">
        <f t="shared" ca="1" si="32"/>
        <v>-2.35</v>
      </c>
      <c r="E543">
        <f t="shared" ca="1" si="33"/>
        <v>-2.35</v>
      </c>
      <c r="F543">
        <f t="shared" ca="1" si="34"/>
        <v>1</v>
      </c>
    </row>
    <row r="544" spans="1:6" x14ac:dyDescent="0.25">
      <c r="A544" t="s">
        <v>569</v>
      </c>
      <c r="B544">
        <f t="shared" ca="1" si="35"/>
        <v>105.27565856577917</v>
      </c>
      <c r="C544" t="str">
        <f ca="1">IF(B544&gt;$B$2*(1+$M$9),"Call","Put")</f>
        <v>Call</v>
      </c>
      <c r="D544">
        <f t="shared" ca="1" si="32"/>
        <v>-1.1243414342208324</v>
      </c>
      <c r="E544">
        <f t="shared" ca="1" si="33"/>
        <v>-1.1243414342208324</v>
      </c>
      <c r="F544">
        <f t="shared" ca="1" si="34"/>
        <v>0</v>
      </c>
    </row>
    <row r="545" spans="1:6" x14ac:dyDescent="0.25">
      <c r="A545" t="s">
        <v>570</v>
      </c>
      <c r="B545">
        <f t="shared" ca="1" si="35"/>
        <v>111.84476188161234</v>
      </c>
      <c r="C545" t="str">
        <f ca="1">IF(B545&gt;$B$2*(1+$M$9),"Call","Put")</f>
        <v>Call</v>
      </c>
      <c r="D545">
        <f t="shared" ca="1" si="32"/>
        <v>5.444761881612342</v>
      </c>
      <c r="E545">
        <f t="shared" ca="1" si="33"/>
        <v>5.444761881612342</v>
      </c>
      <c r="F545">
        <f t="shared" ca="1" si="34"/>
        <v>0</v>
      </c>
    </row>
    <row r="546" spans="1:6" x14ac:dyDescent="0.25">
      <c r="A546" t="s">
        <v>571</v>
      </c>
      <c r="B546">
        <f t="shared" ca="1" si="35"/>
        <v>102.56958756243613</v>
      </c>
      <c r="C546" t="str">
        <f ca="1">IF(B546&gt;$B$2*(1+$M$9),"Call","Put")</f>
        <v>Put</v>
      </c>
      <c r="D546">
        <f t="shared" ca="1" si="32"/>
        <v>-2.35</v>
      </c>
      <c r="E546">
        <f t="shared" ca="1" si="33"/>
        <v>-2.35</v>
      </c>
      <c r="F546">
        <f t="shared" ca="1" si="34"/>
        <v>1</v>
      </c>
    </row>
    <row r="547" spans="1:6" x14ac:dyDescent="0.25">
      <c r="A547" t="s">
        <v>572</v>
      </c>
      <c r="B547">
        <f t="shared" ca="1" si="35"/>
        <v>109.66365551135304</v>
      </c>
      <c r="C547" t="str">
        <f ca="1">IF(B547&gt;$B$2*(1+$M$9),"Call","Put")</f>
        <v>Call</v>
      </c>
      <c r="D547">
        <f t="shared" ca="1" si="32"/>
        <v>3.2636555113530421</v>
      </c>
      <c r="E547">
        <f t="shared" ca="1" si="33"/>
        <v>3.2636555113530421</v>
      </c>
      <c r="F547">
        <f t="shared" ca="1" si="34"/>
        <v>0</v>
      </c>
    </row>
    <row r="548" spans="1:6" x14ac:dyDescent="0.25">
      <c r="A548" t="s">
        <v>573</v>
      </c>
      <c r="B548">
        <f t="shared" ca="1" si="35"/>
        <v>91.171532947048888</v>
      </c>
      <c r="C548" t="str">
        <f ca="1">IF(B548&gt;$B$2*(1+$M$9),"Call","Put")</f>
        <v>Put</v>
      </c>
      <c r="D548">
        <f t="shared" ca="1" si="32"/>
        <v>3.4784670529511117</v>
      </c>
      <c r="E548">
        <f t="shared" ca="1" si="33"/>
        <v>3.4784670529511117</v>
      </c>
      <c r="F548">
        <f t="shared" ca="1" si="34"/>
        <v>1</v>
      </c>
    </row>
    <row r="549" spans="1:6" x14ac:dyDescent="0.25">
      <c r="A549" t="s">
        <v>574</v>
      </c>
      <c r="B549">
        <f t="shared" ca="1" si="35"/>
        <v>114.1934716156928</v>
      </c>
      <c r="C549" t="str">
        <f ca="1">IF(B549&gt;$B$2*(1+$M$9),"Call","Put")</f>
        <v>Call</v>
      </c>
      <c r="D549">
        <f t="shared" ca="1" si="32"/>
        <v>7.7934716156928001</v>
      </c>
      <c r="E549">
        <f t="shared" ca="1" si="33"/>
        <v>7.7934716156928001</v>
      </c>
      <c r="F549">
        <f t="shared" ca="1" si="34"/>
        <v>0</v>
      </c>
    </row>
    <row r="550" spans="1:6" x14ac:dyDescent="0.25">
      <c r="A550" t="s">
        <v>575</v>
      </c>
      <c r="B550">
        <f t="shared" ca="1" si="35"/>
        <v>99.014166743727046</v>
      </c>
      <c r="C550" t="str">
        <f ca="1">IF(B550&gt;$B$2*(1+$M$9),"Call","Put")</f>
        <v>Put</v>
      </c>
      <c r="D550">
        <f t="shared" ca="1" si="32"/>
        <v>-2.35</v>
      </c>
      <c r="E550">
        <f t="shared" ca="1" si="33"/>
        <v>-2.35</v>
      </c>
      <c r="F550">
        <f t="shared" ca="1" si="34"/>
        <v>1</v>
      </c>
    </row>
    <row r="551" spans="1:6" x14ac:dyDescent="0.25">
      <c r="A551" t="s">
        <v>576</v>
      </c>
      <c r="B551">
        <f t="shared" ca="1" si="35"/>
        <v>102.55253600413563</v>
      </c>
      <c r="C551" t="str">
        <f ca="1">IF(B551&gt;$B$2*(1+$M$9),"Call","Put")</f>
        <v>Put</v>
      </c>
      <c r="D551">
        <f t="shared" ca="1" si="32"/>
        <v>-2.35</v>
      </c>
      <c r="E551">
        <f t="shared" ca="1" si="33"/>
        <v>-2.35</v>
      </c>
      <c r="F551">
        <f t="shared" ca="1" si="34"/>
        <v>1</v>
      </c>
    </row>
    <row r="552" spans="1:6" x14ac:dyDescent="0.25">
      <c r="A552" t="s">
        <v>577</v>
      </c>
      <c r="B552">
        <f t="shared" ca="1" si="35"/>
        <v>96.395942097774309</v>
      </c>
      <c r="C552" t="str">
        <f ca="1">IF(B552&gt;$B$2*(1+$M$9),"Call","Put")</f>
        <v>Put</v>
      </c>
      <c r="D552">
        <f t="shared" ca="1" si="32"/>
        <v>-1.7459420977743094</v>
      </c>
      <c r="E552">
        <f t="shared" ca="1" si="33"/>
        <v>-1.7459420977743094</v>
      </c>
      <c r="F552">
        <f t="shared" ca="1" si="34"/>
        <v>1</v>
      </c>
    </row>
    <row r="553" spans="1:6" x14ac:dyDescent="0.25">
      <c r="A553" t="s">
        <v>578</v>
      </c>
      <c r="B553">
        <f t="shared" ca="1" si="35"/>
        <v>90.452458375020925</v>
      </c>
      <c r="C553" t="str">
        <f ca="1">IF(B553&gt;$B$2*(1+$M$9),"Call","Put")</f>
        <v>Put</v>
      </c>
      <c r="D553">
        <f t="shared" ca="1" si="32"/>
        <v>4.1975416249790758</v>
      </c>
      <c r="E553">
        <f t="shared" ca="1" si="33"/>
        <v>4.1975416249790758</v>
      </c>
      <c r="F553">
        <f t="shared" ca="1" si="34"/>
        <v>1</v>
      </c>
    </row>
    <row r="554" spans="1:6" x14ac:dyDescent="0.25">
      <c r="A554" t="s">
        <v>579</v>
      </c>
      <c r="B554">
        <f t="shared" ca="1" si="35"/>
        <v>98.082080464562864</v>
      </c>
      <c r="C554" t="str">
        <f ca="1">IF(B554&gt;$B$2*(1+$M$9),"Call","Put")</f>
        <v>Put</v>
      </c>
      <c r="D554">
        <f t="shared" ca="1" si="32"/>
        <v>-2.35</v>
      </c>
      <c r="E554">
        <f t="shared" ca="1" si="33"/>
        <v>-2.35</v>
      </c>
      <c r="F554">
        <f t="shared" ca="1" si="34"/>
        <v>1</v>
      </c>
    </row>
    <row r="555" spans="1:6" x14ac:dyDescent="0.25">
      <c r="A555" t="s">
        <v>580</v>
      </c>
      <c r="B555">
        <f t="shared" ca="1" si="35"/>
        <v>105.50868651756393</v>
      </c>
      <c r="C555" t="str">
        <f ca="1">IF(B555&gt;$B$2*(1+$M$9),"Call","Put")</f>
        <v>Call</v>
      </c>
      <c r="D555">
        <f t="shared" ca="1" si="32"/>
        <v>-0.89131348243606956</v>
      </c>
      <c r="E555">
        <f t="shared" ca="1" si="33"/>
        <v>-0.89131348243606956</v>
      </c>
      <c r="F555">
        <f t="shared" ca="1" si="34"/>
        <v>0</v>
      </c>
    </row>
    <row r="556" spans="1:6" x14ac:dyDescent="0.25">
      <c r="A556" t="s">
        <v>581</v>
      </c>
      <c r="B556">
        <f t="shared" ca="1" si="35"/>
        <v>107.51179701895759</v>
      </c>
      <c r="C556" t="str">
        <f ca="1">IF(B556&gt;$B$2*(1+$M$9),"Call","Put")</f>
        <v>Call</v>
      </c>
      <c r="D556">
        <f t="shared" ca="1" si="32"/>
        <v>1.1117970189575943</v>
      </c>
      <c r="E556">
        <f t="shared" ca="1" si="33"/>
        <v>1.1117970189575943</v>
      </c>
      <c r="F556">
        <f t="shared" ca="1" si="34"/>
        <v>0</v>
      </c>
    </row>
    <row r="557" spans="1:6" x14ac:dyDescent="0.25">
      <c r="A557" t="s">
        <v>582</v>
      </c>
      <c r="B557">
        <f t="shared" ca="1" si="35"/>
        <v>104.48173049898037</v>
      </c>
      <c r="C557" t="str">
        <f ca="1">IF(B557&gt;$B$2*(1+$M$9),"Call","Put")</f>
        <v>Call</v>
      </c>
      <c r="D557">
        <f t="shared" ca="1" si="32"/>
        <v>-1.9182695010196311</v>
      </c>
      <c r="E557">
        <f t="shared" ca="1" si="33"/>
        <v>-1.9182695010196311</v>
      </c>
      <c r="F557">
        <f t="shared" ca="1" si="34"/>
        <v>0</v>
      </c>
    </row>
    <row r="558" spans="1:6" x14ac:dyDescent="0.25">
      <c r="A558" t="s">
        <v>583</v>
      </c>
      <c r="B558">
        <f t="shared" ca="1" si="35"/>
        <v>104.61358068468063</v>
      </c>
      <c r="C558" t="str">
        <f ca="1">IF(B558&gt;$B$2*(1+$M$9),"Call","Put")</f>
        <v>Call</v>
      </c>
      <c r="D558">
        <f t="shared" ca="1" si="32"/>
        <v>-1.7864193153193724</v>
      </c>
      <c r="E558">
        <f t="shared" ca="1" si="33"/>
        <v>-1.7864193153193724</v>
      </c>
      <c r="F558">
        <f t="shared" ca="1" si="34"/>
        <v>0</v>
      </c>
    </row>
    <row r="559" spans="1:6" x14ac:dyDescent="0.25">
      <c r="A559" t="s">
        <v>584</v>
      </c>
      <c r="B559">
        <f t="shared" ca="1" si="35"/>
        <v>94.508111611224592</v>
      </c>
      <c r="C559" t="str">
        <f ca="1">IF(B559&gt;$B$2*(1+$M$9),"Call","Put")</f>
        <v>Put</v>
      </c>
      <c r="D559">
        <f t="shared" ca="1" si="32"/>
        <v>0.14188838877540766</v>
      </c>
      <c r="E559">
        <f t="shared" ca="1" si="33"/>
        <v>0.14188838877540766</v>
      </c>
      <c r="F559">
        <f t="shared" ca="1" si="34"/>
        <v>1</v>
      </c>
    </row>
    <row r="560" spans="1:6" x14ac:dyDescent="0.25">
      <c r="A560" t="s">
        <v>585</v>
      </c>
      <c r="B560">
        <f t="shared" ca="1" si="35"/>
        <v>109.95126313807162</v>
      </c>
      <c r="C560" t="str">
        <f ca="1">IF(B560&gt;$B$2*(1+$M$9),"Call","Put")</f>
        <v>Call</v>
      </c>
      <c r="D560">
        <f t="shared" ca="1" si="32"/>
        <v>3.5512631380716244</v>
      </c>
      <c r="E560">
        <f t="shared" ca="1" si="33"/>
        <v>3.5512631380716244</v>
      </c>
      <c r="F560">
        <f t="shared" ca="1" si="34"/>
        <v>0</v>
      </c>
    </row>
    <row r="561" spans="1:6" x14ac:dyDescent="0.25">
      <c r="A561" t="s">
        <v>586</v>
      </c>
      <c r="B561">
        <f t="shared" ca="1" si="35"/>
        <v>97.651707670152661</v>
      </c>
      <c r="C561" t="str">
        <f ca="1">IF(B561&gt;$B$2*(1+$M$9),"Call","Put")</f>
        <v>Put</v>
      </c>
      <c r="D561">
        <f t="shared" ca="1" si="32"/>
        <v>-2.35</v>
      </c>
      <c r="E561">
        <f t="shared" ca="1" si="33"/>
        <v>-2.35</v>
      </c>
      <c r="F561">
        <f t="shared" ca="1" si="34"/>
        <v>1</v>
      </c>
    </row>
    <row r="562" spans="1:6" x14ac:dyDescent="0.25">
      <c r="A562" t="s">
        <v>587</v>
      </c>
      <c r="B562">
        <f t="shared" ca="1" si="35"/>
        <v>105.8619243207356</v>
      </c>
      <c r="C562" t="str">
        <f ca="1">IF(B562&gt;$B$2*(1+$M$9),"Call","Put")</f>
        <v>Call</v>
      </c>
      <c r="D562">
        <f t="shared" ca="1" si="32"/>
        <v>-0.53807567926440347</v>
      </c>
      <c r="E562">
        <f t="shared" ca="1" si="33"/>
        <v>-0.53807567926440347</v>
      </c>
      <c r="F562">
        <f t="shared" ca="1" si="34"/>
        <v>0</v>
      </c>
    </row>
    <row r="563" spans="1:6" x14ac:dyDescent="0.25">
      <c r="A563" t="s">
        <v>588</v>
      </c>
      <c r="B563">
        <f t="shared" ca="1" si="35"/>
        <v>93.210339430236189</v>
      </c>
      <c r="C563" t="str">
        <f ca="1">IF(B563&gt;$B$2*(1+$M$9),"Call","Put")</f>
        <v>Put</v>
      </c>
      <c r="D563">
        <f t="shared" ca="1" si="32"/>
        <v>1.4396605697638107</v>
      </c>
      <c r="E563">
        <f t="shared" ca="1" si="33"/>
        <v>1.4396605697638107</v>
      </c>
      <c r="F563">
        <f t="shared" ca="1" si="34"/>
        <v>1</v>
      </c>
    </row>
    <row r="564" spans="1:6" x14ac:dyDescent="0.25">
      <c r="A564" t="s">
        <v>589</v>
      </c>
      <c r="B564">
        <f t="shared" ca="1" si="35"/>
        <v>111.68426942144166</v>
      </c>
      <c r="C564" t="str">
        <f ca="1">IF(B564&gt;$B$2*(1+$M$9),"Call","Put")</f>
        <v>Call</v>
      </c>
      <c r="D564">
        <f t="shared" ca="1" si="32"/>
        <v>5.284269421441655</v>
      </c>
      <c r="E564">
        <f t="shared" ca="1" si="33"/>
        <v>5.284269421441655</v>
      </c>
      <c r="F564">
        <f t="shared" ca="1" si="34"/>
        <v>0</v>
      </c>
    </row>
    <row r="565" spans="1:6" x14ac:dyDescent="0.25">
      <c r="A565" t="s">
        <v>590</v>
      </c>
      <c r="B565">
        <f t="shared" ca="1" si="35"/>
        <v>115.6156910799702</v>
      </c>
      <c r="C565" t="str">
        <f ca="1">IF(B565&gt;$B$2*(1+$M$9),"Call","Put")</f>
        <v>Call</v>
      </c>
      <c r="D565">
        <f t="shared" ca="1" si="32"/>
        <v>9.2156910799702043</v>
      </c>
      <c r="E565">
        <f t="shared" ca="1" si="33"/>
        <v>9.2156910799702043</v>
      </c>
      <c r="F565">
        <f t="shared" ca="1" si="34"/>
        <v>0</v>
      </c>
    </row>
    <row r="566" spans="1:6" x14ac:dyDescent="0.25">
      <c r="A566" t="s">
        <v>591</v>
      </c>
      <c r="B566">
        <f t="shared" ca="1" si="35"/>
        <v>104.08700241856809</v>
      </c>
      <c r="C566" t="str">
        <f ca="1">IF(B566&gt;$B$2*(1+$M$9),"Call","Put")</f>
        <v>Call</v>
      </c>
      <c r="D566">
        <f t="shared" ca="1" si="32"/>
        <v>-2.3129975814319095</v>
      </c>
      <c r="E566">
        <f t="shared" ca="1" si="33"/>
        <v>-2.3129975814319095</v>
      </c>
      <c r="F566">
        <f t="shared" ca="1" si="34"/>
        <v>0</v>
      </c>
    </row>
    <row r="567" spans="1:6" x14ac:dyDescent="0.25">
      <c r="A567" t="s">
        <v>592</v>
      </c>
      <c r="B567">
        <f t="shared" ca="1" si="35"/>
        <v>111.56938654300983</v>
      </c>
      <c r="C567" t="str">
        <f ca="1">IF(B567&gt;$B$2*(1+$M$9),"Call","Put")</f>
        <v>Call</v>
      </c>
      <c r="D567">
        <f t="shared" ca="1" si="32"/>
        <v>5.1693865430098267</v>
      </c>
      <c r="E567">
        <f t="shared" ca="1" si="33"/>
        <v>5.1693865430098267</v>
      </c>
      <c r="F567">
        <f t="shared" ca="1" si="34"/>
        <v>0</v>
      </c>
    </row>
    <row r="568" spans="1:6" x14ac:dyDescent="0.25">
      <c r="A568" t="s">
        <v>593</v>
      </c>
      <c r="B568">
        <f t="shared" ca="1" si="35"/>
        <v>100.82991096576302</v>
      </c>
      <c r="C568" t="str">
        <f ca="1">IF(B568&gt;$B$2*(1+$M$9),"Call","Put")</f>
        <v>Put</v>
      </c>
      <c r="D568">
        <f t="shared" ca="1" si="32"/>
        <v>-2.35</v>
      </c>
      <c r="E568">
        <f t="shared" ca="1" si="33"/>
        <v>-2.35</v>
      </c>
      <c r="F568">
        <f t="shared" ca="1" si="34"/>
        <v>1</v>
      </c>
    </row>
    <row r="569" spans="1:6" x14ac:dyDescent="0.25">
      <c r="A569" t="s">
        <v>594</v>
      </c>
      <c r="B569">
        <f t="shared" ca="1" si="35"/>
        <v>113.09694134475217</v>
      </c>
      <c r="C569" t="str">
        <f ca="1">IF(B569&gt;$B$2*(1+$M$9),"Call","Put")</f>
        <v>Call</v>
      </c>
      <c r="D569">
        <f t="shared" ca="1" si="32"/>
        <v>6.6969413447521671</v>
      </c>
      <c r="E569">
        <f t="shared" ca="1" si="33"/>
        <v>6.6969413447521671</v>
      </c>
      <c r="F569">
        <f t="shared" ca="1" si="34"/>
        <v>0</v>
      </c>
    </row>
    <row r="570" spans="1:6" x14ac:dyDescent="0.25">
      <c r="A570" t="s">
        <v>595</v>
      </c>
      <c r="B570">
        <f t="shared" ca="1" si="35"/>
        <v>105.60439041544969</v>
      </c>
      <c r="C570" t="str">
        <f ca="1">IF(B570&gt;$B$2*(1+$M$9),"Call","Put")</f>
        <v>Call</v>
      </c>
      <c r="D570">
        <f t="shared" ca="1" si="32"/>
        <v>-0.79560958455031416</v>
      </c>
      <c r="E570">
        <f t="shared" ca="1" si="33"/>
        <v>-0.79560958455031416</v>
      </c>
      <c r="F570">
        <f t="shared" ca="1" si="34"/>
        <v>0</v>
      </c>
    </row>
    <row r="571" spans="1:6" x14ac:dyDescent="0.25">
      <c r="A571" t="s">
        <v>596</v>
      </c>
      <c r="B571">
        <f t="shared" ca="1" si="35"/>
        <v>109.73677498744803</v>
      </c>
      <c r="C571" t="str">
        <f ca="1">IF(B571&gt;$B$2*(1+$M$9),"Call","Put")</f>
        <v>Call</v>
      </c>
      <c r="D571">
        <f t="shared" ca="1" si="32"/>
        <v>3.3367749874480297</v>
      </c>
      <c r="E571">
        <f t="shared" ca="1" si="33"/>
        <v>3.3367749874480297</v>
      </c>
      <c r="F571">
        <f t="shared" ca="1" si="34"/>
        <v>0</v>
      </c>
    </row>
    <row r="572" spans="1:6" x14ac:dyDescent="0.25">
      <c r="A572" t="s">
        <v>597</v>
      </c>
      <c r="B572">
        <f t="shared" ca="1" si="35"/>
        <v>105.48939224820192</v>
      </c>
      <c r="C572" t="str">
        <f ca="1">IF(B572&gt;$B$2*(1+$M$9),"Call","Put")</f>
        <v>Call</v>
      </c>
      <c r="D572">
        <f t="shared" ca="1" si="32"/>
        <v>-0.9106077517980764</v>
      </c>
      <c r="E572">
        <f t="shared" ca="1" si="33"/>
        <v>-0.9106077517980764</v>
      </c>
      <c r="F572">
        <f t="shared" ca="1" si="34"/>
        <v>0</v>
      </c>
    </row>
    <row r="573" spans="1:6" x14ac:dyDescent="0.25">
      <c r="A573" t="s">
        <v>598</v>
      </c>
      <c r="B573">
        <f t="shared" ca="1" si="35"/>
        <v>112.26472677667584</v>
      </c>
      <c r="C573" t="str">
        <f ca="1">IF(B573&gt;$B$2*(1+$M$9),"Call","Put")</f>
        <v>Call</v>
      </c>
      <c r="D573">
        <f t="shared" ca="1" si="32"/>
        <v>5.8647267766758429</v>
      </c>
      <c r="E573">
        <f t="shared" ca="1" si="33"/>
        <v>5.8647267766758429</v>
      </c>
      <c r="F573">
        <f t="shared" ca="1" si="34"/>
        <v>0</v>
      </c>
    </row>
    <row r="574" spans="1:6" x14ac:dyDescent="0.25">
      <c r="A574" t="s">
        <v>599</v>
      </c>
      <c r="B574">
        <f t="shared" ca="1" si="35"/>
        <v>97.767217553730148</v>
      </c>
      <c r="C574" t="str">
        <f ca="1">IF(B574&gt;$B$2*(1+$M$9),"Call","Put")</f>
        <v>Put</v>
      </c>
      <c r="D574">
        <f t="shared" ca="1" si="32"/>
        <v>-2.35</v>
      </c>
      <c r="E574">
        <f t="shared" ca="1" si="33"/>
        <v>-2.35</v>
      </c>
      <c r="F574">
        <f t="shared" ca="1" si="34"/>
        <v>1</v>
      </c>
    </row>
    <row r="575" spans="1:6" x14ac:dyDescent="0.25">
      <c r="A575" t="s">
        <v>600</v>
      </c>
      <c r="B575">
        <f t="shared" ca="1" si="35"/>
        <v>93.864297681436454</v>
      </c>
      <c r="C575" t="str">
        <f ca="1">IF(B575&gt;$B$2*(1+$M$9),"Call","Put")</f>
        <v>Put</v>
      </c>
      <c r="D575">
        <f t="shared" ca="1" si="32"/>
        <v>0.78570231856354544</v>
      </c>
      <c r="E575">
        <f t="shared" ca="1" si="33"/>
        <v>0.78570231856354544</v>
      </c>
      <c r="F575">
        <f t="shared" ca="1" si="34"/>
        <v>1</v>
      </c>
    </row>
    <row r="576" spans="1:6" x14ac:dyDescent="0.25">
      <c r="A576" t="s">
        <v>601</v>
      </c>
      <c r="B576">
        <f t="shared" ca="1" si="35"/>
        <v>117.20450792052632</v>
      </c>
      <c r="C576" t="str">
        <f ca="1">IF(B576&gt;$B$2*(1+$M$9),"Call","Put")</f>
        <v>Call</v>
      </c>
      <c r="D576">
        <f t="shared" ca="1" si="32"/>
        <v>10.804507920526325</v>
      </c>
      <c r="E576">
        <f t="shared" ca="1" si="33"/>
        <v>10.804507920526325</v>
      </c>
      <c r="F576">
        <f t="shared" ca="1" si="34"/>
        <v>0</v>
      </c>
    </row>
    <row r="577" spans="1:6" x14ac:dyDescent="0.25">
      <c r="A577" t="s">
        <v>602</v>
      </c>
      <c r="B577">
        <f t="shared" ca="1" si="35"/>
        <v>103.1176601203655</v>
      </c>
      <c r="C577" t="str">
        <f ca="1">IF(B577&gt;$B$2*(1+$M$9),"Call","Put")</f>
        <v>Call</v>
      </c>
      <c r="D577">
        <f t="shared" ca="1" si="32"/>
        <v>-3.2823398796345002</v>
      </c>
      <c r="E577">
        <f t="shared" ca="1" si="33"/>
        <v>-3.2823398796345002</v>
      </c>
      <c r="F577">
        <f t="shared" ca="1" si="34"/>
        <v>0</v>
      </c>
    </row>
    <row r="578" spans="1:6" x14ac:dyDescent="0.25">
      <c r="A578" t="s">
        <v>603</v>
      </c>
      <c r="B578">
        <f t="shared" ca="1" si="35"/>
        <v>106.78821407919673</v>
      </c>
      <c r="C578" t="str">
        <f ca="1">IF(B578&gt;$B$2*(1+$M$9),"Call","Put")</f>
        <v>Call</v>
      </c>
      <c r="D578">
        <f t="shared" ca="1" si="32"/>
        <v>0.38821407919673456</v>
      </c>
      <c r="E578">
        <f t="shared" ca="1" si="33"/>
        <v>0.38821407919673456</v>
      </c>
      <c r="F578">
        <f t="shared" ca="1" si="34"/>
        <v>0</v>
      </c>
    </row>
    <row r="579" spans="1:6" x14ac:dyDescent="0.25">
      <c r="A579" t="s">
        <v>604</v>
      </c>
      <c r="B579">
        <f t="shared" ca="1" si="35"/>
        <v>95.828234194002491</v>
      </c>
      <c r="C579" t="str">
        <f ca="1">IF(B579&gt;$B$2*(1+$M$9),"Call","Put")</f>
        <v>Put</v>
      </c>
      <c r="D579">
        <f t="shared" ref="D579:D642" ca="1" si="36">IF(C579 = "Call", MAX(B579 - $M$10, 0) - $M$11, MAX($M$8 - B579, 0) - $M$12)</f>
        <v>-1.1782341940024907</v>
      </c>
      <c r="E579">
        <f t="shared" ref="E579:E642" ca="1" si="37">D579*EXP(-M584*M582)</f>
        <v>-1.1782341940024907</v>
      </c>
      <c r="F579">
        <f t="shared" ref="F579:F642" ca="1" si="38">IF(C579 = "Put", 1, 0)</f>
        <v>1</v>
      </c>
    </row>
    <row r="580" spans="1:6" x14ac:dyDescent="0.25">
      <c r="A580" t="s">
        <v>605</v>
      </c>
      <c r="B580">
        <f t="shared" ref="B580:B643" ca="1" si="39">$B$2*EXP(($M$3 - 0.5*$M$4^2)*$M$6 + $M$4*SQRT($M$6)*NORMINV(RAND(), 0, 1))</f>
        <v>111.08580812353084</v>
      </c>
      <c r="C580" t="str">
        <f ca="1">IF(B580&gt;$B$2*(1+$M$9),"Call","Put")</f>
        <v>Call</v>
      </c>
      <c r="D580">
        <f t="shared" ca="1" si="36"/>
        <v>4.6858081235308386</v>
      </c>
      <c r="E580">
        <f t="shared" ca="1" si="37"/>
        <v>4.6858081235308386</v>
      </c>
      <c r="F580">
        <f t="shared" ca="1" si="38"/>
        <v>0</v>
      </c>
    </row>
    <row r="581" spans="1:6" x14ac:dyDescent="0.25">
      <c r="A581" t="s">
        <v>606</v>
      </c>
      <c r="B581">
        <f t="shared" ca="1" si="39"/>
        <v>95.760271522900183</v>
      </c>
      <c r="C581" t="str">
        <f ca="1">IF(B581&gt;$B$2*(1+$M$9),"Call","Put")</f>
        <v>Put</v>
      </c>
      <c r="D581">
        <f t="shared" ca="1" si="36"/>
        <v>-1.1102715229001832</v>
      </c>
      <c r="E581">
        <f t="shared" ca="1" si="37"/>
        <v>-1.1102715229001832</v>
      </c>
      <c r="F581">
        <f t="shared" ca="1" si="38"/>
        <v>1</v>
      </c>
    </row>
    <row r="582" spans="1:6" x14ac:dyDescent="0.25">
      <c r="A582" t="s">
        <v>607</v>
      </c>
      <c r="B582">
        <f t="shared" ca="1" si="39"/>
        <v>95.675455398394121</v>
      </c>
      <c r="C582" t="str">
        <f ca="1">IF(B582&gt;$B$2*(1+$M$9),"Call","Put")</f>
        <v>Put</v>
      </c>
      <c r="D582">
        <f t="shared" ca="1" si="36"/>
        <v>-1.0254553983941208</v>
      </c>
      <c r="E582">
        <f t="shared" ca="1" si="37"/>
        <v>-1.0254553983941208</v>
      </c>
      <c r="F582">
        <f t="shared" ca="1" si="38"/>
        <v>1</v>
      </c>
    </row>
    <row r="583" spans="1:6" x14ac:dyDescent="0.25">
      <c r="A583" t="s">
        <v>608</v>
      </c>
      <c r="B583">
        <f t="shared" ca="1" si="39"/>
        <v>92.306559103039717</v>
      </c>
      <c r="C583" t="str">
        <f ca="1">IF(B583&gt;$B$2*(1+$M$9),"Call","Put")</f>
        <v>Put</v>
      </c>
      <c r="D583">
        <f t="shared" ca="1" si="36"/>
        <v>2.3434408969602827</v>
      </c>
      <c r="E583">
        <f t="shared" ca="1" si="37"/>
        <v>2.3434408969602827</v>
      </c>
      <c r="F583">
        <f t="shared" ca="1" si="38"/>
        <v>1</v>
      </c>
    </row>
    <row r="584" spans="1:6" x14ac:dyDescent="0.25">
      <c r="A584" t="s">
        <v>609</v>
      </c>
      <c r="B584">
        <f t="shared" ca="1" si="39"/>
        <v>101.48568208335354</v>
      </c>
      <c r="C584" t="str">
        <f ca="1">IF(B584&gt;$B$2*(1+$M$9),"Call","Put")</f>
        <v>Put</v>
      </c>
      <c r="D584">
        <f t="shared" ca="1" si="36"/>
        <v>-2.35</v>
      </c>
      <c r="E584">
        <f t="shared" ca="1" si="37"/>
        <v>-2.35</v>
      </c>
      <c r="F584">
        <f t="shared" ca="1" si="38"/>
        <v>1</v>
      </c>
    </row>
    <row r="585" spans="1:6" x14ac:dyDescent="0.25">
      <c r="A585" t="s">
        <v>610</v>
      </c>
      <c r="B585">
        <f t="shared" ca="1" si="39"/>
        <v>102.45510213679677</v>
      </c>
      <c r="C585" t="str">
        <f ca="1">IF(B585&gt;$B$2*(1+$M$9),"Call","Put")</f>
        <v>Put</v>
      </c>
      <c r="D585">
        <f t="shared" ca="1" si="36"/>
        <v>-2.35</v>
      </c>
      <c r="E585">
        <f t="shared" ca="1" si="37"/>
        <v>-2.35</v>
      </c>
      <c r="F585">
        <f t="shared" ca="1" si="38"/>
        <v>1</v>
      </c>
    </row>
    <row r="586" spans="1:6" x14ac:dyDescent="0.25">
      <c r="A586" t="s">
        <v>611</v>
      </c>
      <c r="B586">
        <f t="shared" ca="1" si="39"/>
        <v>111.08304559861286</v>
      </c>
      <c r="C586" t="str">
        <f ca="1">IF(B586&gt;$B$2*(1+$M$9),"Call","Put")</f>
        <v>Call</v>
      </c>
      <c r="D586">
        <f t="shared" ca="1" si="36"/>
        <v>4.6830455986128552</v>
      </c>
      <c r="E586">
        <f t="shared" ca="1" si="37"/>
        <v>4.6830455986128552</v>
      </c>
      <c r="F586">
        <f t="shared" ca="1" si="38"/>
        <v>0</v>
      </c>
    </row>
    <row r="587" spans="1:6" x14ac:dyDescent="0.25">
      <c r="A587" t="s">
        <v>612</v>
      </c>
      <c r="B587">
        <f t="shared" ca="1" si="39"/>
        <v>101.62341522898461</v>
      </c>
      <c r="C587" t="str">
        <f ca="1">IF(B587&gt;$B$2*(1+$M$9),"Call","Put")</f>
        <v>Put</v>
      </c>
      <c r="D587">
        <f t="shared" ca="1" si="36"/>
        <v>-2.35</v>
      </c>
      <c r="E587">
        <f t="shared" ca="1" si="37"/>
        <v>-2.35</v>
      </c>
      <c r="F587">
        <f t="shared" ca="1" si="38"/>
        <v>1</v>
      </c>
    </row>
    <row r="588" spans="1:6" x14ac:dyDescent="0.25">
      <c r="A588" t="s">
        <v>613</v>
      </c>
      <c r="B588">
        <f t="shared" ca="1" si="39"/>
        <v>103.38334522128083</v>
      </c>
      <c r="C588" t="str">
        <f ca="1">IF(B588&gt;$B$2*(1+$M$9),"Call","Put")</f>
        <v>Call</v>
      </c>
      <c r="D588">
        <f t="shared" ca="1" si="36"/>
        <v>-3.016654778719166</v>
      </c>
      <c r="E588">
        <f t="shared" ca="1" si="37"/>
        <v>-3.016654778719166</v>
      </c>
      <c r="F588">
        <f t="shared" ca="1" si="38"/>
        <v>0</v>
      </c>
    </row>
    <row r="589" spans="1:6" x14ac:dyDescent="0.25">
      <c r="A589" t="s">
        <v>614</v>
      </c>
      <c r="B589">
        <f t="shared" ca="1" si="39"/>
        <v>114.61292679283692</v>
      </c>
      <c r="C589" t="str">
        <f ca="1">IF(B589&gt;$B$2*(1+$M$9),"Call","Put")</f>
        <v>Call</v>
      </c>
      <c r="D589">
        <f t="shared" ca="1" si="36"/>
        <v>8.2129267928369156</v>
      </c>
      <c r="E589">
        <f t="shared" ca="1" si="37"/>
        <v>8.2129267928369156</v>
      </c>
      <c r="F589">
        <f t="shared" ca="1" si="38"/>
        <v>0</v>
      </c>
    </row>
    <row r="590" spans="1:6" x14ac:dyDescent="0.25">
      <c r="A590" t="s">
        <v>615</v>
      </c>
      <c r="B590">
        <f t="shared" ca="1" si="39"/>
        <v>109.23711873905089</v>
      </c>
      <c r="C590" t="str">
        <f ca="1">IF(B590&gt;$B$2*(1+$M$9),"Call","Put")</f>
        <v>Call</v>
      </c>
      <c r="D590">
        <f t="shared" ca="1" si="36"/>
        <v>2.8371187390508852</v>
      </c>
      <c r="E590">
        <f t="shared" ca="1" si="37"/>
        <v>2.8371187390508852</v>
      </c>
      <c r="F590">
        <f t="shared" ca="1" si="38"/>
        <v>0</v>
      </c>
    </row>
    <row r="591" spans="1:6" x14ac:dyDescent="0.25">
      <c r="A591" t="s">
        <v>616</v>
      </c>
      <c r="B591">
        <f t="shared" ca="1" si="39"/>
        <v>93.558738834771887</v>
      </c>
      <c r="C591" t="str">
        <f ca="1">IF(B591&gt;$B$2*(1+$M$9),"Call","Put")</f>
        <v>Put</v>
      </c>
      <c r="D591">
        <f t="shared" ca="1" si="36"/>
        <v>1.0912611652281128</v>
      </c>
      <c r="E591">
        <f t="shared" ca="1" si="37"/>
        <v>1.0912611652281128</v>
      </c>
      <c r="F591">
        <f t="shared" ca="1" si="38"/>
        <v>1</v>
      </c>
    </row>
    <row r="592" spans="1:6" x14ac:dyDescent="0.25">
      <c r="A592" t="s">
        <v>617</v>
      </c>
      <c r="B592">
        <f t="shared" ca="1" si="39"/>
        <v>94.858052467283528</v>
      </c>
      <c r="C592" t="str">
        <f ca="1">IF(B592&gt;$B$2*(1+$M$9),"Call","Put")</f>
        <v>Put</v>
      </c>
      <c r="D592">
        <f t="shared" ca="1" si="36"/>
        <v>-0.20805246728352822</v>
      </c>
      <c r="E592">
        <f t="shared" ca="1" si="37"/>
        <v>-0.20805246728352822</v>
      </c>
      <c r="F592">
        <f t="shared" ca="1" si="38"/>
        <v>1</v>
      </c>
    </row>
    <row r="593" spans="1:6" x14ac:dyDescent="0.25">
      <c r="A593" t="s">
        <v>618</v>
      </c>
      <c r="B593">
        <f t="shared" ca="1" si="39"/>
        <v>96.942660164773315</v>
      </c>
      <c r="C593" t="str">
        <f ca="1">IF(B593&gt;$B$2*(1+$M$9),"Call","Put")</f>
        <v>Put</v>
      </c>
      <c r="D593">
        <f t="shared" ca="1" si="36"/>
        <v>-2.2926601647733151</v>
      </c>
      <c r="E593">
        <f t="shared" ca="1" si="37"/>
        <v>-2.2926601647733151</v>
      </c>
      <c r="F593">
        <f t="shared" ca="1" si="38"/>
        <v>1</v>
      </c>
    </row>
    <row r="594" spans="1:6" x14ac:dyDescent="0.25">
      <c r="A594" t="s">
        <v>619</v>
      </c>
      <c r="B594">
        <f t="shared" ca="1" si="39"/>
        <v>118.25914746230424</v>
      </c>
      <c r="C594" t="str">
        <f ca="1">IF(B594&gt;$B$2*(1+$M$9),"Call","Put")</f>
        <v>Call</v>
      </c>
      <c r="D594">
        <f t="shared" ca="1" si="36"/>
        <v>11.859147462304241</v>
      </c>
      <c r="E594">
        <f t="shared" ca="1" si="37"/>
        <v>11.859147462304241</v>
      </c>
      <c r="F594">
        <f t="shared" ca="1" si="38"/>
        <v>0</v>
      </c>
    </row>
    <row r="595" spans="1:6" x14ac:dyDescent="0.25">
      <c r="A595" t="s">
        <v>620</v>
      </c>
      <c r="B595">
        <f t="shared" ca="1" si="39"/>
        <v>120.94214617349922</v>
      </c>
      <c r="C595" t="str">
        <f ca="1">IF(B595&gt;$B$2*(1+$M$9),"Call","Put")</f>
        <v>Call</v>
      </c>
      <c r="D595">
        <f t="shared" ca="1" si="36"/>
        <v>14.542146173499225</v>
      </c>
      <c r="E595">
        <f t="shared" ca="1" si="37"/>
        <v>14.542146173499225</v>
      </c>
      <c r="F595">
        <f t="shared" ca="1" si="38"/>
        <v>0</v>
      </c>
    </row>
    <row r="596" spans="1:6" x14ac:dyDescent="0.25">
      <c r="A596" t="s">
        <v>621</v>
      </c>
      <c r="B596">
        <f t="shared" ca="1" si="39"/>
        <v>106.78700545384639</v>
      </c>
      <c r="C596" t="str">
        <f ca="1">IF(B596&gt;$B$2*(1+$M$9),"Call","Put")</f>
        <v>Call</v>
      </c>
      <c r="D596">
        <f t="shared" ca="1" si="36"/>
        <v>0.38700545384639051</v>
      </c>
      <c r="E596">
        <f t="shared" ca="1" si="37"/>
        <v>0.38700545384639051</v>
      </c>
      <c r="F596">
        <f t="shared" ca="1" si="38"/>
        <v>0</v>
      </c>
    </row>
    <row r="597" spans="1:6" x14ac:dyDescent="0.25">
      <c r="A597" t="s">
        <v>622</v>
      </c>
      <c r="B597">
        <f t="shared" ca="1" si="39"/>
        <v>107.35138596200176</v>
      </c>
      <c r="C597" t="str">
        <f ca="1">IF(B597&gt;$B$2*(1+$M$9),"Call","Put")</f>
        <v>Call</v>
      </c>
      <c r="D597">
        <f t="shared" ca="1" si="36"/>
        <v>0.95138596200175707</v>
      </c>
      <c r="E597">
        <f t="shared" ca="1" si="37"/>
        <v>0.95138596200175707</v>
      </c>
      <c r="F597">
        <f t="shared" ca="1" si="38"/>
        <v>0</v>
      </c>
    </row>
    <row r="598" spans="1:6" x14ac:dyDescent="0.25">
      <c r="A598" t="s">
        <v>623</v>
      </c>
      <c r="B598">
        <f t="shared" ca="1" si="39"/>
        <v>118.34160074289537</v>
      </c>
      <c r="C598" t="str">
        <f ca="1">IF(B598&gt;$B$2*(1+$M$9),"Call","Put")</f>
        <v>Call</v>
      </c>
      <c r="D598">
        <f t="shared" ca="1" si="36"/>
        <v>11.941600742895366</v>
      </c>
      <c r="E598">
        <f t="shared" ca="1" si="37"/>
        <v>11.941600742895366</v>
      </c>
      <c r="F598">
        <f t="shared" ca="1" si="38"/>
        <v>0</v>
      </c>
    </row>
    <row r="599" spans="1:6" x14ac:dyDescent="0.25">
      <c r="A599" t="s">
        <v>624</v>
      </c>
      <c r="B599">
        <f t="shared" ca="1" si="39"/>
        <v>108.80980702629628</v>
      </c>
      <c r="C599" t="str">
        <f ca="1">IF(B599&gt;$B$2*(1+$M$9),"Call","Put")</f>
        <v>Call</v>
      </c>
      <c r="D599">
        <f t="shared" ca="1" si="36"/>
        <v>2.4098070262962836</v>
      </c>
      <c r="E599">
        <f t="shared" ca="1" si="37"/>
        <v>2.4098070262962836</v>
      </c>
      <c r="F599">
        <f t="shared" ca="1" si="38"/>
        <v>0</v>
      </c>
    </row>
    <row r="600" spans="1:6" x14ac:dyDescent="0.25">
      <c r="A600" t="s">
        <v>625</v>
      </c>
      <c r="B600">
        <f t="shared" ca="1" si="39"/>
        <v>100.75913637881177</v>
      </c>
      <c r="C600" t="str">
        <f ca="1">IF(B600&gt;$B$2*(1+$M$9),"Call","Put")</f>
        <v>Put</v>
      </c>
      <c r="D600">
        <f t="shared" ca="1" si="36"/>
        <v>-2.35</v>
      </c>
      <c r="E600">
        <f t="shared" ca="1" si="37"/>
        <v>-2.35</v>
      </c>
      <c r="F600">
        <f t="shared" ca="1" si="38"/>
        <v>1</v>
      </c>
    </row>
    <row r="601" spans="1:6" x14ac:dyDescent="0.25">
      <c r="A601" t="s">
        <v>626</v>
      </c>
      <c r="B601">
        <f t="shared" ca="1" si="39"/>
        <v>106.83207609066088</v>
      </c>
      <c r="C601" t="str">
        <f ca="1">IF(B601&gt;$B$2*(1+$M$9),"Call","Put")</f>
        <v>Call</v>
      </c>
      <c r="D601">
        <f t="shared" ca="1" si="36"/>
        <v>0.43207609066087693</v>
      </c>
      <c r="E601">
        <f t="shared" ca="1" si="37"/>
        <v>0.43207609066087693</v>
      </c>
      <c r="F601">
        <f t="shared" ca="1" si="38"/>
        <v>0</v>
      </c>
    </row>
    <row r="602" spans="1:6" x14ac:dyDescent="0.25">
      <c r="A602" t="s">
        <v>627</v>
      </c>
      <c r="B602">
        <f t="shared" ca="1" si="39"/>
        <v>108.03221300110246</v>
      </c>
      <c r="C602" t="str">
        <f ca="1">IF(B602&gt;$B$2*(1+$M$9),"Call","Put")</f>
        <v>Call</v>
      </c>
      <c r="D602">
        <f t="shared" ca="1" si="36"/>
        <v>1.6322130011024627</v>
      </c>
      <c r="E602">
        <f t="shared" ca="1" si="37"/>
        <v>1.6322130011024627</v>
      </c>
      <c r="F602">
        <f t="shared" ca="1" si="38"/>
        <v>0</v>
      </c>
    </row>
    <row r="603" spans="1:6" x14ac:dyDescent="0.25">
      <c r="A603" t="s">
        <v>628</v>
      </c>
      <c r="B603">
        <f t="shared" ca="1" si="39"/>
        <v>100.60236164108957</v>
      </c>
      <c r="C603" t="str">
        <f ca="1">IF(B603&gt;$B$2*(1+$M$9),"Call","Put")</f>
        <v>Put</v>
      </c>
      <c r="D603">
        <f t="shared" ca="1" si="36"/>
        <v>-2.35</v>
      </c>
      <c r="E603">
        <f t="shared" ca="1" si="37"/>
        <v>-2.35</v>
      </c>
      <c r="F603">
        <f t="shared" ca="1" si="38"/>
        <v>1</v>
      </c>
    </row>
    <row r="604" spans="1:6" x14ac:dyDescent="0.25">
      <c r="A604" t="s">
        <v>629</v>
      </c>
      <c r="B604">
        <f t="shared" ca="1" si="39"/>
        <v>115.88166419607913</v>
      </c>
      <c r="C604" t="str">
        <f ca="1">IF(B604&gt;$B$2*(1+$M$9),"Call","Put")</f>
        <v>Call</v>
      </c>
      <c r="D604">
        <f t="shared" ca="1" si="36"/>
        <v>9.4816641960791284</v>
      </c>
      <c r="E604">
        <f t="shared" ca="1" si="37"/>
        <v>9.4816641960791284</v>
      </c>
      <c r="F604">
        <f t="shared" ca="1" si="38"/>
        <v>0</v>
      </c>
    </row>
    <row r="605" spans="1:6" x14ac:dyDescent="0.25">
      <c r="A605" t="s">
        <v>630</v>
      </c>
      <c r="B605">
        <f t="shared" ca="1" si="39"/>
        <v>102.37287076885278</v>
      </c>
      <c r="C605" t="str">
        <f ca="1">IF(B605&gt;$B$2*(1+$M$9),"Call","Put")</f>
        <v>Put</v>
      </c>
      <c r="D605">
        <f t="shared" ca="1" si="36"/>
        <v>-2.35</v>
      </c>
      <c r="E605">
        <f t="shared" ca="1" si="37"/>
        <v>-2.35</v>
      </c>
      <c r="F605">
        <f t="shared" ca="1" si="38"/>
        <v>1</v>
      </c>
    </row>
    <row r="606" spans="1:6" x14ac:dyDescent="0.25">
      <c r="A606" t="s">
        <v>631</v>
      </c>
      <c r="B606">
        <f t="shared" ca="1" si="39"/>
        <v>95.798795879041847</v>
      </c>
      <c r="C606" t="str">
        <f ca="1">IF(B606&gt;$B$2*(1+$M$9),"Call","Put")</f>
        <v>Put</v>
      </c>
      <c r="D606">
        <f t="shared" ca="1" si="36"/>
        <v>-1.1487958790418475</v>
      </c>
      <c r="E606">
        <f t="shared" ca="1" si="37"/>
        <v>-1.1487958790418475</v>
      </c>
      <c r="F606">
        <f t="shared" ca="1" si="38"/>
        <v>1</v>
      </c>
    </row>
    <row r="607" spans="1:6" x14ac:dyDescent="0.25">
      <c r="A607" t="s">
        <v>632</v>
      </c>
      <c r="B607">
        <f t="shared" ca="1" si="39"/>
        <v>101.14132762357188</v>
      </c>
      <c r="C607" t="str">
        <f ca="1">IF(B607&gt;$B$2*(1+$M$9),"Call","Put")</f>
        <v>Put</v>
      </c>
      <c r="D607">
        <f t="shared" ca="1" si="36"/>
        <v>-2.35</v>
      </c>
      <c r="E607">
        <f t="shared" ca="1" si="37"/>
        <v>-2.35</v>
      </c>
      <c r="F607">
        <f t="shared" ca="1" si="38"/>
        <v>1</v>
      </c>
    </row>
    <row r="608" spans="1:6" x14ac:dyDescent="0.25">
      <c r="A608" t="s">
        <v>633</v>
      </c>
      <c r="B608">
        <f t="shared" ca="1" si="39"/>
        <v>97.431969529383935</v>
      </c>
      <c r="C608" t="str">
        <f ca="1">IF(B608&gt;$B$2*(1+$M$9),"Call","Put")</f>
        <v>Put</v>
      </c>
      <c r="D608">
        <f t="shared" ca="1" si="36"/>
        <v>-2.35</v>
      </c>
      <c r="E608">
        <f t="shared" ca="1" si="37"/>
        <v>-2.35</v>
      </c>
      <c r="F608">
        <f t="shared" ca="1" si="38"/>
        <v>1</v>
      </c>
    </row>
    <row r="609" spans="1:6" x14ac:dyDescent="0.25">
      <c r="A609" t="s">
        <v>634</v>
      </c>
      <c r="B609">
        <f t="shared" ca="1" si="39"/>
        <v>94.930607929773686</v>
      </c>
      <c r="C609" t="str">
        <f ca="1">IF(B609&gt;$B$2*(1+$M$9),"Call","Put")</f>
        <v>Put</v>
      </c>
      <c r="D609">
        <f t="shared" ca="1" si="36"/>
        <v>-0.28060792977368587</v>
      </c>
      <c r="E609">
        <f t="shared" ca="1" si="37"/>
        <v>-0.28060792977368587</v>
      </c>
      <c r="F609">
        <f t="shared" ca="1" si="38"/>
        <v>1</v>
      </c>
    </row>
    <row r="610" spans="1:6" x14ac:dyDescent="0.25">
      <c r="A610" t="s">
        <v>635</v>
      </c>
      <c r="B610">
        <f t="shared" ca="1" si="39"/>
        <v>102.17248730753977</v>
      </c>
      <c r="C610" t="str">
        <f ca="1">IF(B610&gt;$B$2*(1+$M$9),"Call","Put")</f>
        <v>Put</v>
      </c>
      <c r="D610">
        <f t="shared" ca="1" si="36"/>
        <v>-2.35</v>
      </c>
      <c r="E610">
        <f t="shared" ca="1" si="37"/>
        <v>-2.35</v>
      </c>
      <c r="F610">
        <f t="shared" ca="1" si="38"/>
        <v>1</v>
      </c>
    </row>
    <row r="611" spans="1:6" x14ac:dyDescent="0.25">
      <c r="A611" t="s">
        <v>636</v>
      </c>
      <c r="B611">
        <f t="shared" ca="1" si="39"/>
        <v>92.683856757780873</v>
      </c>
      <c r="C611" t="str">
        <f ca="1">IF(B611&gt;$B$2*(1+$M$9),"Call","Put")</f>
        <v>Put</v>
      </c>
      <c r="D611">
        <f t="shared" ca="1" si="36"/>
        <v>1.9661432422191267</v>
      </c>
      <c r="E611">
        <f t="shared" ca="1" si="37"/>
        <v>1.9661432422191267</v>
      </c>
      <c r="F611">
        <f t="shared" ca="1" si="38"/>
        <v>1</v>
      </c>
    </row>
    <row r="612" spans="1:6" x14ac:dyDescent="0.25">
      <c r="A612" t="s">
        <v>637</v>
      </c>
      <c r="B612">
        <f t="shared" ca="1" si="39"/>
        <v>101.37243268748864</v>
      </c>
      <c r="C612" t="str">
        <f ca="1">IF(B612&gt;$B$2*(1+$M$9),"Call","Put")</f>
        <v>Put</v>
      </c>
      <c r="D612">
        <f t="shared" ca="1" si="36"/>
        <v>-2.35</v>
      </c>
      <c r="E612">
        <f t="shared" ca="1" si="37"/>
        <v>-2.35</v>
      </c>
      <c r="F612">
        <f t="shared" ca="1" si="38"/>
        <v>1</v>
      </c>
    </row>
    <row r="613" spans="1:6" x14ac:dyDescent="0.25">
      <c r="A613" t="s">
        <v>638</v>
      </c>
      <c r="B613">
        <f t="shared" ca="1" si="39"/>
        <v>104.48256348258447</v>
      </c>
      <c r="C613" t="str">
        <f ca="1">IF(B613&gt;$B$2*(1+$M$9),"Call","Put")</f>
        <v>Call</v>
      </c>
      <c r="D613">
        <f t="shared" ca="1" si="36"/>
        <v>-1.9174365174155326</v>
      </c>
      <c r="E613">
        <f t="shared" ca="1" si="37"/>
        <v>-1.9174365174155326</v>
      </c>
      <c r="F613">
        <f t="shared" ca="1" si="38"/>
        <v>0</v>
      </c>
    </row>
    <row r="614" spans="1:6" x14ac:dyDescent="0.25">
      <c r="A614" t="s">
        <v>639</v>
      </c>
      <c r="B614">
        <f t="shared" ca="1" si="39"/>
        <v>107.27514732836082</v>
      </c>
      <c r="C614" t="str">
        <f ca="1">IF(B614&gt;$B$2*(1+$M$9),"Call","Put")</f>
        <v>Call</v>
      </c>
      <c r="D614">
        <f t="shared" ca="1" si="36"/>
        <v>0.87514732836081643</v>
      </c>
      <c r="E614">
        <f t="shared" ca="1" si="37"/>
        <v>0.87514732836081643</v>
      </c>
      <c r="F614">
        <f t="shared" ca="1" si="38"/>
        <v>0</v>
      </c>
    </row>
    <row r="615" spans="1:6" x14ac:dyDescent="0.25">
      <c r="A615" t="s">
        <v>640</v>
      </c>
      <c r="B615">
        <f t="shared" ca="1" si="39"/>
        <v>97.904493696378623</v>
      </c>
      <c r="C615" t="str">
        <f ca="1">IF(B615&gt;$B$2*(1+$M$9),"Call","Put")</f>
        <v>Put</v>
      </c>
      <c r="D615">
        <f t="shared" ca="1" si="36"/>
        <v>-2.35</v>
      </c>
      <c r="E615">
        <f t="shared" ca="1" si="37"/>
        <v>-2.35</v>
      </c>
      <c r="F615">
        <f t="shared" ca="1" si="38"/>
        <v>1</v>
      </c>
    </row>
    <row r="616" spans="1:6" x14ac:dyDescent="0.25">
      <c r="A616" t="s">
        <v>641</v>
      </c>
      <c r="B616">
        <f t="shared" ca="1" si="39"/>
        <v>106.48859288461441</v>
      </c>
      <c r="C616" t="str">
        <f ca="1">IF(B616&gt;$B$2*(1+$M$9),"Call","Put")</f>
        <v>Call</v>
      </c>
      <c r="D616">
        <f t="shared" ca="1" si="36"/>
        <v>8.8592884614405509E-2</v>
      </c>
      <c r="E616">
        <f t="shared" ca="1" si="37"/>
        <v>8.8592884614405509E-2</v>
      </c>
      <c r="F616">
        <f t="shared" ca="1" si="38"/>
        <v>0</v>
      </c>
    </row>
    <row r="617" spans="1:6" x14ac:dyDescent="0.25">
      <c r="A617" t="s">
        <v>642</v>
      </c>
      <c r="B617">
        <f t="shared" ca="1" si="39"/>
        <v>105.74560912258173</v>
      </c>
      <c r="C617" t="str">
        <f ca="1">IF(B617&gt;$B$2*(1+$M$9),"Call","Put")</f>
        <v>Call</v>
      </c>
      <c r="D617">
        <f t="shared" ca="1" si="36"/>
        <v>-0.65439087741827384</v>
      </c>
      <c r="E617">
        <f t="shared" ca="1" si="37"/>
        <v>-0.65439087741827384</v>
      </c>
      <c r="F617">
        <f t="shared" ca="1" si="38"/>
        <v>0</v>
      </c>
    </row>
    <row r="618" spans="1:6" x14ac:dyDescent="0.25">
      <c r="A618" t="s">
        <v>643</v>
      </c>
      <c r="B618">
        <f t="shared" ca="1" si="39"/>
        <v>108.01024385192481</v>
      </c>
      <c r="C618" t="str">
        <f ca="1">IF(B618&gt;$B$2*(1+$M$9),"Call","Put")</f>
        <v>Call</v>
      </c>
      <c r="D618">
        <f t="shared" ca="1" si="36"/>
        <v>1.6102438519248126</v>
      </c>
      <c r="E618">
        <f t="shared" ca="1" si="37"/>
        <v>1.6102438519248126</v>
      </c>
      <c r="F618">
        <f t="shared" ca="1" si="38"/>
        <v>0</v>
      </c>
    </row>
    <row r="619" spans="1:6" x14ac:dyDescent="0.25">
      <c r="A619" t="s">
        <v>644</v>
      </c>
      <c r="B619">
        <f t="shared" ca="1" si="39"/>
        <v>106.88464796150544</v>
      </c>
      <c r="C619" t="str">
        <f ca="1">IF(B619&gt;$B$2*(1+$M$9),"Call","Put")</f>
        <v>Call</v>
      </c>
      <c r="D619">
        <f t="shared" ca="1" si="36"/>
        <v>0.48464796150543643</v>
      </c>
      <c r="E619">
        <f t="shared" ca="1" si="37"/>
        <v>0.48464796150543643</v>
      </c>
      <c r="F619">
        <f t="shared" ca="1" si="38"/>
        <v>0</v>
      </c>
    </row>
    <row r="620" spans="1:6" x14ac:dyDescent="0.25">
      <c r="A620" t="s">
        <v>645</v>
      </c>
      <c r="B620">
        <f t="shared" ca="1" si="39"/>
        <v>105.74157166491551</v>
      </c>
      <c r="C620" t="str">
        <f ca="1">IF(B620&gt;$B$2*(1+$M$9),"Call","Put")</f>
        <v>Call</v>
      </c>
      <c r="D620">
        <f t="shared" ca="1" si="36"/>
        <v>-0.65842833508448839</v>
      </c>
      <c r="E620">
        <f t="shared" ca="1" si="37"/>
        <v>-0.65842833508448839</v>
      </c>
      <c r="F620">
        <f t="shared" ca="1" si="38"/>
        <v>0</v>
      </c>
    </row>
    <row r="621" spans="1:6" x14ac:dyDescent="0.25">
      <c r="A621" t="s">
        <v>646</v>
      </c>
      <c r="B621">
        <f t="shared" ca="1" si="39"/>
        <v>111.24546041192511</v>
      </c>
      <c r="C621" t="str">
        <f ca="1">IF(B621&gt;$B$2*(1+$M$9),"Call","Put")</f>
        <v>Call</v>
      </c>
      <c r="D621">
        <f t="shared" ca="1" si="36"/>
        <v>4.8454604119251083</v>
      </c>
      <c r="E621">
        <f t="shared" ca="1" si="37"/>
        <v>4.8454604119251083</v>
      </c>
      <c r="F621">
        <f t="shared" ca="1" si="38"/>
        <v>0</v>
      </c>
    </row>
    <row r="622" spans="1:6" x14ac:dyDescent="0.25">
      <c r="A622" t="s">
        <v>647</v>
      </c>
      <c r="B622">
        <f t="shared" ca="1" si="39"/>
        <v>106.96819217625031</v>
      </c>
      <c r="C622" t="str">
        <f ca="1">IF(B622&gt;$B$2*(1+$M$9),"Call","Put")</f>
        <v>Call</v>
      </c>
      <c r="D622">
        <f t="shared" ca="1" si="36"/>
        <v>0.56819217625031238</v>
      </c>
      <c r="E622">
        <f t="shared" ca="1" si="37"/>
        <v>0.56819217625031238</v>
      </c>
      <c r="F622">
        <f t="shared" ca="1" si="38"/>
        <v>0</v>
      </c>
    </row>
    <row r="623" spans="1:6" x14ac:dyDescent="0.25">
      <c r="A623" t="s">
        <v>648</v>
      </c>
      <c r="B623">
        <f t="shared" ca="1" si="39"/>
        <v>105.73159618176923</v>
      </c>
      <c r="C623" t="str">
        <f ca="1">IF(B623&gt;$B$2*(1+$M$9),"Call","Put")</f>
        <v>Call</v>
      </c>
      <c r="D623">
        <f t="shared" ca="1" si="36"/>
        <v>-0.66840381823076589</v>
      </c>
      <c r="E623">
        <f t="shared" ca="1" si="37"/>
        <v>-0.66840381823076589</v>
      </c>
      <c r="F623">
        <f t="shared" ca="1" si="38"/>
        <v>0</v>
      </c>
    </row>
    <row r="624" spans="1:6" x14ac:dyDescent="0.25">
      <c r="A624" t="s">
        <v>649</v>
      </c>
      <c r="B624">
        <f t="shared" ca="1" si="39"/>
        <v>106.15068028414262</v>
      </c>
      <c r="C624" t="str">
        <f ca="1">IF(B624&gt;$B$2*(1+$M$9),"Call","Put")</f>
        <v>Call</v>
      </c>
      <c r="D624">
        <f t="shared" ca="1" si="36"/>
        <v>-0.24931971585737633</v>
      </c>
      <c r="E624">
        <f t="shared" ca="1" si="37"/>
        <v>-0.24931971585737633</v>
      </c>
      <c r="F624">
        <f t="shared" ca="1" si="38"/>
        <v>0</v>
      </c>
    </row>
    <row r="625" spans="1:6" x14ac:dyDescent="0.25">
      <c r="A625" t="s">
        <v>650</v>
      </c>
      <c r="B625">
        <f t="shared" ca="1" si="39"/>
        <v>100.38343602277486</v>
      </c>
      <c r="C625" t="str">
        <f ca="1">IF(B625&gt;$B$2*(1+$M$9),"Call","Put")</f>
        <v>Put</v>
      </c>
      <c r="D625">
        <f t="shared" ca="1" si="36"/>
        <v>-2.35</v>
      </c>
      <c r="E625">
        <f t="shared" ca="1" si="37"/>
        <v>-2.35</v>
      </c>
      <c r="F625">
        <f t="shared" ca="1" si="38"/>
        <v>1</v>
      </c>
    </row>
    <row r="626" spans="1:6" x14ac:dyDescent="0.25">
      <c r="A626" t="s">
        <v>651</v>
      </c>
      <c r="B626">
        <f t="shared" ca="1" si="39"/>
        <v>102.41870022199787</v>
      </c>
      <c r="C626" t="str">
        <f ca="1">IF(B626&gt;$B$2*(1+$M$9),"Call","Put")</f>
        <v>Put</v>
      </c>
      <c r="D626">
        <f t="shared" ca="1" si="36"/>
        <v>-2.35</v>
      </c>
      <c r="E626">
        <f t="shared" ca="1" si="37"/>
        <v>-2.35</v>
      </c>
      <c r="F626">
        <f t="shared" ca="1" si="38"/>
        <v>1</v>
      </c>
    </row>
    <row r="627" spans="1:6" x14ac:dyDescent="0.25">
      <c r="A627" t="s">
        <v>652</v>
      </c>
      <c r="B627">
        <f t="shared" ca="1" si="39"/>
        <v>95.747268270022744</v>
      </c>
      <c r="C627" t="str">
        <f ca="1">IF(B627&gt;$B$2*(1+$M$9),"Call","Put")</f>
        <v>Put</v>
      </c>
      <c r="D627">
        <f t="shared" ca="1" si="36"/>
        <v>-1.0972682700227439</v>
      </c>
      <c r="E627">
        <f t="shared" ca="1" si="37"/>
        <v>-1.0972682700227439</v>
      </c>
      <c r="F627">
        <f t="shared" ca="1" si="38"/>
        <v>1</v>
      </c>
    </row>
    <row r="628" spans="1:6" x14ac:dyDescent="0.25">
      <c r="A628" t="s">
        <v>653</v>
      </c>
      <c r="B628">
        <f t="shared" ca="1" si="39"/>
        <v>110.65296721539912</v>
      </c>
      <c r="C628" t="str">
        <f ca="1">IF(B628&gt;$B$2*(1+$M$9),"Call","Put")</f>
        <v>Call</v>
      </c>
      <c r="D628">
        <f t="shared" ca="1" si="36"/>
        <v>4.2529672153991154</v>
      </c>
      <c r="E628">
        <f t="shared" ca="1" si="37"/>
        <v>4.2529672153991154</v>
      </c>
      <c r="F628">
        <f t="shared" ca="1" si="38"/>
        <v>0</v>
      </c>
    </row>
    <row r="629" spans="1:6" x14ac:dyDescent="0.25">
      <c r="A629" t="s">
        <v>654</v>
      </c>
      <c r="B629">
        <f t="shared" ca="1" si="39"/>
        <v>92.290691077202766</v>
      </c>
      <c r="C629" t="str">
        <f ca="1">IF(B629&gt;$B$2*(1+$M$9),"Call","Put")</f>
        <v>Put</v>
      </c>
      <c r="D629">
        <f t="shared" ca="1" si="36"/>
        <v>2.3593089227972341</v>
      </c>
      <c r="E629">
        <f t="shared" ca="1" si="37"/>
        <v>2.3593089227972341</v>
      </c>
      <c r="F629">
        <f t="shared" ca="1" si="38"/>
        <v>1</v>
      </c>
    </row>
    <row r="630" spans="1:6" x14ac:dyDescent="0.25">
      <c r="A630" t="s">
        <v>655</v>
      </c>
      <c r="B630">
        <f t="shared" ca="1" si="39"/>
        <v>113.40959477921703</v>
      </c>
      <c r="C630" t="str">
        <f ca="1">IF(B630&gt;$B$2*(1+$M$9),"Call","Put")</f>
        <v>Call</v>
      </c>
      <c r="D630">
        <f t="shared" ca="1" si="36"/>
        <v>7.0095947792170303</v>
      </c>
      <c r="E630">
        <f t="shared" ca="1" si="37"/>
        <v>7.0095947792170303</v>
      </c>
      <c r="F630">
        <f t="shared" ca="1" si="38"/>
        <v>0</v>
      </c>
    </row>
    <row r="631" spans="1:6" x14ac:dyDescent="0.25">
      <c r="A631" t="s">
        <v>656</v>
      </c>
      <c r="B631">
        <f t="shared" ca="1" si="39"/>
        <v>93.383899705927305</v>
      </c>
      <c r="C631" t="str">
        <f ca="1">IF(B631&gt;$B$2*(1+$M$9),"Call","Put")</f>
        <v>Put</v>
      </c>
      <c r="D631">
        <f t="shared" ca="1" si="36"/>
        <v>1.2661002940726944</v>
      </c>
      <c r="E631">
        <f t="shared" ca="1" si="37"/>
        <v>1.2661002940726944</v>
      </c>
      <c r="F631">
        <f t="shared" ca="1" si="38"/>
        <v>1</v>
      </c>
    </row>
    <row r="632" spans="1:6" x14ac:dyDescent="0.25">
      <c r="A632" t="s">
        <v>657</v>
      </c>
      <c r="B632">
        <f t="shared" ca="1" si="39"/>
        <v>121.54147118740613</v>
      </c>
      <c r="C632" t="str">
        <f ca="1">IF(B632&gt;$B$2*(1+$M$9),"Call","Put")</f>
        <v>Call</v>
      </c>
      <c r="D632">
        <f t="shared" ca="1" si="36"/>
        <v>15.141471187406131</v>
      </c>
      <c r="E632">
        <f t="shared" ca="1" si="37"/>
        <v>15.141471187406131</v>
      </c>
      <c r="F632">
        <f t="shared" ca="1" si="38"/>
        <v>0</v>
      </c>
    </row>
    <row r="633" spans="1:6" x14ac:dyDescent="0.25">
      <c r="A633" t="s">
        <v>658</v>
      </c>
      <c r="B633">
        <f t="shared" ca="1" si="39"/>
        <v>108.31709903349132</v>
      </c>
      <c r="C633" t="str">
        <f ca="1">IF(B633&gt;$B$2*(1+$M$9),"Call","Put")</f>
        <v>Call</v>
      </c>
      <c r="D633">
        <f t="shared" ca="1" si="36"/>
        <v>1.9170990334913172</v>
      </c>
      <c r="E633">
        <f t="shared" ca="1" si="37"/>
        <v>1.9170990334913172</v>
      </c>
      <c r="F633">
        <f t="shared" ca="1" si="38"/>
        <v>0</v>
      </c>
    </row>
    <row r="634" spans="1:6" x14ac:dyDescent="0.25">
      <c r="A634" t="s">
        <v>659</v>
      </c>
      <c r="B634">
        <f t="shared" ca="1" si="39"/>
        <v>114.65654230194207</v>
      </c>
      <c r="C634" t="str">
        <f ca="1">IF(B634&gt;$B$2*(1+$M$9),"Call","Put")</f>
        <v>Call</v>
      </c>
      <c r="D634">
        <f t="shared" ca="1" si="36"/>
        <v>8.2565423019420674</v>
      </c>
      <c r="E634">
        <f t="shared" ca="1" si="37"/>
        <v>8.2565423019420674</v>
      </c>
      <c r="F634">
        <f t="shared" ca="1" si="38"/>
        <v>0</v>
      </c>
    </row>
    <row r="635" spans="1:6" x14ac:dyDescent="0.25">
      <c r="A635" t="s">
        <v>660</v>
      </c>
      <c r="B635">
        <f t="shared" ca="1" si="39"/>
        <v>104.12174421322644</v>
      </c>
      <c r="C635" t="str">
        <f ca="1">IF(B635&gt;$B$2*(1+$M$9),"Call","Put")</f>
        <v>Call</v>
      </c>
      <c r="D635">
        <f t="shared" ca="1" si="36"/>
        <v>-2.2782557867735647</v>
      </c>
      <c r="E635">
        <f t="shared" ca="1" si="37"/>
        <v>-2.2782557867735647</v>
      </c>
      <c r="F635">
        <f t="shared" ca="1" si="38"/>
        <v>0</v>
      </c>
    </row>
    <row r="636" spans="1:6" x14ac:dyDescent="0.25">
      <c r="A636" t="s">
        <v>661</v>
      </c>
      <c r="B636">
        <f t="shared" ca="1" si="39"/>
        <v>97.821481528844828</v>
      </c>
      <c r="C636" t="str">
        <f ca="1">IF(B636&gt;$B$2*(1+$M$9),"Call","Put")</f>
        <v>Put</v>
      </c>
      <c r="D636">
        <f t="shared" ca="1" si="36"/>
        <v>-2.35</v>
      </c>
      <c r="E636">
        <f t="shared" ca="1" si="37"/>
        <v>-2.35</v>
      </c>
      <c r="F636">
        <f t="shared" ca="1" si="38"/>
        <v>1</v>
      </c>
    </row>
    <row r="637" spans="1:6" x14ac:dyDescent="0.25">
      <c r="A637" t="s">
        <v>662</v>
      </c>
      <c r="B637">
        <f t="shared" ca="1" si="39"/>
        <v>92.764633889417297</v>
      </c>
      <c r="C637" t="str">
        <f ca="1">IF(B637&gt;$B$2*(1+$M$9),"Call","Put")</f>
        <v>Put</v>
      </c>
      <c r="D637">
        <f t="shared" ca="1" si="36"/>
        <v>1.8853661105827029</v>
      </c>
      <c r="E637">
        <f t="shared" ca="1" si="37"/>
        <v>1.8853661105827029</v>
      </c>
      <c r="F637">
        <f t="shared" ca="1" si="38"/>
        <v>1</v>
      </c>
    </row>
    <row r="638" spans="1:6" x14ac:dyDescent="0.25">
      <c r="A638" t="s">
        <v>663</v>
      </c>
      <c r="B638">
        <f t="shared" ca="1" si="39"/>
        <v>102.74312553078653</v>
      </c>
      <c r="C638" t="str">
        <f ca="1">IF(B638&gt;$B$2*(1+$M$9),"Call","Put")</f>
        <v>Put</v>
      </c>
      <c r="D638">
        <f t="shared" ca="1" si="36"/>
        <v>-2.35</v>
      </c>
      <c r="E638">
        <f t="shared" ca="1" si="37"/>
        <v>-2.35</v>
      </c>
      <c r="F638">
        <f t="shared" ca="1" si="38"/>
        <v>1</v>
      </c>
    </row>
    <row r="639" spans="1:6" x14ac:dyDescent="0.25">
      <c r="A639" t="s">
        <v>664</v>
      </c>
      <c r="B639">
        <f t="shared" ca="1" si="39"/>
        <v>114.41756772810723</v>
      </c>
      <c r="C639" t="str">
        <f ca="1">IF(B639&gt;$B$2*(1+$M$9),"Call","Put")</f>
        <v>Call</v>
      </c>
      <c r="D639">
        <f t="shared" ca="1" si="36"/>
        <v>8.0175677281072293</v>
      </c>
      <c r="E639">
        <f t="shared" ca="1" si="37"/>
        <v>8.0175677281072293</v>
      </c>
      <c r="F639">
        <f t="shared" ca="1" si="38"/>
        <v>0</v>
      </c>
    </row>
    <row r="640" spans="1:6" x14ac:dyDescent="0.25">
      <c r="A640" t="s">
        <v>665</v>
      </c>
      <c r="B640">
        <f t="shared" ca="1" si="39"/>
        <v>96.894541456918276</v>
      </c>
      <c r="C640" t="str">
        <f ca="1">IF(B640&gt;$B$2*(1+$M$9),"Call","Put")</f>
        <v>Put</v>
      </c>
      <c r="D640">
        <f t="shared" ca="1" si="36"/>
        <v>-2.244541456918276</v>
      </c>
      <c r="E640">
        <f t="shared" ca="1" si="37"/>
        <v>-2.244541456918276</v>
      </c>
      <c r="F640">
        <f t="shared" ca="1" si="38"/>
        <v>1</v>
      </c>
    </row>
    <row r="641" spans="1:6" x14ac:dyDescent="0.25">
      <c r="A641" t="s">
        <v>666</v>
      </c>
      <c r="B641">
        <f t="shared" ca="1" si="39"/>
        <v>106.98184259883234</v>
      </c>
      <c r="C641" t="str">
        <f ca="1">IF(B641&gt;$B$2*(1+$M$9),"Call","Put")</f>
        <v>Call</v>
      </c>
      <c r="D641">
        <f t="shared" ca="1" si="36"/>
        <v>0.58184259883234413</v>
      </c>
      <c r="E641">
        <f t="shared" ca="1" si="37"/>
        <v>0.58184259883234413</v>
      </c>
      <c r="F641">
        <f t="shared" ca="1" si="38"/>
        <v>0</v>
      </c>
    </row>
    <row r="642" spans="1:6" x14ac:dyDescent="0.25">
      <c r="A642" t="s">
        <v>667</v>
      </c>
      <c r="B642">
        <f t="shared" ca="1" si="39"/>
        <v>107.47782984012264</v>
      </c>
      <c r="C642" t="str">
        <f ca="1">IF(B642&gt;$B$2*(1+$M$9),"Call","Put")</f>
        <v>Call</v>
      </c>
      <c r="D642">
        <f t="shared" ca="1" si="36"/>
        <v>1.077829840122638</v>
      </c>
      <c r="E642">
        <f t="shared" ca="1" si="37"/>
        <v>1.077829840122638</v>
      </c>
      <c r="F642">
        <f t="shared" ca="1" si="38"/>
        <v>0</v>
      </c>
    </row>
    <row r="643" spans="1:6" x14ac:dyDescent="0.25">
      <c r="A643" t="s">
        <v>668</v>
      </c>
      <c r="B643">
        <f t="shared" ca="1" si="39"/>
        <v>111.07361418367752</v>
      </c>
      <c r="C643" t="str">
        <f ca="1">IF(B643&gt;$B$2*(1+$M$9),"Call","Put")</f>
        <v>Call</v>
      </c>
      <c r="D643">
        <f t="shared" ref="D643:D706" ca="1" si="40">IF(C643 = "Call", MAX(B643 - $M$10, 0) - $M$11, MAX($M$8 - B643, 0) - $M$12)</f>
        <v>4.67361418367752</v>
      </c>
      <c r="E643">
        <f t="shared" ref="E643:E706" ca="1" si="41">D643*EXP(-M648*M646)</f>
        <v>4.67361418367752</v>
      </c>
      <c r="F643">
        <f t="shared" ref="F643:F706" ca="1" si="42">IF(C643 = "Put", 1, 0)</f>
        <v>0</v>
      </c>
    </row>
    <row r="644" spans="1:6" x14ac:dyDescent="0.25">
      <c r="A644" t="s">
        <v>669</v>
      </c>
      <c r="B644">
        <f t="shared" ref="B644:B707" ca="1" si="43">$B$2*EXP(($M$3 - 0.5*$M$4^2)*$M$6 + $M$4*SQRT($M$6)*NORMINV(RAND(), 0, 1))</f>
        <v>102.36048994259841</v>
      </c>
      <c r="C644" t="str">
        <f ca="1">IF(B644&gt;$B$2*(1+$M$9),"Call","Put")</f>
        <v>Put</v>
      </c>
      <c r="D644">
        <f t="shared" ca="1" si="40"/>
        <v>-2.35</v>
      </c>
      <c r="E644">
        <f t="shared" ca="1" si="41"/>
        <v>-2.35</v>
      </c>
      <c r="F644">
        <f t="shared" ca="1" si="42"/>
        <v>1</v>
      </c>
    </row>
    <row r="645" spans="1:6" x14ac:dyDescent="0.25">
      <c r="A645" t="s">
        <v>670</v>
      </c>
      <c r="B645">
        <f t="shared" ca="1" si="43"/>
        <v>105.13561069500965</v>
      </c>
      <c r="C645" t="str">
        <f ca="1">IF(B645&gt;$B$2*(1+$M$9),"Call","Put")</f>
        <v>Call</v>
      </c>
      <c r="D645">
        <f t="shared" ca="1" si="40"/>
        <v>-1.2643893049903538</v>
      </c>
      <c r="E645">
        <f t="shared" ca="1" si="41"/>
        <v>-1.2643893049903538</v>
      </c>
      <c r="F645">
        <f t="shared" ca="1" si="42"/>
        <v>0</v>
      </c>
    </row>
    <row r="646" spans="1:6" x14ac:dyDescent="0.25">
      <c r="A646" t="s">
        <v>671</v>
      </c>
      <c r="B646">
        <f t="shared" ca="1" si="43"/>
        <v>93.214197158483998</v>
      </c>
      <c r="C646" t="str">
        <f ca="1">IF(B646&gt;$B$2*(1+$M$9),"Call","Put")</f>
        <v>Put</v>
      </c>
      <c r="D646">
        <f t="shared" ca="1" si="40"/>
        <v>1.435802841516002</v>
      </c>
      <c r="E646">
        <f t="shared" ca="1" si="41"/>
        <v>1.435802841516002</v>
      </c>
      <c r="F646">
        <f t="shared" ca="1" si="42"/>
        <v>1</v>
      </c>
    </row>
    <row r="647" spans="1:6" x14ac:dyDescent="0.25">
      <c r="A647" t="s">
        <v>672</v>
      </c>
      <c r="B647">
        <f t="shared" ca="1" si="43"/>
        <v>104.51519562303714</v>
      </c>
      <c r="C647" t="str">
        <f ca="1">IF(B647&gt;$B$2*(1+$M$9),"Call","Put")</f>
        <v>Call</v>
      </c>
      <c r="D647">
        <f t="shared" ca="1" si="40"/>
        <v>-1.884804376962856</v>
      </c>
      <c r="E647">
        <f t="shared" ca="1" si="41"/>
        <v>-1.884804376962856</v>
      </c>
      <c r="F647">
        <f t="shared" ca="1" si="42"/>
        <v>0</v>
      </c>
    </row>
    <row r="648" spans="1:6" x14ac:dyDescent="0.25">
      <c r="A648" t="s">
        <v>673</v>
      </c>
      <c r="B648">
        <f t="shared" ca="1" si="43"/>
        <v>106.97201785693424</v>
      </c>
      <c r="C648" t="str">
        <f ca="1">IF(B648&gt;$B$2*(1+$M$9),"Call","Put")</f>
        <v>Call</v>
      </c>
      <c r="D648">
        <f t="shared" ca="1" si="40"/>
        <v>0.57201785693424378</v>
      </c>
      <c r="E648">
        <f t="shared" ca="1" si="41"/>
        <v>0.57201785693424378</v>
      </c>
      <c r="F648">
        <f t="shared" ca="1" si="42"/>
        <v>0</v>
      </c>
    </row>
    <row r="649" spans="1:6" x14ac:dyDescent="0.25">
      <c r="A649" t="s">
        <v>674</v>
      </c>
      <c r="B649">
        <f t="shared" ca="1" si="43"/>
        <v>99.034751965260511</v>
      </c>
      <c r="C649" t="str">
        <f ca="1">IF(B649&gt;$B$2*(1+$M$9),"Call","Put")</f>
        <v>Put</v>
      </c>
      <c r="D649">
        <f t="shared" ca="1" si="40"/>
        <v>-2.35</v>
      </c>
      <c r="E649">
        <f t="shared" ca="1" si="41"/>
        <v>-2.35</v>
      </c>
      <c r="F649">
        <f t="shared" ca="1" si="42"/>
        <v>1</v>
      </c>
    </row>
    <row r="650" spans="1:6" x14ac:dyDescent="0.25">
      <c r="A650" t="s">
        <v>675</v>
      </c>
      <c r="B650">
        <f t="shared" ca="1" si="43"/>
        <v>105.59880948759303</v>
      </c>
      <c r="C650" t="str">
        <f ca="1">IF(B650&gt;$B$2*(1+$M$9),"Call","Put")</f>
        <v>Call</v>
      </c>
      <c r="D650">
        <f t="shared" ca="1" si="40"/>
        <v>-0.80119051240696981</v>
      </c>
      <c r="E650">
        <f t="shared" ca="1" si="41"/>
        <v>-0.80119051240696981</v>
      </c>
      <c r="F650">
        <f t="shared" ca="1" si="42"/>
        <v>0</v>
      </c>
    </row>
    <row r="651" spans="1:6" x14ac:dyDescent="0.25">
      <c r="A651" t="s">
        <v>676</v>
      </c>
      <c r="B651">
        <f t="shared" ca="1" si="43"/>
        <v>110.2211652800203</v>
      </c>
      <c r="C651" t="str">
        <f ca="1">IF(B651&gt;$B$2*(1+$M$9),"Call","Put")</f>
        <v>Call</v>
      </c>
      <c r="D651">
        <f t="shared" ca="1" si="40"/>
        <v>3.8211652800203013</v>
      </c>
      <c r="E651">
        <f t="shared" ca="1" si="41"/>
        <v>3.8211652800203013</v>
      </c>
      <c r="F651">
        <f t="shared" ca="1" si="42"/>
        <v>0</v>
      </c>
    </row>
    <row r="652" spans="1:6" x14ac:dyDescent="0.25">
      <c r="A652" t="s">
        <v>677</v>
      </c>
      <c r="B652">
        <f t="shared" ca="1" si="43"/>
        <v>116.82033717615128</v>
      </c>
      <c r="C652" t="str">
        <f ca="1">IF(B652&gt;$B$2*(1+$M$9),"Call","Put")</f>
        <v>Call</v>
      </c>
      <c r="D652">
        <f t="shared" ca="1" si="40"/>
        <v>10.420337176151284</v>
      </c>
      <c r="E652">
        <f t="shared" ca="1" si="41"/>
        <v>10.420337176151284</v>
      </c>
      <c r="F652">
        <f t="shared" ca="1" si="42"/>
        <v>0</v>
      </c>
    </row>
    <row r="653" spans="1:6" x14ac:dyDescent="0.25">
      <c r="A653" t="s">
        <v>678</v>
      </c>
      <c r="B653">
        <f t="shared" ca="1" si="43"/>
        <v>101.79849868038018</v>
      </c>
      <c r="C653" t="str">
        <f ca="1">IF(B653&gt;$B$2*(1+$M$9),"Call","Put")</f>
        <v>Put</v>
      </c>
      <c r="D653">
        <f t="shared" ca="1" si="40"/>
        <v>-2.35</v>
      </c>
      <c r="E653">
        <f t="shared" ca="1" si="41"/>
        <v>-2.35</v>
      </c>
      <c r="F653">
        <f t="shared" ca="1" si="42"/>
        <v>1</v>
      </c>
    </row>
    <row r="654" spans="1:6" x14ac:dyDescent="0.25">
      <c r="A654" t="s">
        <v>679</v>
      </c>
      <c r="B654">
        <f t="shared" ca="1" si="43"/>
        <v>99.722919168819942</v>
      </c>
      <c r="C654" t="str">
        <f ca="1">IF(B654&gt;$B$2*(1+$M$9),"Call","Put")</f>
        <v>Put</v>
      </c>
      <c r="D654">
        <f t="shared" ca="1" si="40"/>
        <v>-2.35</v>
      </c>
      <c r="E654">
        <f t="shared" ca="1" si="41"/>
        <v>-2.35</v>
      </c>
      <c r="F654">
        <f t="shared" ca="1" si="42"/>
        <v>1</v>
      </c>
    </row>
    <row r="655" spans="1:6" x14ac:dyDescent="0.25">
      <c r="A655" t="s">
        <v>680</v>
      </c>
      <c r="B655">
        <f t="shared" ca="1" si="43"/>
        <v>93.039199655091068</v>
      </c>
      <c r="C655" t="str">
        <f ca="1">IF(B655&gt;$B$2*(1+$M$9),"Call","Put")</f>
        <v>Put</v>
      </c>
      <c r="D655">
        <f t="shared" ca="1" si="40"/>
        <v>1.6108003449089323</v>
      </c>
      <c r="E655">
        <f t="shared" ca="1" si="41"/>
        <v>1.6108003449089323</v>
      </c>
      <c r="F655">
        <f t="shared" ca="1" si="42"/>
        <v>1</v>
      </c>
    </row>
    <row r="656" spans="1:6" x14ac:dyDescent="0.25">
      <c r="A656" t="s">
        <v>681</v>
      </c>
      <c r="B656">
        <f t="shared" ca="1" si="43"/>
        <v>94.912410371408171</v>
      </c>
      <c r="C656" t="str">
        <f ca="1">IF(B656&gt;$B$2*(1+$M$9),"Call","Put")</f>
        <v>Put</v>
      </c>
      <c r="D656">
        <f t="shared" ca="1" si="40"/>
        <v>-0.26241037140817136</v>
      </c>
      <c r="E656">
        <f t="shared" ca="1" si="41"/>
        <v>-0.26241037140817136</v>
      </c>
      <c r="F656">
        <f t="shared" ca="1" si="42"/>
        <v>1</v>
      </c>
    </row>
    <row r="657" spans="1:6" x14ac:dyDescent="0.25">
      <c r="A657" t="s">
        <v>682</v>
      </c>
      <c r="B657">
        <f t="shared" ca="1" si="43"/>
        <v>95.975237170734829</v>
      </c>
      <c r="C657" t="str">
        <f ca="1">IF(B657&gt;$B$2*(1+$M$9),"Call","Put")</f>
        <v>Put</v>
      </c>
      <c r="D657">
        <f t="shared" ca="1" si="40"/>
        <v>-1.3252371707348289</v>
      </c>
      <c r="E657">
        <f t="shared" ca="1" si="41"/>
        <v>-1.3252371707348289</v>
      </c>
      <c r="F657">
        <f t="shared" ca="1" si="42"/>
        <v>1</v>
      </c>
    </row>
    <row r="658" spans="1:6" x14ac:dyDescent="0.25">
      <c r="A658" t="s">
        <v>683</v>
      </c>
      <c r="B658">
        <f t="shared" ca="1" si="43"/>
        <v>105.72161900150935</v>
      </c>
      <c r="C658" t="str">
        <f ca="1">IF(B658&gt;$B$2*(1+$M$9),"Call","Put")</f>
        <v>Call</v>
      </c>
      <c r="D658">
        <f t="shared" ca="1" si="40"/>
        <v>-0.67838099849064681</v>
      </c>
      <c r="E658">
        <f t="shared" ca="1" si="41"/>
        <v>-0.67838099849064681</v>
      </c>
      <c r="F658">
        <f t="shared" ca="1" si="42"/>
        <v>0</v>
      </c>
    </row>
    <row r="659" spans="1:6" x14ac:dyDescent="0.25">
      <c r="A659" t="s">
        <v>684</v>
      </c>
      <c r="B659">
        <f t="shared" ca="1" si="43"/>
        <v>111.17464508770144</v>
      </c>
      <c r="C659" t="str">
        <f ca="1">IF(B659&gt;$B$2*(1+$M$9),"Call","Put")</f>
        <v>Call</v>
      </c>
      <c r="D659">
        <f t="shared" ca="1" si="40"/>
        <v>4.774645087701435</v>
      </c>
      <c r="E659">
        <f t="shared" ca="1" si="41"/>
        <v>4.774645087701435</v>
      </c>
      <c r="F659">
        <f t="shared" ca="1" si="42"/>
        <v>0</v>
      </c>
    </row>
    <row r="660" spans="1:6" x14ac:dyDescent="0.25">
      <c r="A660" t="s">
        <v>685</v>
      </c>
      <c r="B660">
        <f t="shared" ca="1" si="43"/>
        <v>101.688812628623</v>
      </c>
      <c r="C660" t="str">
        <f ca="1">IF(B660&gt;$B$2*(1+$M$9),"Call","Put")</f>
        <v>Put</v>
      </c>
      <c r="D660">
        <f t="shared" ca="1" si="40"/>
        <v>-2.35</v>
      </c>
      <c r="E660">
        <f t="shared" ca="1" si="41"/>
        <v>-2.35</v>
      </c>
      <c r="F660">
        <f t="shared" ca="1" si="42"/>
        <v>1</v>
      </c>
    </row>
    <row r="661" spans="1:6" x14ac:dyDescent="0.25">
      <c r="A661" t="s">
        <v>686</v>
      </c>
      <c r="B661">
        <f t="shared" ca="1" si="43"/>
        <v>94.259349675271139</v>
      </c>
      <c r="C661" t="str">
        <f ca="1">IF(B661&gt;$B$2*(1+$M$9),"Call","Put")</f>
        <v>Put</v>
      </c>
      <c r="D661">
        <f t="shared" ca="1" si="40"/>
        <v>0.39065032472886108</v>
      </c>
      <c r="E661">
        <f t="shared" ca="1" si="41"/>
        <v>0.39065032472886108</v>
      </c>
      <c r="F661">
        <f t="shared" ca="1" si="42"/>
        <v>1</v>
      </c>
    </row>
    <row r="662" spans="1:6" x14ac:dyDescent="0.25">
      <c r="A662" t="s">
        <v>687</v>
      </c>
      <c r="B662">
        <f t="shared" ca="1" si="43"/>
        <v>100.44246704692009</v>
      </c>
      <c r="C662" t="str">
        <f ca="1">IF(B662&gt;$B$2*(1+$M$9),"Call","Put")</f>
        <v>Put</v>
      </c>
      <c r="D662">
        <f t="shared" ca="1" si="40"/>
        <v>-2.35</v>
      </c>
      <c r="E662">
        <f t="shared" ca="1" si="41"/>
        <v>-2.35</v>
      </c>
      <c r="F662">
        <f t="shared" ca="1" si="42"/>
        <v>1</v>
      </c>
    </row>
    <row r="663" spans="1:6" x14ac:dyDescent="0.25">
      <c r="A663" t="s">
        <v>688</v>
      </c>
      <c r="B663">
        <f t="shared" ca="1" si="43"/>
        <v>91.440515944290226</v>
      </c>
      <c r="C663" t="str">
        <f ca="1">IF(B663&gt;$B$2*(1+$M$9),"Call","Put")</f>
        <v>Put</v>
      </c>
      <c r="D663">
        <f t="shared" ca="1" si="40"/>
        <v>3.2094840557097739</v>
      </c>
      <c r="E663">
        <f t="shared" ca="1" si="41"/>
        <v>3.2094840557097739</v>
      </c>
      <c r="F663">
        <f t="shared" ca="1" si="42"/>
        <v>1</v>
      </c>
    </row>
    <row r="664" spans="1:6" x14ac:dyDescent="0.25">
      <c r="A664" t="s">
        <v>689</v>
      </c>
      <c r="B664">
        <f t="shared" ca="1" si="43"/>
        <v>97.529792238742672</v>
      </c>
      <c r="C664" t="str">
        <f ca="1">IF(B664&gt;$B$2*(1+$M$9),"Call","Put")</f>
        <v>Put</v>
      </c>
      <c r="D664">
        <f t="shared" ca="1" si="40"/>
        <v>-2.35</v>
      </c>
      <c r="E664">
        <f t="shared" ca="1" si="41"/>
        <v>-2.35</v>
      </c>
      <c r="F664">
        <f t="shared" ca="1" si="42"/>
        <v>1</v>
      </c>
    </row>
    <row r="665" spans="1:6" x14ac:dyDescent="0.25">
      <c r="A665" t="s">
        <v>690</v>
      </c>
      <c r="B665">
        <f t="shared" ca="1" si="43"/>
        <v>83.946561124869973</v>
      </c>
      <c r="C665" t="str">
        <f ca="1">IF(B665&gt;$B$2*(1+$M$9),"Call","Put")</f>
        <v>Put</v>
      </c>
      <c r="D665">
        <f t="shared" ca="1" si="40"/>
        <v>10.703438875130027</v>
      </c>
      <c r="E665">
        <f t="shared" ca="1" si="41"/>
        <v>10.703438875130027</v>
      </c>
      <c r="F665">
        <f t="shared" ca="1" si="42"/>
        <v>1</v>
      </c>
    </row>
    <row r="666" spans="1:6" x14ac:dyDescent="0.25">
      <c r="A666" t="s">
        <v>691</v>
      </c>
      <c r="B666">
        <f t="shared" ca="1" si="43"/>
        <v>105.74239837016819</v>
      </c>
      <c r="C666" t="str">
        <f ca="1">IF(B666&gt;$B$2*(1+$M$9),"Call","Put")</f>
        <v>Call</v>
      </c>
      <c r="D666">
        <f t="shared" ca="1" si="40"/>
        <v>-0.65760162983181081</v>
      </c>
      <c r="E666">
        <f t="shared" ca="1" si="41"/>
        <v>-0.65760162983181081</v>
      </c>
      <c r="F666">
        <f t="shared" ca="1" si="42"/>
        <v>0</v>
      </c>
    </row>
    <row r="667" spans="1:6" x14ac:dyDescent="0.25">
      <c r="A667" t="s">
        <v>692</v>
      </c>
      <c r="B667">
        <f t="shared" ca="1" si="43"/>
        <v>102.484730993965</v>
      </c>
      <c r="C667" t="str">
        <f ca="1">IF(B667&gt;$B$2*(1+$M$9),"Call","Put")</f>
        <v>Put</v>
      </c>
      <c r="D667">
        <f t="shared" ca="1" si="40"/>
        <v>-2.35</v>
      </c>
      <c r="E667">
        <f t="shared" ca="1" si="41"/>
        <v>-2.35</v>
      </c>
      <c r="F667">
        <f t="shared" ca="1" si="42"/>
        <v>1</v>
      </c>
    </row>
    <row r="668" spans="1:6" x14ac:dyDescent="0.25">
      <c r="A668" t="s">
        <v>693</v>
      </c>
      <c r="B668">
        <f t="shared" ca="1" si="43"/>
        <v>106.68532408146656</v>
      </c>
      <c r="C668" t="str">
        <f ca="1">IF(B668&gt;$B$2*(1+$M$9),"Call","Put")</f>
        <v>Call</v>
      </c>
      <c r="D668">
        <f t="shared" ca="1" si="40"/>
        <v>0.28532408146656119</v>
      </c>
      <c r="E668">
        <f t="shared" ca="1" si="41"/>
        <v>0.28532408146656119</v>
      </c>
      <c r="F668">
        <f t="shared" ca="1" si="42"/>
        <v>0</v>
      </c>
    </row>
    <row r="669" spans="1:6" x14ac:dyDescent="0.25">
      <c r="A669" t="s">
        <v>694</v>
      </c>
      <c r="B669">
        <f t="shared" ca="1" si="43"/>
        <v>95.639930753453527</v>
      </c>
      <c r="C669" t="str">
        <f ca="1">IF(B669&gt;$B$2*(1+$M$9),"Call","Put")</f>
        <v>Put</v>
      </c>
      <c r="D669">
        <f t="shared" ca="1" si="40"/>
        <v>-0.98993075345352688</v>
      </c>
      <c r="E669">
        <f t="shared" ca="1" si="41"/>
        <v>-0.98993075345352688</v>
      </c>
      <c r="F669">
        <f t="shared" ca="1" si="42"/>
        <v>1</v>
      </c>
    </row>
    <row r="670" spans="1:6" x14ac:dyDescent="0.25">
      <c r="A670" t="s">
        <v>695</v>
      </c>
      <c r="B670">
        <f t="shared" ca="1" si="43"/>
        <v>94.448111046777939</v>
      </c>
      <c r="C670" t="str">
        <f ca="1">IF(B670&gt;$B$2*(1+$M$9),"Call","Put")</f>
        <v>Put</v>
      </c>
      <c r="D670">
        <f t="shared" ca="1" si="40"/>
        <v>0.20188895322206113</v>
      </c>
      <c r="E670">
        <f t="shared" ca="1" si="41"/>
        <v>0.20188895322206113</v>
      </c>
      <c r="F670">
        <f t="shared" ca="1" si="42"/>
        <v>1</v>
      </c>
    </row>
    <row r="671" spans="1:6" x14ac:dyDescent="0.25">
      <c r="A671" t="s">
        <v>696</v>
      </c>
      <c r="B671">
        <f t="shared" ca="1" si="43"/>
        <v>91.97472749853452</v>
      </c>
      <c r="C671" t="str">
        <f ca="1">IF(B671&gt;$B$2*(1+$M$9),"Call","Put")</f>
        <v>Put</v>
      </c>
      <c r="D671">
        <f t="shared" ca="1" si="40"/>
        <v>2.6752725014654799</v>
      </c>
      <c r="E671">
        <f t="shared" ca="1" si="41"/>
        <v>2.6752725014654799</v>
      </c>
      <c r="F671">
        <f t="shared" ca="1" si="42"/>
        <v>1</v>
      </c>
    </row>
    <row r="672" spans="1:6" x14ac:dyDescent="0.25">
      <c r="A672" t="s">
        <v>697</v>
      </c>
      <c r="B672">
        <f t="shared" ca="1" si="43"/>
        <v>101.40520696893221</v>
      </c>
      <c r="C672" t="str">
        <f ca="1">IF(B672&gt;$B$2*(1+$M$9),"Call","Put")</f>
        <v>Put</v>
      </c>
      <c r="D672">
        <f t="shared" ca="1" si="40"/>
        <v>-2.35</v>
      </c>
      <c r="E672">
        <f t="shared" ca="1" si="41"/>
        <v>-2.35</v>
      </c>
      <c r="F672">
        <f t="shared" ca="1" si="42"/>
        <v>1</v>
      </c>
    </row>
    <row r="673" spans="1:6" x14ac:dyDescent="0.25">
      <c r="A673" t="s">
        <v>698</v>
      </c>
      <c r="B673">
        <f t="shared" ca="1" si="43"/>
        <v>107.66021701072181</v>
      </c>
      <c r="C673" t="str">
        <f ca="1">IF(B673&gt;$B$2*(1+$M$9),"Call","Put")</f>
        <v>Call</v>
      </c>
      <c r="D673">
        <f t="shared" ca="1" si="40"/>
        <v>1.2602170107218087</v>
      </c>
      <c r="E673">
        <f t="shared" ca="1" si="41"/>
        <v>1.2602170107218087</v>
      </c>
      <c r="F673">
        <f t="shared" ca="1" si="42"/>
        <v>0</v>
      </c>
    </row>
    <row r="674" spans="1:6" x14ac:dyDescent="0.25">
      <c r="A674" t="s">
        <v>699</v>
      </c>
      <c r="B674">
        <f t="shared" ca="1" si="43"/>
        <v>109.21272416491649</v>
      </c>
      <c r="C674" t="str">
        <f ca="1">IF(B674&gt;$B$2*(1+$M$9),"Call","Put")</f>
        <v>Call</v>
      </c>
      <c r="D674">
        <f t="shared" ca="1" si="40"/>
        <v>2.8127241649164945</v>
      </c>
      <c r="E674">
        <f t="shared" ca="1" si="41"/>
        <v>2.8127241649164945</v>
      </c>
      <c r="F674">
        <f t="shared" ca="1" si="42"/>
        <v>0</v>
      </c>
    </row>
    <row r="675" spans="1:6" x14ac:dyDescent="0.25">
      <c r="A675" t="s">
        <v>700</v>
      </c>
      <c r="B675">
        <f t="shared" ca="1" si="43"/>
        <v>98.635328995698117</v>
      </c>
      <c r="C675" t="str">
        <f ca="1">IF(B675&gt;$B$2*(1+$M$9),"Call","Put")</f>
        <v>Put</v>
      </c>
      <c r="D675">
        <f t="shared" ca="1" si="40"/>
        <v>-2.35</v>
      </c>
      <c r="E675">
        <f t="shared" ca="1" si="41"/>
        <v>-2.35</v>
      </c>
      <c r="F675">
        <f t="shared" ca="1" si="42"/>
        <v>1</v>
      </c>
    </row>
    <row r="676" spans="1:6" x14ac:dyDescent="0.25">
      <c r="A676" t="s">
        <v>701</v>
      </c>
      <c r="B676">
        <f t="shared" ca="1" si="43"/>
        <v>95.106265466415451</v>
      </c>
      <c r="C676" t="str">
        <f ca="1">IF(B676&gt;$B$2*(1+$M$9),"Call","Put")</f>
        <v>Put</v>
      </c>
      <c r="D676">
        <f t="shared" ca="1" si="40"/>
        <v>-0.45626546641545085</v>
      </c>
      <c r="E676">
        <f t="shared" ca="1" si="41"/>
        <v>-0.45626546641545085</v>
      </c>
      <c r="F676">
        <f t="shared" ca="1" si="42"/>
        <v>1</v>
      </c>
    </row>
    <row r="677" spans="1:6" x14ac:dyDescent="0.25">
      <c r="A677" t="s">
        <v>702</v>
      </c>
      <c r="B677">
        <f t="shared" ca="1" si="43"/>
        <v>99.692361415502546</v>
      </c>
      <c r="C677" t="str">
        <f ca="1">IF(B677&gt;$B$2*(1+$M$9),"Call","Put")</f>
        <v>Put</v>
      </c>
      <c r="D677">
        <f t="shared" ca="1" si="40"/>
        <v>-2.35</v>
      </c>
      <c r="E677">
        <f t="shared" ca="1" si="41"/>
        <v>-2.35</v>
      </c>
      <c r="F677">
        <f t="shared" ca="1" si="42"/>
        <v>1</v>
      </c>
    </row>
    <row r="678" spans="1:6" x14ac:dyDescent="0.25">
      <c r="A678" t="s">
        <v>703</v>
      </c>
      <c r="B678">
        <f t="shared" ca="1" si="43"/>
        <v>106.57061944427933</v>
      </c>
      <c r="C678" t="str">
        <f ca="1">IF(B678&gt;$B$2*(1+$M$9),"Call","Put")</f>
        <v>Call</v>
      </c>
      <c r="D678">
        <f t="shared" ca="1" si="40"/>
        <v>0.17061944427933051</v>
      </c>
      <c r="E678">
        <f t="shared" ca="1" si="41"/>
        <v>0.17061944427933051</v>
      </c>
      <c r="F678">
        <f t="shared" ca="1" si="42"/>
        <v>0</v>
      </c>
    </row>
    <row r="679" spans="1:6" x14ac:dyDescent="0.25">
      <c r="A679" t="s">
        <v>704</v>
      </c>
      <c r="B679">
        <f t="shared" ca="1" si="43"/>
        <v>101.55762484984328</v>
      </c>
      <c r="C679" t="str">
        <f ca="1">IF(B679&gt;$B$2*(1+$M$9),"Call","Put")</f>
        <v>Put</v>
      </c>
      <c r="D679">
        <f t="shared" ca="1" si="40"/>
        <v>-2.35</v>
      </c>
      <c r="E679">
        <f t="shared" ca="1" si="41"/>
        <v>-2.35</v>
      </c>
      <c r="F679">
        <f t="shared" ca="1" si="42"/>
        <v>1</v>
      </c>
    </row>
    <row r="680" spans="1:6" x14ac:dyDescent="0.25">
      <c r="A680" t="s">
        <v>705</v>
      </c>
      <c r="B680">
        <f t="shared" ca="1" si="43"/>
        <v>94.137053995221876</v>
      </c>
      <c r="C680" t="str">
        <f ca="1">IF(B680&gt;$B$2*(1+$M$9),"Call","Put")</f>
        <v>Put</v>
      </c>
      <c r="D680">
        <f t="shared" ca="1" si="40"/>
        <v>0.51294600477812358</v>
      </c>
      <c r="E680">
        <f t="shared" ca="1" si="41"/>
        <v>0.51294600477812358</v>
      </c>
      <c r="F680">
        <f t="shared" ca="1" si="42"/>
        <v>1</v>
      </c>
    </row>
    <row r="681" spans="1:6" x14ac:dyDescent="0.25">
      <c r="A681" t="s">
        <v>706</v>
      </c>
      <c r="B681">
        <f t="shared" ca="1" si="43"/>
        <v>108.96180541098097</v>
      </c>
      <c r="C681" t="str">
        <f ca="1">IF(B681&gt;$B$2*(1+$M$9),"Call","Put")</f>
        <v>Call</v>
      </c>
      <c r="D681">
        <f t="shared" ca="1" si="40"/>
        <v>2.561805410980972</v>
      </c>
      <c r="E681">
        <f t="shared" ca="1" si="41"/>
        <v>2.561805410980972</v>
      </c>
      <c r="F681">
        <f t="shared" ca="1" si="42"/>
        <v>0</v>
      </c>
    </row>
    <row r="682" spans="1:6" x14ac:dyDescent="0.25">
      <c r="A682" t="s">
        <v>707</v>
      </c>
      <c r="B682">
        <f t="shared" ca="1" si="43"/>
        <v>112.49192098072325</v>
      </c>
      <c r="C682" t="str">
        <f ca="1">IF(B682&gt;$B$2*(1+$M$9),"Call","Put")</f>
        <v>Call</v>
      </c>
      <c r="D682">
        <f t="shared" ca="1" si="40"/>
        <v>6.0919209807232502</v>
      </c>
      <c r="E682">
        <f t="shared" ca="1" si="41"/>
        <v>6.0919209807232502</v>
      </c>
      <c r="F682">
        <f t="shared" ca="1" si="42"/>
        <v>0</v>
      </c>
    </row>
    <row r="683" spans="1:6" x14ac:dyDescent="0.25">
      <c r="A683" t="s">
        <v>708</v>
      </c>
      <c r="B683">
        <f t="shared" ca="1" si="43"/>
        <v>100.37017088182819</v>
      </c>
      <c r="C683" t="str">
        <f ca="1">IF(B683&gt;$B$2*(1+$M$9),"Call","Put")</f>
        <v>Put</v>
      </c>
      <c r="D683">
        <f t="shared" ca="1" si="40"/>
        <v>-2.35</v>
      </c>
      <c r="E683">
        <f t="shared" ca="1" si="41"/>
        <v>-2.35</v>
      </c>
      <c r="F683">
        <f t="shared" ca="1" si="42"/>
        <v>1</v>
      </c>
    </row>
    <row r="684" spans="1:6" x14ac:dyDescent="0.25">
      <c r="A684" t="s">
        <v>709</v>
      </c>
      <c r="B684">
        <f t="shared" ca="1" si="43"/>
        <v>105.47395853092891</v>
      </c>
      <c r="C684" t="str">
        <f ca="1">IF(B684&gt;$B$2*(1+$M$9),"Call","Put")</f>
        <v>Call</v>
      </c>
      <c r="D684">
        <f t="shared" ca="1" si="40"/>
        <v>-0.92604146907108875</v>
      </c>
      <c r="E684">
        <f t="shared" ca="1" si="41"/>
        <v>-0.92604146907108875</v>
      </c>
      <c r="F684">
        <f t="shared" ca="1" si="42"/>
        <v>0</v>
      </c>
    </row>
    <row r="685" spans="1:6" x14ac:dyDescent="0.25">
      <c r="A685" t="s">
        <v>710</v>
      </c>
      <c r="B685">
        <f t="shared" ca="1" si="43"/>
        <v>98.617582562772057</v>
      </c>
      <c r="C685" t="str">
        <f ca="1">IF(B685&gt;$B$2*(1+$M$9),"Call","Put")</f>
        <v>Put</v>
      </c>
      <c r="D685">
        <f t="shared" ca="1" si="40"/>
        <v>-2.35</v>
      </c>
      <c r="E685">
        <f t="shared" ca="1" si="41"/>
        <v>-2.35</v>
      </c>
      <c r="F685">
        <f t="shared" ca="1" si="42"/>
        <v>1</v>
      </c>
    </row>
    <row r="686" spans="1:6" x14ac:dyDescent="0.25">
      <c r="A686" t="s">
        <v>711</v>
      </c>
      <c r="B686">
        <f t="shared" ca="1" si="43"/>
        <v>97.20205811394068</v>
      </c>
      <c r="C686" t="str">
        <f ca="1">IF(B686&gt;$B$2*(1+$M$9),"Call","Put")</f>
        <v>Put</v>
      </c>
      <c r="D686">
        <f t="shared" ca="1" si="40"/>
        <v>-2.35</v>
      </c>
      <c r="E686">
        <f t="shared" ca="1" si="41"/>
        <v>-2.35</v>
      </c>
      <c r="F686">
        <f t="shared" ca="1" si="42"/>
        <v>1</v>
      </c>
    </row>
    <row r="687" spans="1:6" x14ac:dyDescent="0.25">
      <c r="A687" t="s">
        <v>712</v>
      </c>
      <c r="B687">
        <f t="shared" ca="1" si="43"/>
        <v>111.34561711239701</v>
      </c>
      <c r="C687" t="str">
        <f ca="1">IF(B687&gt;$B$2*(1+$M$9),"Call","Put")</f>
        <v>Call</v>
      </c>
      <c r="D687">
        <f t="shared" ca="1" si="40"/>
        <v>4.9456171123970076</v>
      </c>
      <c r="E687">
        <f t="shared" ca="1" si="41"/>
        <v>4.9456171123970076</v>
      </c>
      <c r="F687">
        <f t="shared" ca="1" si="42"/>
        <v>0</v>
      </c>
    </row>
    <row r="688" spans="1:6" x14ac:dyDescent="0.25">
      <c r="A688" t="s">
        <v>713</v>
      </c>
      <c r="B688">
        <f t="shared" ca="1" si="43"/>
        <v>103.01801965154371</v>
      </c>
      <c r="C688" t="str">
        <f ca="1">IF(B688&gt;$B$2*(1+$M$9),"Call","Put")</f>
        <v>Call</v>
      </c>
      <c r="D688">
        <f t="shared" ca="1" si="40"/>
        <v>-3.3819803484562896</v>
      </c>
      <c r="E688">
        <f t="shared" ca="1" si="41"/>
        <v>-3.3819803484562896</v>
      </c>
      <c r="F688">
        <f t="shared" ca="1" si="42"/>
        <v>0</v>
      </c>
    </row>
    <row r="689" spans="1:6" x14ac:dyDescent="0.25">
      <c r="A689" t="s">
        <v>714</v>
      </c>
      <c r="B689">
        <f t="shared" ca="1" si="43"/>
        <v>100.59430431601496</v>
      </c>
      <c r="C689" t="str">
        <f ca="1">IF(B689&gt;$B$2*(1+$M$9),"Call","Put")</f>
        <v>Put</v>
      </c>
      <c r="D689">
        <f t="shared" ca="1" si="40"/>
        <v>-2.35</v>
      </c>
      <c r="E689">
        <f t="shared" ca="1" si="41"/>
        <v>-2.35</v>
      </c>
      <c r="F689">
        <f t="shared" ca="1" si="42"/>
        <v>1</v>
      </c>
    </row>
    <row r="690" spans="1:6" x14ac:dyDescent="0.25">
      <c r="A690" t="s">
        <v>715</v>
      </c>
      <c r="B690">
        <f t="shared" ca="1" si="43"/>
        <v>105.46179974053291</v>
      </c>
      <c r="C690" t="str">
        <f ca="1">IF(B690&gt;$B$2*(1+$M$9),"Call","Put")</f>
        <v>Call</v>
      </c>
      <c r="D690">
        <f t="shared" ca="1" si="40"/>
        <v>-0.93820025946708929</v>
      </c>
      <c r="E690">
        <f t="shared" ca="1" si="41"/>
        <v>-0.93820025946708929</v>
      </c>
      <c r="F690">
        <f t="shared" ca="1" si="42"/>
        <v>0</v>
      </c>
    </row>
    <row r="691" spans="1:6" x14ac:dyDescent="0.25">
      <c r="A691" t="s">
        <v>716</v>
      </c>
      <c r="B691">
        <f t="shared" ca="1" si="43"/>
        <v>90.136037255286936</v>
      </c>
      <c r="C691" t="str">
        <f ca="1">IF(B691&gt;$B$2*(1+$M$9),"Call","Put")</f>
        <v>Put</v>
      </c>
      <c r="D691">
        <f t="shared" ca="1" si="40"/>
        <v>4.5139627447130639</v>
      </c>
      <c r="E691">
        <f t="shared" ca="1" si="41"/>
        <v>4.5139627447130639</v>
      </c>
      <c r="F691">
        <f t="shared" ca="1" si="42"/>
        <v>1</v>
      </c>
    </row>
    <row r="692" spans="1:6" x14ac:dyDescent="0.25">
      <c r="A692" t="s">
        <v>717</v>
      </c>
      <c r="B692">
        <f t="shared" ca="1" si="43"/>
        <v>116.78342750009524</v>
      </c>
      <c r="C692" t="str">
        <f ca="1">IF(B692&gt;$B$2*(1+$M$9),"Call","Put")</f>
        <v>Call</v>
      </c>
      <c r="D692">
        <f t="shared" ca="1" si="40"/>
        <v>10.383427500095243</v>
      </c>
      <c r="E692">
        <f t="shared" ca="1" si="41"/>
        <v>10.383427500095243</v>
      </c>
      <c r="F692">
        <f t="shared" ca="1" si="42"/>
        <v>0</v>
      </c>
    </row>
    <row r="693" spans="1:6" x14ac:dyDescent="0.25">
      <c r="A693" t="s">
        <v>718</v>
      </c>
      <c r="B693">
        <f t="shared" ca="1" si="43"/>
        <v>103.54814979953142</v>
      </c>
      <c r="C693" t="str">
        <f ca="1">IF(B693&gt;$B$2*(1+$M$9),"Call","Put")</f>
        <v>Call</v>
      </c>
      <c r="D693">
        <f t="shared" ca="1" si="40"/>
        <v>-2.8518502004685842</v>
      </c>
      <c r="E693">
        <f t="shared" ca="1" si="41"/>
        <v>-2.8518502004685842</v>
      </c>
      <c r="F693">
        <f t="shared" ca="1" si="42"/>
        <v>0</v>
      </c>
    </row>
    <row r="694" spans="1:6" x14ac:dyDescent="0.25">
      <c r="A694" t="s">
        <v>719</v>
      </c>
      <c r="B694">
        <f t="shared" ca="1" si="43"/>
        <v>102.76934012734789</v>
      </c>
      <c r="C694" t="str">
        <f ca="1">IF(B694&gt;$B$2*(1+$M$9),"Call","Put")</f>
        <v>Put</v>
      </c>
      <c r="D694">
        <f t="shared" ca="1" si="40"/>
        <v>-2.35</v>
      </c>
      <c r="E694">
        <f t="shared" ca="1" si="41"/>
        <v>-2.35</v>
      </c>
      <c r="F694">
        <f t="shared" ca="1" si="42"/>
        <v>1</v>
      </c>
    </row>
    <row r="695" spans="1:6" x14ac:dyDescent="0.25">
      <c r="A695" t="s">
        <v>720</v>
      </c>
      <c r="B695">
        <f t="shared" ca="1" si="43"/>
        <v>111.63045444489923</v>
      </c>
      <c r="C695" t="str">
        <f ca="1">IF(B695&gt;$B$2*(1+$M$9),"Call","Put")</f>
        <v>Call</v>
      </c>
      <c r="D695">
        <f t="shared" ca="1" si="40"/>
        <v>5.2304544448992285</v>
      </c>
      <c r="E695">
        <f t="shared" ca="1" si="41"/>
        <v>5.2304544448992285</v>
      </c>
      <c r="F695">
        <f t="shared" ca="1" si="42"/>
        <v>0</v>
      </c>
    </row>
    <row r="696" spans="1:6" x14ac:dyDescent="0.25">
      <c r="A696" t="s">
        <v>721</v>
      </c>
      <c r="B696">
        <f t="shared" ca="1" si="43"/>
        <v>97.307592645328086</v>
      </c>
      <c r="C696" t="str">
        <f ca="1">IF(B696&gt;$B$2*(1+$M$9),"Call","Put")</f>
        <v>Put</v>
      </c>
      <c r="D696">
        <f t="shared" ca="1" si="40"/>
        <v>-2.35</v>
      </c>
      <c r="E696">
        <f t="shared" ca="1" si="41"/>
        <v>-2.35</v>
      </c>
      <c r="F696">
        <f t="shared" ca="1" si="42"/>
        <v>1</v>
      </c>
    </row>
    <row r="697" spans="1:6" x14ac:dyDescent="0.25">
      <c r="A697" t="s">
        <v>722</v>
      </c>
      <c r="B697">
        <f t="shared" ca="1" si="43"/>
        <v>101.20448376817697</v>
      </c>
      <c r="C697" t="str">
        <f ca="1">IF(B697&gt;$B$2*(1+$M$9),"Call","Put")</f>
        <v>Put</v>
      </c>
      <c r="D697">
        <f t="shared" ca="1" si="40"/>
        <v>-2.35</v>
      </c>
      <c r="E697">
        <f t="shared" ca="1" si="41"/>
        <v>-2.35</v>
      </c>
      <c r="F697">
        <f t="shared" ca="1" si="42"/>
        <v>1</v>
      </c>
    </row>
    <row r="698" spans="1:6" x14ac:dyDescent="0.25">
      <c r="A698" t="s">
        <v>723</v>
      </c>
      <c r="B698">
        <f t="shared" ca="1" si="43"/>
        <v>98.944882989428834</v>
      </c>
      <c r="C698" t="str">
        <f ca="1">IF(B698&gt;$B$2*(1+$M$9),"Call","Put")</f>
        <v>Put</v>
      </c>
      <c r="D698">
        <f t="shared" ca="1" si="40"/>
        <v>-2.35</v>
      </c>
      <c r="E698">
        <f t="shared" ca="1" si="41"/>
        <v>-2.35</v>
      </c>
      <c r="F698">
        <f t="shared" ca="1" si="42"/>
        <v>1</v>
      </c>
    </row>
    <row r="699" spans="1:6" x14ac:dyDescent="0.25">
      <c r="A699" t="s">
        <v>724</v>
      </c>
      <c r="B699">
        <f t="shared" ca="1" si="43"/>
        <v>92.214819878649678</v>
      </c>
      <c r="C699" t="str">
        <f ca="1">IF(B699&gt;$B$2*(1+$M$9),"Call","Put")</f>
        <v>Put</v>
      </c>
      <c r="D699">
        <f t="shared" ca="1" si="40"/>
        <v>2.4351801213503221</v>
      </c>
      <c r="E699">
        <f t="shared" ca="1" si="41"/>
        <v>2.4351801213503221</v>
      </c>
      <c r="F699">
        <f t="shared" ca="1" si="42"/>
        <v>1</v>
      </c>
    </row>
    <row r="700" spans="1:6" x14ac:dyDescent="0.25">
      <c r="A700" t="s">
        <v>725</v>
      </c>
      <c r="B700">
        <f t="shared" ca="1" si="43"/>
        <v>103.61001795669095</v>
      </c>
      <c r="C700" t="str">
        <f ca="1">IF(B700&gt;$B$2*(1+$M$9),"Call","Put")</f>
        <v>Call</v>
      </c>
      <c r="D700">
        <f t="shared" ca="1" si="40"/>
        <v>-2.7899820433090468</v>
      </c>
      <c r="E700">
        <f t="shared" ca="1" si="41"/>
        <v>-2.7899820433090468</v>
      </c>
      <c r="F700">
        <f t="shared" ca="1" si="42"/>
        <v>0</v>
      </c>
    </row>
    <row r="701" spans="1:6" x14ac:dyDescent="0.25">
      <c r="A701" t="s">
        <v>726</v>
      </c>
      <c r="B701">
        <f t="shared" ca="1" si="43"/>
        <v>104.9307176405442</v>
      </c>
      <c r="C701" t="str">
        <f ca="1">IF(B701&gt;$B$2*(1+$M$9),"Call","Put")</f>
        <v>Call</v>
      </c>
      <c r="D701">
        <f t="shared" ca="1" si="40"/>
        <v>-1.4692823594557978</v>
      </c>
      <c r="E701">
        <f t="shared" ca="1" si="41"/>
        <v>-1.4692823594557978</v>
      </c>
      <c r="F701">
        <f t="shared" ca="1" si="42"/>
        <v>0</v>
      </c>
    </row>
    <row r="702" spans="1:6" x14ac:dyDescent="0.25">
      <c r="A702" t="s">
        <v>727</v>
      </c>
      <c r="B702">
        <f t="shared" ca="1" si="43"/>
        <v>91.249363714056642</v>
      </c>
      <c r="C702" t="str">
        <f ca="1">IF(B702&gt;$B$2*(1+$M$9),"Call","Put")</f>
        <v>Put</v>
      </c>
      <c r="D702">
        <f t="shared" ca="1" si="40"/>
        <v>3.4006362859433579</v>
      </c>
      <c r="E702">
        <f t="shared" ca="1" si="41"/>
        <v>3.4006362859433579</v>
      </c>
      <c r="F702">
        <f t="shared" ca="1" si="42"/>
        <v>1</v>
      </c>
    </row>
    <row r="703" spans="1:6" x14ac:dyDescent="0.25">
      <c r="A703" t="s">
        <v>728</v>
      </c>
      <c r="B703">
        <f t="shared" ca="1" si="43"/>
        <v>114.86009787104044</v>
      </c>
      <c r="C703" t="str">
        <f ca="1">IF(B703&gt;$B$2*(1+$M$9),"Call","Put")</f>
        <v>Call</v>
      </c>
      <c r="D703">
        <f t="shared" ca="1" si="40"/>
        <v>8.4600978710404373</v>
      </c>
      <c r="E703">
        <f t="shared" ca="1" si="41"/>
        <v>8.4600978710404373</v>
      </c>
      <c r="F703">
        <f t="shared" ca="1" si="42"/>
        <v>0</v>
      </c>
    </row>
    <row r="704" spans="1:6" x14ac:dyDescent="0.25">
      <c r="A704" t="s">
        <v>729</v>
      </c>
      <c r="B704">
        <f t="shared" ca="1" si="43"/>
        <v>111.38581215295062</v>
      </c>
      <c r="C704" t="str">
        <f ca="1">IF(B704&gt;$B$2*(1+$M$9),"Call","Put")</f>
        <v>Call</v>
      </c>
      <c r="D704">
        <f t="shared" ca="1" si="40"/>
        <v>4.9858121529506203</v>
      </c>
      <c r="E704">
        <f t="shared" ca="1" si="41"/>
        <v>4.9858121529506203</v>
      </c>
      <c r="F704">
        <f t="shared" ca="1" si="42"/>
        <v>0</v>
      </c>
    </row>
    <row r="705" spans="1:6" x14ac:dyDescent="0.25">
      <c r="A705" t="s">
        <v>730</v>
      </c>
      <c r="B705">
        <f t="shared" ca="1" si="43"/>
        <v>99.71225941869902</v>
      </c>
      <c r="C705" t="str">
        <f ca="1">IF(B705&gt;$B$2*(1+$M$9),"Call","Put")</f>
        <v>Put</v>
      </c>
      <c r="D705">
        <f t="shared" ca="1" si="40"/>
        <v>-2.35</v>
      </c>
      <c r="E705">
        <f t="shared" ca="1" si="41"/>
        <v>-2.35</v>
      </c>
      <c r="F705">
        <f t="shared" ca="1" si="42"/>
        <v>1</v>
      </c>
    </row>
    <row r="706" spans="1:6" x14ac:dyDescent="0.25">
      <c r="A706" t="s">
        <v>731</v>
      </c>
      <c r="B706">
        <f t="shared" ca="1" si="43"/>
        <v>106.05144918301086</v>
      </c>
      <c r="C706" t="str">
        <f ca="1">IF(B706&gt;$B$2*(1+$M$9),"Call","Put")</f>
        <v>Call</v>
      </c>
      <c r="D706">
        <f t="shared" ca="1" si="40"/>
        <v>-0.34855081698914026</v>
      </c>
      <c r="E706">
        <f t="shared" ca="1" si="41"/>
        <v>-0.34855081698914026</v>
      </c>
      <c r="F706">
        <f t="shared" ca="1" si="42"/>
        <v>0</v>
      </c>
    </row>
    <row r="707" spans="1:6" x14ac:dyDescent="0.25">
      <c r="A707" t="s">
        <v>732</v>
      </c>
      <c r="B707">
        <f t="shared" ca="1" si="43"/>
        <v>86.465547318474393</v>
      </c>
      <c r="C707" t="str">
        <f ca="1">IF(B707&gt;$B$2*(1+$M$9),"Call","Put")</f>
        <v>Put</v>
      </c>
      <c r="D707">
        <f t="shared" ref="D707:D770" ca="1" si="44">IF(C707 = "Call", MAX(B707 - $M$10, 0) - $M$11, MAX($M$8 - B707, 0) - $M$12)</f>
        <v>8.1844526815256078</v>
      </c>
      <c r="E707">
        <f t="shared" ref="E707:E770" ca="1" si="45">D707*EXP(-M712*M710)</f>
        <v>8.1844526815256078</v>
      </c>
      <c r="F707">
        <f t="shared" ref="F707:F770" ca="1" si="46">IF(C707 = "Put", 1, 0)</f>
        <v>1</v>
      </c>
    </row>
    <row r="708" spans="1:6" x14ac:dyDescent="0.25">
      <c r="A708" t="s">
        <v>733</v>
      </c>
      <c r="B708">
        <f t="shared" ref="B708:B771" ca="1" si="47">$B$2*EXP(($M$3 - 0.5*$M$4^2)*$M$6 + $M$4*SQRT($M$6)*NORMINV(RAND(), 0, 1))</f>
        <v>108.63322296634519</v>
      </c>
      <c r="C708" t="str">
        <f ca="1">IF(B708&gt;$B$2*(1+$M$9),"Call","Put")</f>
        <v>Call</v>
      </c>
      <c r="D708">
        <f t="shared" ca="1" si="44"/>
        <v>2.233222966345187</v>
      </c>
      <c r="E708">
        <f t="shared" ca="1" si="45"/>
        <v>2.233222966345187</v>
      </c>
      <c r="F708">
        <f t="shared" ca="1" si="46"/>
        <v>0</v>
      </c>
    </row>
    <row r="709" spans="1:6" x14ac:dyDescent="0.25">
      <c r="A709" t="s">
        <v>734</v>
      </c>
      <c r="B709">
        <f t="shared" ca="1" si="47"/>
        <v>99.45276987573925</v>
      </c>
      <c r="C709" t="str">
        <f ca="1">IF(B709&gt;$B$2*(1+$M$9),"Call","Put")</f>
        <v>Put</v>
      </c>
      <c r="D709">
        <f t="shared" ca="1" si="44"/>
        <v>-2.35</v>
      </c>
      <c r="E709">
        <f t="shared" ca="1" si="45"/>
        <v>-2.35</v>
      </c>
      <c r="F709">
        <f t="shared" ca="1" si="46"/>
        <v>1</v>
      </c>
    </row>
    <row r="710" spans="1:6" x14ac:dyDescent="0.25">
      <c r="A710" t="s">
        <v>735</v>
      </c>
      <c r="B710">
        <f t="shared" ca="1" si="47"/>
        <v>95.912452573839971</v>
      </c>
      <c r="C710" t="str">
        <f ca="1">IF(B710&gt;$B$2*(1+$M$9),"Call","Put")</f>
        <v>Put</v>
      </c>
      <c r="D710">
        <f t="shared" ca="1" si="44"/>
        <v>-1.2624525738399712</v>
      </c>
      <c r="E710">
        <f t="shared" ca="1" si="45"/>
        <v>-1.2624525738399712</v>
      </c>
      <c r="F710">
        <f t="shared" ca="1" si="46"/>
        <v>1</v>
      </c>
    </row>
    <row r="711" spans="1:6" x14ac:dyDescent="0.25">
      <c r="A711" t="s">
        <v>736</v>
      </c>
      <c r="B711">
        <f t="shared" ca="1" si="47"/>
        <v>122.10428552374194</v>
      </c>
      <c r="C711" t="str">
        <f ca="1">IF(B711&gt;$B$2*(1+$M$9),"Call","Put")</f>
        <v>Call</v>
      </c>
      <c r="D711">
        <f t="shared" ca="1" si="44"/>
        <v>15.704285523741936</v>
      </c>
      <c r="E711">
        <f t="shared" ca="1" si="45"/>
        <v>15.704285523741936</v>
      </c>
      <c r="F711">
        <f t="shared" ca="1" si="46"/>
        <v>0</v>
      </c>
    </row>
    <row r="712" spans="1:6" x14ac:dyDescent="0.25">
      <c r="A712" t="s">
        <v>737</v>
      </c>
      <c r="B712">
        <f t="shared" ca="1" si="47"/>
        <v>107.18287618188982</v>
      </c>
      <c r="C712" t="str">
        <f ca="1">IF(B712&gt;$B$2*(1+$M$9),"Call","Put")</f>
        <v>Call</v>
      </c>
      <c r="D712">
        <f t="shared" ca="1" si="44"/>
        <v>0.78287618188982444</v>
      </c>
      <c r="E712">
        <f t="shared" ca="1" si="45"/>
        <v>0.78287618188982444</v>
      </c>
      <c r="F712">
        <f t="shared" ca="1" si="46"/>
        <v>0</v>
      </c>
    </row>
    <row r="713" spans="1:6" x14ac:dyDescent="0.25">
      <c r="A713" t="s">
        <v>738</v>
      </c>
      <c r="B713">
        <f t="shared" ca="1" si="47"/>
        <v>112.92405448630139</v>
      </c>
      <c r="C713" t="str">
        <f ca="1">IF(B713&gt;$B$2*(1+$M$9),"Call","Put")</f>
        <v>Call</v>
      </c>
      <c r="D713">
        <f t="shared" ca="1" si="44"/>
        <v>6.5240544863013863</v>
      </c>
      <c r="E713">
        <f t="shared" ca="1" si="45"/>
        <v>6.5240544863013863</v>
      </c>
      <c r="F713">
        <f t="shared" ca="1" si="46"/>
        <v>0</v>
      </c>
    </row>
    <row r="714" spans="1:6" x14ac:dyDescent="0.25">
      <c r="A714" t="s">
        <v>739</v>
      </c>
      <c r="B714">
        <f t="shared" ca="1" si="47"/>
        <v>104.12657369950522</v>
      </c>
      <c r="C714" t="str">
        <f ca="1">IF(B714&gt;$B$2*(1+$M$9),"Call","Put")</f>
        <v>Call</v>
      </c>
      <c r="D714">
        <f t="shared" ca="1" si="44"/>
        <v>-2.2734263004947848</v>
      </c>
      <c r="E714">
        <f t="shared" ca="1" si="45"/>
        <v>-2.2734263004947848</v>
      </c>
      <c r="F714">
        <f t="shared" ca="1" si="46"/>
        <v>0</v>
      </c>
    </row>
    <row r="715" spans="1:6" x14ac:dyDescent="0.25">
      <c r="A715" t="s">
        <v>740</v>
      </c>
      <c r="B715">
        <f t="shared" ca="1" si="47"/>
        <v>95.198924784009208</v>
      </c>
      <c r="C715" t="str">
        <f ca="1">IF(B715&gt;$B$2*(1+$M$9),"Call","Put")</f>
        <v>Put</v>
      </c>
      <c r="D715">
        <f t="shared" ca="1" si="44"/>
        <v>-0.54892478400920774</v>
      </c>
      <c r="E715">
        <f t="shared" ca="1" si="45"/>
        <v>-0.54892478400920774</v>
      </c>
      <c r="F715">
        <f t="shared" ca="1" si="46"/>
        <v>1</v>
      </c>
    </row>
    <row r="716" spans="1:6" x14ac:dyDescent="0.25">
      <c r="A716" t="s">
        <v>741</v>
      </c>
      <c r="B716">
        <f t="shared" ca="1" si="47"/>
        <v>117.32162884765755</v>
      </c>
      <c r="C716" t="str">
        <f ca="1">IF(B716&gt;$B$2*(1+$M$9),"Call","Put")</f>
        <v>Call</v>
      </c>
      <c r="D716">
        <f t="shared" ca="1" si="44"/>
        <v>10.92162884765755</v>
      </c>
      <c r="E716">
        <f t="shared" ca="1" si="45"/>
        <v>10.92162884765755</v>
      </c>
      <c r="F716">
        <f t="shared" ca="1" si="46"/>
        <v>0</v>
      </c>
    </row>
    <row r="717" spans="1:6" x14ac:dyDescent="0.25">
      <c r="A717" t="s">
        <v>742</v>
      </c>
      <c r="B717">
        <f t="shared" ca="1" si="47"/>
        <v>99.752601256182643</v>
      </c>
      <c r="C717" t="str">
        <f ca="1">IF(B717&gt;$B$2*(1+$M$9),"Call","Put")</f>
        <v>Put</v>
      </c>
      <c r="D717">
        <f t="shared" ca="1" si="44"/>
        <v>-2.35</v>
      </c>
      <c r="E717">
        <f t="shared" ca="1" si="45"/>
        <v>-2.35</v>
      </c>
      <c r="F717">
        <f t="shared" ca="1" si="46"/>
        <v>1</v>
      </c>
    </row>
    <row r="718" spans="1:6" x14ac:dyDescent="0.25">
      <c r="A718" t="s">
        <v>743</v>
      </c>
      <c r="B718">
        <f t="shared" ca="1" si="47"/>
        <v>96.179372941621239</v>
      </c>
      <c r="C718" t="str">
        <f ca="1">IF(B718&gt;$B$2*(1+$M$9),"Call","Put")</f>
        <v>Put</v>
      </c>
      <c r="D718">
        <f t="shared" ca="1" si="44"/>
        <v>-1.5293729416212387</v>
      </c>
      <c r="E718">
        <f t="shared" ca="1" si="45"/>
        <v>-1.5293729416212387</v>
      </c>
      <c r="F718">
        <f t="shared" ca="1" si="46"/>
        <v>1</v>
      </c>
    </row>
    <row r="719" spans="1:6" x14ac:dyDescent="0.25">
      <c r="A719" t="s">
        <v>744</v>
      </c>
      <c r="B719">
        <f t="shared" ca="1" si="47"/>
        <v>107.19897755520262</v>
      </c>
      <c r="C719" t="str">
        <f ca="1">IF(B719&gt;$B$2*(1+$M$9),"Call","Put")</f>
        <v>Call</v>
      </c>
      <c r="D719">
        <f t="shared" ca="1" si="44"/>
        <v>0.79897755520261748</v>
      </c>
      <c r="E719">
        <f t="shared" ca="1" si="45"/>
        <v>0.79897755520261748</v>
      </c>
      <c r="F719">
        <f t="shared" ca="1" si="46"/>
        <v>0</v>
      </c>
    </row>
    <row r="720" spans="1:6" x14ac:dyDescent="0.25">
      <c r="A720" t="s">
        <v>745</v>
      </c>
      <c r="B720">
        <f t="shared" ca="1" si="47"/>
        <v>110.18629973502054</v>
      </c>
      <c r="C720" t="str">
        <f ca="1">IF(B720&gt;$B$2*(1+$M$9),"Call","Put")</f>
        <v>Call</v>
      </c>
      <c r="D720">
        <f t="shared" ca="1" si="44"/>
        <v>3.7862997350205405</v>
      </c>
      <c r="E720">
        <f t="shared" ca="1" si="45"/>
        <v>3.7862997350205405</v>
      </c>
      <c r="F720">
        <f t="shared" ca="1" si="46"/>
        <v>0</v>
      </c>
    </row>
    <row r="721" spans="1:6" x14ac:dyDescent="0.25">
      <c r="A721" t="s">
        <v>746</v>
      </c>
      <c r="B721">
        <f t="shared" ca="1" si="47"/>
        <v>92.805472680562843</v>
      </c>
      <c r="C721" t="str">
        <f ca="1">IF(B721&gt;$B$2*(1+$M$9),"Call","Put")</f>
        <v>Put</v>
      </c>
      <c r="D721">
        <f t="shared" ca="1" si="44"/>
        <v>1.8445273194371565</v>
      </c>
      <c r="E721">
        <f t="shared" ca="1" si="45"/>
        <v>1.8445273194371565</v>
      </c>
      <c r="F721">
        <f t="shared" ca="1" si="46"/>
        <v>1</v>
      </c>
    </row>
    <row r="722" spans="1:6" x14ac:dyDescent="0.25">
      <c r="A722" t="s">
        <v>747</v>
      </c>
      <c r="B722">
        <f t="shared" ca="1" si="47"/>
        <v>103.9085055920753</v>
      </c>
      <c r="C722" t="str">
        <f ca="1">IF(B722&gt;$B$2*(1+$M$9),"Call","Put")</f>
        <v>Call</v>
      </c>
      <c r="D722">
        <f t="shared" ca="1" si="44"/>
        <v>-2.4914944079246992</v>
      </c>
      <c r="E722">
        <f t="shared" ca="1" si="45"/>
        <v>-2.4914944079246992</v>
      </c>
      <c r="F722">
        <f t="shared" ca="1" si="46"/>
        <v>0</v>
      </c>
    </row>
    <row r="723" spans="1:6" x14ac:dyDescent="0.25">
      <c r="A723" t="s">
        <v>748</v>
      </c>
      <c r="B723">
        <f t="shared" ca="1" si="47"/>
        <v>102.33761734620244</v>
      </c>
      <c r="C723" t="str">
        <f ca="1">IF(B723&gt;$B$2*(1+$M$9),"Call","Put")</f>
        <v>Put</v>
      </c>
      <c r="D723">
        <f t="shared" ca="1" si="44"/>
        <v>-2.35</v>
      </c>
      <c r="E723">
        <f t="shared" ca="1" si="45"/>
        <v>-2.35</v>
      </c>
      <c r="F723">
        <f t="shared" ca="1" si="46"/>
        <v>1</v>
      </c>
    </row>
    <row r="724" spans="1:6" x14ac:dyDescent="0.25">
      <c r="A724" t="s">
        <v>749</v>
      </c>
      <c r="B724">
        <f t="shared" ca="1" si="47"/>
        <v>113.42936754057537</v>
      </c>
      <c r="C724" t="str">
        <f ca="1">IF(B724&gt;$B$2*(1+$M$9),"Call","Put")</f>
        <v>Call</v>
      </c>
      <c r="D724">
        <f t="shared" ca="1" si="44"/>
        <v>7.0293675405753699</v>
      </c>
      <c r="E724">
        <f t="shared" ca="1" si="45"/>
        <v>7.0293675405753699</v>
      </c>
      <c r="F724">
        <f t="shared" ca="1" si="46"/>
        <v>0</v>
      </c>
    </row>
    <row r="725" spans="1:6" x14ac:dyDescent="0.25">
      <c r="A725" t="s">
        <v>750</v>
      </c>
      <c r="B725">
        <f t="shared" ca="1" si="47"/>
        <v>111.33798907455817</v>
      </c>
      <c r="C725" t="str">
        <f ca="1">IF(B725&gt;$B$2*(1+$M$9),"Call","Put")</f>
        <v>Call</v>
      </c>
      <c r="D725">
        <f t="shared" ca="1" si="44"/>
        <v>4.9379890745581658</v>
      </c>
      <c r="E725">
        <f t="shared" ca="1" si="45"/>
        <v>4.9379890745581658</v>
      </c>
      <c r="F725">
        <f t="shared" ca="1" si="46"/>
        <v>0</v>
      </c>
    </row>
    <row r="726" spans="1:6" x14ac:dyDescent="0.25">
      <c r="A726" t="s">
        <v>751</v>
      </c>
      <c r="B726">
        <f t="shared" ca="1" si="47"/>
        <v>101.1600018393295</v>
      </c>
      <c r="C726" t="str">
        <f ca="1">IF(B726&gt;$B$2*(1+$M$9),"Call","Put")</f>
        <v>Put</v>
      </c>
      <c r="D726">
        <f t="shared" ca="1" si="44"/>
        <v>-2.35</v>
      </c>
      <c r="E726">
        <f t="shared" ca="1" si="45"/>
        <v>-2.35</v>
      </c>
      <c r="F726">
        <f t="shared" ca="1" si="46"/>
        <v>1</v>
      </c>
    </row>
    <row r="727" spans="1:6" x14ac:dyDescent="0.25">
      <c r="A727" t="s">
        <v>752</v>
      </c>
      <c r="B727">
        <f t="shared" ca="1" si="47"/>
        <v>114.27895059816682</v>
      </c>
      <c r="C727" t="str">
        <f ca="1">IF(B727&gt;$B$2*(1+$M$9),"Call","Put")</f>
        <v>Call</v>
      </c>
      <c r="D727">
        <f t="shared" ca="1" si="44"/>
        <v>7.8789505981668153</v>
      </c>
      <c r="E727">
        <f t="shared" ca="1" si="45"/>
        <v>7.8789505981668153</v>
      </c>
      <c r="F727">
        <f t="shared" ca="1" si="46"/>
        <v>0</v>
      </c>
    </row>
    <row r="728" spans="1:6" x14ac:dyDescent="0.25">
      <c r="A728" t="s">
        <v>753</v>
      </c>
      <c r="B728">
        <f t="shared" ca="1" si="47"/>
        <v>109.14366965195718</v>
      </c>
      <c r="C728" t="str">
        <f ca="1">IF(B728&gt;$B$2*(1+$M$9),"Call","Put")</f>
        <v>Call</v>
      </c>
      <c r="D728">
        <f t="shared" ca="1" si="44"/>
        <v>2.7436696519571826</v>
      </c>
      <c r="E728">
        <f t="shared" ca="1" si="45"/>
        <v>2.7436696519571826</v>
      </c>
      <c r="F728">
        <f t="shared" ca="1" si="46"/>
        <v>0</v>
      </c>
    </row>
    <row r="729" spans="1:6" x14ac:dyDescent="0.25">
      <c r="A729" t="s">
        <v>754</v>
      </c>
      <c r="B729">
        <f t="shared" ca="1" si="47"/>
        <v>102.43779200493339</v>
      </c>
      <c r="C729" t="str">
        <f ca="1">IF(B729&gt;$B$2*(1+$M$9),"Call","Put")</f>
        <v>Put</v>
      </c>
      <c r="D729">
        <f t="shared" ca="1" si="44"/>
        <v>-2.35</v>
      </c>
      <c r="E729">
        <f t="shared" ca="1" si="45"/>
        <v>-2.35</v>
      </c>
      <c r="F729">
        <f t="shared" ca="1" si="46"/>
        <v>1</v>
      </c>
    </row>
    <row r="730" spans="1:6" x14ac:dyDescent="0.25">
      <c r="A730" t="s">
        <v>755</v>
      </c>
      <c r="B730">
        <f t="shared" ca="1" si="47"/>
        <v>105.18144320605198</v>
      </c>
      <c r="C730" t="str">
        <f ca="1">IF(B730&gt;$B$2*(1+$M$9),"Call","Put")</f>
        <v>Call</v>
      </c>
      <c r="D730">
        <f t="shared" ca="1" si="44"/>
        <v>-1.2185567939480193</v>
      </c>
      <c r="E730">
        <f t="shared" ca="1" si="45"/>
        <v>-1.2185567939480193</v>
      </c>
      <c r="F730">
        <f t="shared" ca="1" si="46"/>
        <v>0</v>
      </c>
    </row>
    <row r="731" spans="1:6" x14ac:dyDescent="0.25">
      <c r="A731" t="s">
        <v>756</v>
      </c>
      <c r="B731">
        <f t="shared" ca="1" si="47"/>
        <v>109.81844027999898</v>
      </c>
      <c r="C731" t="str">
        <f ca="1">IF(B731&gt;$B$2*(1+$M$9),"Call","Put")</f>
        <v>Call</v>
      </c>
      <c r="D731">
        <f t="shared" ca="1" si="44"/>
        <v>3.4184402799989813</v>
      </c>
      <c r="E731">
        <f t="shared" ca="1" si="45"/>
        <v>3.4184402799989813</v>
      </c>
      <c r="F731">
        <f t="shared" ca="1" si="46"/>
        <v>0</v>
      </c>
    </row>
    <row r="732" spans="1:6" x14ac:dyDescent="0.25">
      <c r="A732" t="s">
        <v>757</v>
      </c>
      <c r="B732">
        <f t="shared" ca="1" si="47"/>
        <v>95.250777030544384</v>
      </c>
      <c r="C732" t="str">
        <f ca="1">IF(B732&gt;$B$2*(1+$M$9),"Call","Put")</f>
        <v>Put</v>
      </c>
      <c r="D732">
        <f t="shared" ca="1" si="44"/>
        <v>-0.60077703054438425</v>
      </c>
      <c r="E732">
        <f t="shared" ca="1" si="45"/>
        <v>-0.60077703054438425</v>
      </c>
      <c r="F732">
        <f t="shared" ca="1" si="46"/>
        <v>1</v>
      </c>
    </row>
    <row r="733" spans="1:6" x14ac:dyDescent="0.25">
      <c r="A733" t="s">
        <v>758</v>
      </c>
      <c r="B733">
        <f t="shared" ca="1" si="47"/>
        <v>105.84349870622178</v>
      </c>
      <c r="C733" t="str">
        <f ca="1">IF(B733&gt;$B$2*(1+$M$9),"Call","Put")</f>
        <v>Call</v>
      </c>
      <c r="D733">
        <f t="shared" ca="1" si="44"/>
        <v>-0.55650129377821989</v>
      </c>
      <c r="E733">
        <f t="shared" ca="1" si="45"/>
        <v>-0.55650129377821989</v>
      </c>
      <c r="F733">
        <f t="shared" ca="1" si="46"/>
        <v>0</v>
      </c>
    </row>
    <row r="734" spans="1:6" x14ac:dyDescent="0.25">
      <c r="A734" t="s">
        <v>759</v>
      </c>
      <c r="B734">
        <f t="shared" ca="1" si="47"/>
        <v>109.54046706399592</v>
      </c>
      <c r="C734" t="str">
        <f ca="1">IF(B734&gt;$B$2*(1+$M$9),"Call","Put")</f>
        <v>Call</v>
      </c>
      <c r="D734">
        <f t="shared" ca="1" si="44"/>
        <v>3.1404670639959194</v>
      </c>
      <c r="E734">
        <f t="shared" ca="1" si="45"/>
        <v>3.1404670639959194</v>
      </c>
      <c r="F734">
        <f t="shared" ca="1" si="46"/>
        <v>0</v>
      </c>
    </row>
    <row r="735" spans="1:6" x14ac:dyDescent="0.25">
      <c r="A735" t="s">
        <v>760</v>
      </c>
      <c r="B735">
        <f t="shared" ca="1" si="47"/>
        <v>103.40847662807889</v>
      </c>
      <c r="C735" t="str">
        <f ca="1">IF(B735&gt;$B$2*(1+$M$9),"Call","Put")</f>
        <v>Call</v>
      </c>
      <c r="D735">
        <f t="shared" ca="1" si="44"/>
        <v>-2.991523371921113</v>
      </c>
      <c r="E735">
        <f t="shared" ca="1" si="45"/>
        <v>-2.991523371921113</v>
      </c>
      <c r="F735">
        <f t="shared" ca="1" si="46"/>
        <v>0</v>
      </c>
    </row>
    <row r="736" spans="1:6" x14ac:dyDescent="0.25">
      <c r="A736" t="s">
        <v>761</v>
      </c>
      <c r="B736">
        <f t="shared" ca="1" si="47"/>
        <v>97.996287864527218</v>
      </c>
      <c r="C736" t="str">
        <f ca="1">IF(B736&gt;$B$2*(1+$M$9),"Call","Put")</f>
        <v>Put</v>
      </c>
      <c r="D736">
        <f t="shared" ca="1" si="44"/>
        <v>-2.35</v>
      </c>
      <c r="E736">
        <f t="shared" ca="1" si="45"/>
        <v>-2.35</v>
      </c>
      <c r="F736">
        <f t="shared" ca="1" si="46"/>
        <v>1</v>
      </c>
    </row>
    <row r="737" spans="1:6" x14ac:dyDescent="0.25">
      <c r="A737" t="s">
        <v>762</v>
      </c>
      <c r="B737">
        <f t="shared" ca="1" si="47"/>
        <v>101.27670454927954</v>
      </c>
      <c r="C737" t="str">
        <f ca="1">IF(B737&gt;$B$2*(1+$M$9),"Call","Put")</f>
        <v>Put</v>
      </c>
      <c r="D737">
        <f t="shared" ca="1" si="44"/>
        <v>-2.35</v>
      </c>
      <c r="E737">
        <f t="shared" ca="1" si="45"/>
        <v>-2.35</v>
      </c>
      <c r="F737">
        <f t="shared" ca="1" si="46"/>
        <v>1</v>
      </c>
    </row>
    <row r="738" spans="1:6" x14ac:dyDescent="0.25">
      <c r="A738" t="s">
        <v>763</v>
      </c>
      <c r="B738">
        <f t="shared" ca="1" si="47"/>
        <v>90.431561360983451</v>
      </c>
      <c r="C738" t="str">
        <f ca="1">IF(B738&gt;$B$2*(1+$M$9),"Call","Put")</f>
        <v>Put</v>
      </c>
      <c r="D738">
        <f t="shared" ca="1" si="44"/>
        <v>4.2184386390165489</v>
      </c>
      <c r="E738">
        <f t="shared" ca="1" si="45"/>
        <v>4.2184386390165489</v>
      </c>
      <c r="F738">
        <f t="shared" ca="1" si="46"/>
        <v>1</v>
      </c>
    </row>
    <row r="739" spans="1:6" x14ac:dyDescent="0.25">
      <c r="A739" t="s">
        <v>764</v>
      </c>
      <c r="B739">
        <f t="shared" ca="1" si="47"/>
        <v>100.69912025719296</v>
      </c>
      <c r="C739" t="str">
        <f ca="1">IF(B739&gt;$B$2*(1+$M$9),"Call","Put")</f>
        <v>Put</v>
      </c>
      <c r="D739">
        <f t="shared" ca="1" si="44"/>
        <v>-2.35</v>
      </c>
      <c r="E739">
        <f t="shared" ca="1" si="45"/>
        <v>-2.35</v>
      </c>
      <c r="F739">
        <f t="shared" ca="1" si="46"/>
        <v>1</v>
      </c>
    </row>
    <row r="740" spans="1:6" x14ac:dyDescent="0.25">
      <c r="A740" t="s">
        <v>765</v>
      </c>
      <c r="B740">
        <f t="shared" ca="1" si="47"/>
        <v>103.4243169350664</v>
      </c>
      <c r="C740" t="str">
        <f ca="1">IF(B740&gt;$B$2*(1+$M$9),"Call","Put")</f>
        <v>Call</v>
      </c>
      <c r="D740">
        <f t="shared" ca="1" si="44"/>
        <v>-2.9756830649335995</v>
      </c>
      <c r="E740">
        <f t="shared" ca="1" si="45"/>
        <v>-2.9756830649335995</v>
      </c>
      <c r="F740">
        <f t="shared" ca="1" si="46"/>
        <v>0</v>
      </c>
    </row>
    <row r="741" spans="1:6" x14ac:dyDescent="0.25">
      <c r="A741" t="s">
        <v>766</v>
      </c>
      <c r="B741">
        <f t="shared" ca="1" si="47"/>
        <v>114.98231534231319</v>
      </c>
      <c r="C741" t="str">
        <f ca="1">IF(B741&gt;$B$2*(1+$M$9),"Call","Put")</f>
        <v>Call</v>
      </c>
      <c r="D741">
        <f t="shared" ca="1" si="44"/>
        <v>8.5823153423131853</v>
      </c>
      <c r="E741">
        <f t="shared" ca="1" si="45"/>
        <v>8.5823153423131853</v>
      </c>
      <c r="F741">
        <f t="shared" ca="1" si="46"/>
        <v>0</v>
      </c>
    </row>
    <row r="742" spans="1:6" x14ac:dyDescent="0.25">
      <c r="A742" t="s">
        <v>767</v>
      </c>
      <c r="B742">
        <f t="shared" ca="1" si="47"/>
        <v>102.08418106776871</v>
      </c>
      <c r="C742" t="str">
        <f ca="1">IF(B742&gt;$B$2*(1+$M$9),"Call","Put")</f>
        <v>Put</v>
      </c>
      <c r="D742">
        <f t="shared" ca="1" si="44"/>
        <v>-2.35</v>
      </c>
      <c r="E742">
        <f t="shared" ca="1" si="45"/>
        <v>-2.35</v>
      </c>
      <c r="F742">
        <f t="shared" ca="1" si="46"/>
        <v>1</v>
      </c>
    </row>
    <row r="743" spans="1:6" x14ac:dyDescent="0.25">
      <c r="A743" t="s">
        <v>768</v>
      </c>
      <c r="B743">
        <f t="shared" ca="1" si="47"/>
        <v>98.734762121707249</v>
      </c>
      <c r="C743" t="str">
        <f ca="1">IF(B743&gt;$B$2*(1+$M$9),"Call","Put")</f>
        <v>Put</v>
      </c>
      <c r="D743">
        <f t="shared" ca="1" si="44"/>
        <v>-2.35</v>
      </c>
      <c r="E743">
        <f t="shared" ca="1" si="45"/>
        <v>-2.35</v>
      </c>
      <c r="F743">
        <f t="shared" ca="1" si="46"/>
        <v>1</v>
      </c>
    </row>
    <row r="744" spans="1:6" x14ac:dyDescent="0.25">
      <c r="A744" t="s">
        <v>769</v>
      </c>
      <c r="B744">
        <f t="shared" ca="1" si="47"/>
        <v>102.42693072437956</v>
      </c>
      <c r="C744" t="str">
        <f ca="1">IF(B744&gt;$B$2*(1+$M$9),"Call","Put")</f>
        <v>Put</v>
      </c>
      <c r="D744">
        <f t="shared" ca="1" si="44"/>
        <v>-2.35</v>
      </c>
      <c r="E744">
        <f t="shared" ca="1" si="45"/>
        <v>-2.35</v>
      </c>
      <c r="F744">
        <f t="shared" ca="1" si="46"/>
        <v>1</v>
      </c>
    </row>
    <row r="745" spans="1:6" x14ac:dyDescent="0.25">
      <c r="A745" t="s">
        <v>770</v>
      </c>
      <c r="B745">
        <f t="shared" ca="1" si="47"/>
        <v>107.55594101397041</v>
      </c>
      <c r="C745" t="str">
        <f ca="1">IF(B745&gt;$B$2*(1+$M$9),"Call","Put")</f>
        <v>Call</v>
      </c>
      <c r="D745">
        <f t="shared" ca="1" si="44"/>
        <v>1.1559410139704114</v>
      </c>
      <c r="E745">
        <f t="shared" ca="1" si="45"/>
        <v>1.1559410139704114</v>
      </c>
      <c r="F745">
        <f t="shared" ca="1" si="46"/>
        <v>0</v>
      </c>
    </row>
    <row r="746" spans="1:6" x14ac:dyDescent="0.25">
      <c r="A746" t="s">
        <v>771</v>
      </c>
      <c r="B746">
        <f t="shared" ca="1" si="47"/>
        <v>128.70269407232939</v>
      </c>
      <c r="C746" t="str">
        <f ca="1">IF(B746&gt;$B$2*(1+$M$9),"Call","Put")</f>
        <v>Call</v>
      </c>
      <c r="D746">
        <f t="shared" ca="1" si="44"/>
        <v>22.302694072329395</v>
      </c>
      <c r="E746">
        <f t="shared" ca="1" si="45"/>
        <v>22.302694072329395</v>
      </c>
      <c r="F746">
        <f t="shared" ca="1" si="46"/>
        <v>0</v>
      </c>
    </row>
    <row r="747" spans="1:6" x14ac:dyDescent="0.25">
      <c r="A747" t="s">
        <v>772</v>
      </c>
      <c r="B747">
        <f t="shared" ca="1" si="47"/>
        <v>95.147161801359943</v>
      </c>
      <c r="C747" t="str">
        <f ca="1">IF(B747&gt;$B$2*(1+$M$9),"Call","Put")</f>
        <v>Put</v>
      </c>
      <c r="D747">
        <f t="shared" ca="1" si="44"/>
        <v>-0.49716180135994259</v>
      </c>
      <c r="E747">
        <f t="shared" ca="1" si="45"/>
        <v>-0.49716180135994259</v>
      </c>
      <c r="F747">
        <f t="shared" ca="1" si="46"/>
        <v>1</v>
      </c>
    </row>
    <row r="748" spans="1:6" x14ac:dyDescent="0.25">
      <c r="A748" t="s">
        <v>773</v>
      </c>
      <c r="B748">
        <f t="shared" ca="1" si="47"/>
        <v>97.602012036578458</v>
      </c>
      <c r="C748" t="str">
        <f ca="1">IF(B748&gt;$B$2*(1+$M$9),"Call","Put")</f>
        <v>Put</v>
      </c>
      <c r="D748">
        <f t="shared" ca="1" si="44"/>
        <v>-2.35</v>
      </c>
      <c r="E748">
        <f t="shared" ca="1" si="45"/>
        <v>-2.35</v>
      </c>
      <c r="F748">
        <f t="shared" ca="1" si="46"/>
        <v>1</v>
      </c>
    </row>
    <row r="749" spans="1:6" x14ac:dyDescent="0.25">
      <c r="A749" t="s">
        <v>774</v>
      </c>
      <c r="B749">
        <f t="shared" ca="1" si="47"/>
        <v>109.23748065304126</v>
      </c>
      <c r="C749" t="str">
        <f ca="1">IF(B749&gt;$B$2*(1+$M$9),"Call","Put")</f>
        <v>Call</v>
      </c>
      <c r="D749">
        <f t="shared" ca="1" si="44"/>
        <v>2.83748065304126</v>
      </c>
      <c r="E749">
        <f t="shared" ca="1" si="45"/>
        <v>2.83748065304126</v>
      </c>
      <c r="F749">
        <f t="shared" ca="1" si="46"/>
        <v>0</v>
      </c>
    </row>
    <row r="750" spans="1:6" x14ac:dyDescent="0.25">
      <c r="A750" t="s">
        <v>775</v>
      </c>
      <c r="B750">
        <f t="shared" ca="1" si="47"/>
        <v>94.368724876580629</v>
      </c>
      <c r="C750" t="str">
        <f ca="1">IF(B750&gt;$B$2*(1+$M$9),"Call","Put")</f>
        <v>Put</v>
      </c>
      <c r="D750">
        <f t="shared" ca="1" si="44"/>
        <v>0.28127512341937111</v>
      </c>
      <c r="E750">
        <f t="shared" ca="1" si="45"/>
        <v>0.28127512341937111</v>
      </c>
      <c r="F750">
        <f t="shared" ca="1" si="46"/>
        <v>1</v>
      </c>
    </row>
    <row r="751" spans="1:6" x14ac:dyDescent="0.25">
      <c r="A751" t="s">
        <v>776</v>
      </c>
      <c r="B751">
        <f t="shared" ca="1" si="47"/>
        <v>93.88039722262782</v>
      </c>
      <c r="C751" t="str">
        <f ca="1">IF(B751&gt;$B$2*(1+$M$9),"Call","Put")</f>
        <v>Put</v>
      </c>
      <c r="D751">
        <f t="shared" ca="1" si="44"/>
        <v>0.76960277737217941</v>
      </c>
      <c r="E751">
        <f t="shared" ca="1" si="45"/>
        <v>0.76960277737217941</v>
      </c>
      <c r="F751">
        <f t="shared" ca="1" si="46"/>
        <v>1</v>
      </c>
    </row>
    <row r="752" spans="1:6" x14ac:dyDescent="0.25">
      <c r="A752" t="s">
        <v>777</v>
      </c>
      <c r="B752">
        <f t="shared" ca="1" si="47"/>
        <v>96.434689522788133</v>
      </c>
      <c r="C752" t="str">
        <f ca="1">IF(B752&gt;$B$2*(1+$M$9),"Call","Put")</f>
        <v>Put</v>
      </c>
      <c r="D752">
        <f t="shared" ca="1" si="44"/>
        <v>-1.7846895227881334</v>
      </c>
      <c r="E752">
        <f t="shared" ca="1" si="45"/>
        <v>-1.7846895227881334</v>
      </c>
      <c r="F752">
        <f t="shared" ca="1" si="46"/>
        <v>1</v>
      </c>
    </row>
    <row r="753" spans="1:6" x14ac:dyDescent="0.25">
      <c r="A753" t="s">
        <v>778</v>
      </c>
      <c r="B753">
        <f t="shared" ca="1" si="47"/>
        <v>106.8370983986662</v>
      </c>
      <c r="C753" t="str">
        <f ca="1">IF(B753&gt;$B$2*(1+$M$9),"Call","Put")</f>
        <v>Call</v>
      </c>
      <c r="D753">
        <f t="shared" ca="1" si="44"/>
        <v>0.43709839866619982</v>
      </c>
      <c r="E753">
        <f t="shared" ca="1" si="45"/>
        <v>0.43709839866619982</v>
      </c>
      <c r="F753">
        <f t="shared" ca="1" si="46"/>
        <v>0</v>
      </c>
    </row>
    <row r="754" spans="1:6" x14ac:dyDescent="0.25">
      <c r="A754" t="s">
        <v>779</v>
      </c>
      <c r="B754">
        <f t="shared" ca="1" si="47"/>
        <v>88.213306908112287</v>
      </c>
      <c r="C754" t="str">
        <f ca="1">IF(B754&gt;$B$2*(1+$M$9),"Call","Put")</f>
        <v>Put</v>
      </c>
      <c r="D754">
        <f t="shared" ca="1" si="44"/>
        <v>6.4366930918877134</v>
      </c>
      <c r="E754">
        <f t="shared" ca="1" si="45"/>
        <v>6.4366930918877134</v>
      </c>
      <c r="F754">
        <f t="shared" ca="1" si="46"/>
        <v>1</v>
      </c>
    </row>
    <row r="755" spans="1:6" x14ac:dyDescent="0.25">
      <c r="A755" t="s">
        <v>780</v>
      </c>
      <c r="B755">
        <f t="shared" ca="1" si="47"/>
        <v>97.226631855705548</v>
      </c>
      <c r="C755" t="str">
        <f ca="1">IF(B755&gt;$B$2*(1+$M$9),"Call","Put")</f>
        <v>Put</v>
      </c>
      <c r="D755">
        <f t="shared" ca="1" si="44"/>
        <v>-2.35</v>
      </c>
      <c r="E755">
        <f t="shared" ca="1" si="45"/>
        <v>-2.35</v>
      </c>
      <c r="F755">
        <f t="shared" ca="1" si="46"/>
        <v>1</v>
      </c>
    </row>
    <row r="756" spans="1:6" x14ac:dyDescent="0.25">
      <c r="A756" t="s">
        <v>781</v>
      </c>
      <c r="B756">
        <f t="shared" ca="1" si="47"/>
        <v>112.41839359000929</v>
      </c>
      <c r="C756" t="str">
        <f ca="1">IF(B756&gt;$B$2*(1+$M$9),"Call","Put")</f>
        <v>Call</v>
      </c>
      <c r="D756">
        <f t="shared" ca="1" si="44"/>
        <v>6.0183935900092873</v>
      </c>
      <c r="E756">
        <f t="shared" ca="1" si="45"/>
        <v>6.0183935900092873</v>
      </c>
      <c r="F756">
        <f t="shared" ca="1" si="46"/>
        <v>0</v>
      </c>
    </row>
    <row r="757" spans="1:6" x14ac:dyDescent="0.25">
      <c r="A757" t="s">
        <v>782</v>
      </c>
      <c r="B757">
        <f t="shared" ca="1" si="47"/>
        <v>94.402609957342776</v>
      </c>
      <c r="C757" t="str">
        <f ca="1">IF(B757&gt;$B$2*(1+$M$9),"Call","Put")</f>
        <v>Put</v>
      </c>
      <c r="D757">
        <f t="shared" ca="1" si="44"/>
        <v>0.2473900426572242</v>
      </c>
      <c r="E757">
        <f t="shared" ca="1" si="45"/>
        <v>0.2473900426572242</v>
      </c>
      <c r="F757">
        <f t="shared" ca="1" si="46"/>
        <v>1</v>
      </c>
    </row>
    <row r="758" spans="1:6" x14ac:dyDescent="0.25">
      <c r="A758" t="s">
        <v>783</v>
      </c>
      <c r="B758">
        <f t="shared" ca="1" si="47"/>
        <v>112.68628998703294</v>
      </c>
      <c r="C758" t="str">
        <f ca="1">IF(B758&gt;$B$2*(1+$M$9),"Call","Put")</f>
        <v>Call</v>
      </c>
      <c r="D758">
        <f t="shared" ca="1" si="44"/>
        <v>6.2862899870329354</v>
      </c>
      <c r="E758">
        <f t="shared" ca="1" si="45"/>
        <v>6.2862899870329354</v>
      </c>
      <c r="F758">
        <f t="shared" ca="1" si="46"/>
        <v>0</v>
      </c>
    </row>
    <row r="759" spans="1:6" x14ac:dyDescent="0.25">
      <c r="A759" t="s">
        <v>784</v>
      </c>
      <c r="B759">
        <f t="shared" ca="1" si="47"/>
        <v>109.56593908547386</v>
      </c>
      <c r="C759" t="str">
        <f ca="1">IF(B759&gt;$B$2*(1+$M$9),"Call","Put")</f>
        <v>Call</v>
      </c>
      <c r="D759">
        <f t="shared" ca="1" si="44"/>
        <v>3.1659390854738576</v>
      </c>
      <c r="E759">
        <f t="shared" ca="1" si="45"/>
        <v>3.1659390854738576</v>
      </c>
      <c r="F759">
        <f t="shared" ca="1" si="46"/>
        <v>0</v>
      </c>
    </row>
    <row r="760" spans="1:6" x14ac:dyDescent="0.25">
      <c r="A760" t="s">
        <v>785</v>
      </c>
      <c r="B760">
        <f t="shared" ca="1" si="47"/>
        <v>101.94447135486338</v>
      </c>
      <c r="C760" t="str">
        <f ca="1">IF(B760&gt;$B$2*(1+$M$9),"Call","Put")</f>
        <v>Put</v>
      </c>
      <c r="D760">
        <f t="shared" ca="1" si="44"/>
        <v>-2.35</v>
      </c>
      <c r="E760">
        <f t="shared" ca="1" si="45"/>
        <v>-2.35</v>
      </c>
      <c r="F760">
        <f t="shared" ca="1" si="46"/>
        <v>1</v>
      </c>
    </row>
    <row r="761" spans="1:6" x14ac:dyDescent="0.25">
      <c r="A761" t="s">
        <v>786</v>
      </c>
      <c r="B761">
        <f t="shared" ca="1" si="47"/>
        <v>109.13821174462103</v>
      </c>
      <c r="C761" t="str">
        <f ca="1">IF(B761&gt;$B$2*(1+$M$9),"Call","Put")</f>
        <v>Call</v>
      </c>
      <c r="D761">
        <f t="shared" ca="1" si="44"/>
        <v>2.7382117446210317</v>
      </c>
      <c r="E761">
        <f t="shared" ca="1" si="45"/>
        <v>2.7382117446210317</v>
      </c>
      <c r="F761">
        <f t="shared" ca="1" si="46"/>
        <v>0</v>
      </c>
    </row>
    <row r="762" spans="1:6" x14ac:dyDescent="0.25">
      <c r="A762" t="s">
        <v>787</v>
      </c>
      <c r="B762">
        <f t="shared" ca="1" si="47"/>
        <v>100.46384092401016</v>
      </c>
      <c r="C762" t="str">
        <f ca="1">IF(B762&gt;$B$2*(1+$M$9),"Call","Put")</f>
        <v>Put</v>
      </c>
      <c r="D762">
        <f t="shared" ca="1" si="44"/>
        <v>-2.35</v>
      </c>
      <c r="E762">
        <f t="shared" ca="1" si="45"/>
        <v>-2.35</v>
      </c>
      <c r="F762">
        <f t="shared" ca="1" si="46"/>
        <v>1</v>
      </c>
    </row>
    <row r="763" spans="1:6" x14ac:dyDescent="0.25">
      <c r="A763" t="s">
        <v>788</v>
      </c>
      <c r="B763">
        <f t="shared" ca="1" si="47"/>
        <v>98.267548325148539</v>
      </c>
      <c r="C763" t="str">
        <f ca="1">IF(B763&gt;$B$2*(1+$M$9),"Call","Put")</f>
        <v>Put</v>
      </c>
      <c r="D763">
        <f t="shared" ca="1" si="44"/>
        <v>-2.35</v>
      </c>
      <c r="E763">
        <f t="shared" ca="1" si="45"/>
        <v>-2.35</v>
      </c>
      <c r="F763">
        <f t="shared" ca="1" si="46"/>
        <v>1</v>
      </c>
    </row>
    <row r="764" spans="1:6" x14ac:dyDescent="0.25">
      <c r="A764" t="s">
        <v>789</v>
      </c>
      <c r="B764">
        <f t="shared" ca="1" si="47"/>
        <v>94.316306171634693</v>
      </c>
      <c r="C764" t="str">
        <f ca="1">IF(B764&gt;$B$2*(1+$M$9),"Call","Put")</f>
        <v>Put</v>
      </c>
      <c r="D764">
        <f t="shared" ca="1" si="44"/>
        <v>0.33369382836530681</v>
      </c>
      <c r="E764">
        <f t="shared" ca="1" si="45"/>
        <v>0.33369382836530681</v>
      </c>
      <c r="F764">
        <f t="shared" ca="1" si="46"/>
        <v>1</v>
      </c>
    </row>
    <row r="765" spans="1:6" x14ac:dyDescent="0.25">
      <c r="A765" t="s">
        <v>790</v>
      </c>
      <c r="B765">
        <f t="shared" ca="1" si="47"/>
        <v>102.94701153959144</v>
      </c>
      <c r="C765" t="str">
        <f ca="1">IF(B765&gt;$B$2*(1+$M$9),"Call","Put")</f>
        <v>Put</v>
      </c>
      <c r="D765">
        <f t="shared" ca="1" si="44"/>
        <v>-2.35</v>
      </c>
      <c r="E765">
        <f t="shared" ca="1" si="45"/>
        <v>-2.35</v>
      </c>
      <c r="F765">
        <f t="shared" ca="1" si="46"/>
        <v>1</v>
      </c>
    </row>
    <row r="766" spans="1:6" x14ac:dyDescent="0.25">
      <c r="A766" t="s">
        <v>791</v>
      </c>
      <c r="B766">
        <f t="shared" ca="1" si="47"/>
        <v>105.11333267798679</v>
      </c>
      <c r="C766" t="str">
        <f ca="1">IF(B766&gt;$B$2*(1+$M$9),"Call","Put")</f>
        <v>Call</v>
      </c>
      <c r="D766">
        <f t="shared" ca="1" si="44"/>
        <v>-1.2866673220132099</v>
      </c>
      <c r="E766">
        <f t="shared" ca="1" si="45"/>
        <v>-1.2866673220132099</v>
      </c>
      <c r="F766">
        <f t="shared" ca="1" si="46"/>
        <v>0</v>
      </c>
    </row>
    <row r="767" spans="1:6" x14ac:dyDescent="0.25">
      <c r="A767" t="s">
        <v>792</v>
      </c>
      <c r="B767">
        <f t="shared" ca="1" si="47"/>
        <v>104.44442056830769</v>
      </c>
      <c r="C767" t="str">
        <f ca="1">IF(B767&gt;$B$2*(1+$M$9),"Call","Put")</f>
        <v>Call</v>
      </c>
      <c r="D767">
        <f t="shared" ca="1" si="44"/>
        <v>-1.9555794316923083</v>
      </c>
      <c r="E767">
        <f t="shared" ca="1" si="45"/>
        <v>-1.9555794316923083</v>
      </c>
      <c r="F767">
        <f t="shared" ca="1" si="46"/>
        <v>0</v>
      </c>
    </row>
    <row r="768" spans="1:6" x14ac:dyDescent="0.25">
      <c r="A768" t="s">
        <v>793</v>
      </c>
      <c r="B768">
        <f t="shared" ca="1" si="47"/>
        <v>95.435964344853474</v>
      </c>
      <c r="C768" t="str">
        <f ca="1">IF(B768&gt;$B$2*(1+$M$9),"Call","Put")</f>
        <v>Put</v>
      </c>
      <c r="D768">
        <f t="shared" ca="1" si="44"/>
        <v>-0.78596434485347411</v>
      </c>
      <c r="E768">
        <f t="shared" ca="1" si="45"/>
        <v>-0.78596434485347411</v>
      </c>
      <c r="F768">
        <f t="shared" ca="1" si="46"/>
        <v>1</v>
      </c>
    </row>
    <row r="769" spans="1:6" x14ac:dyDescent="0.25">
      <c r="A769" t="s">
        <v>794</v>
      </c>
      <c r="B769">
        <f t="shared" ca="1" si="47"/>
        <v>97.545111220393849</v>
      </c>
      <c r="C769" t="str">
        <f ca="1">IF(B769&gt;$B$2*(1+$M$9),"Call","Put")</f>
        <v>Put</v>
      </c>
      <c r="D769">
        <f t="shared" ca="1" si="44"/>
        <v>-2.35</v>
      </c>
      <c r="E769">
        <f t="shared" ca="1" si="45"/>
        <v>-2.35</v>
      </c>
      <c r="F769">
        <f t="shared" ca="1" si="46"/>
        <v>1</v>
      </c>
    </row>
    <row r="770" spans="1:6" x14ac:dyDescent="0.25">
      <c r="A770" t="s">
        <v>795</v>
      </c>
      <c r="B770">
        <f t="shared" ca="1" si="47"/>
        <v>97.417504959614888</v>
      </c>
      <c r="C770" t="str">
        <f ca="1">IF(B770&gt;$B$2*(1+$M$9),"Call","Put")</f>
        <v>Put</v>
      </c>
      <c r="D770">
        <f t="shared" ca="1" si="44"/>
        <v>-2.35</v>
      </c>
      <c r="E770">
        <f t="shared" ca="1" si="45"/>
        <v>-2.35</v>
      </c>
      <c r="F770">
        <f t="shared" ca="1" si="46"/>
        <v>1</v>
      </c>
    </row>
    <row r="771" spans="1:6" x14ac:dyDescent="0.25">
      <c r="A771" t="s">
        <v>796</v>
      </c>
      <c r="B771">
        <f t="shared" ca="1" si="47"/>
        <v>105.29637763075397</v>
      </c>
      <c r="C771" t="str">
        <f ca="1">IF(B771&gt;$B$2*(1+$M$9),"Call","Put")</f>
        <v>Call</v>
      </c>
      <c r="D771">
        <f t="shared" ref="D771:D834" ca="1" si="48">IF(C771 = "Call", MAX(B771 - $M$10, 0) - $M$11, MAX($M$8 - B771, 0) - $M$12)</f>
        <v>-1.1036223692460339</v>
      </c>
      <c r="E771">
        <f t="shared" ref="E771:E834" ca="1" si="49">D771*EXP(-M776*M774)</f>
        <v>-1.1036223692460339</v>
      </c>
      <c r="F771">
        <f t="shared" ref="F771:F834" ca="1" si="50">IF(C771 = "Put", 1, 0)</f>
        <v>0</v>
      </c>
    </row>
    <row r="772" spans="1:6" x14ac:dyDescent="0.25">
      <c r="A772" t="s">
        <v>797</v>
      </c>
      <c r="B772">
        <f t="shared" ref="B772:B835" ca="1" si="51">$B$2*EXP(($M$3 - 0.5*$M$4^2)*$M$6 + $M$4*SQRT($M$6)*NORMINV(RAND(), 0, 1))</f>
        <v>103.14302026253704</v>
      </c>
      <c r="C772" t="str">
        <f ca="1">IF(B772&gt;$B$2*(1+$M$9),"Call","Put")</f>
        <v>Call</v>
      </c>
      <c r="D772">
        <f t="shared" ca="1" si="48"/>
        <v>-3.2569797374629643</v>
      </c>
      <c r="E772">
        <f t="shared" ca="1" si="49"/>
        <v>-3.2569797374629643</v>
      </c>
      <c r="F772">
        <f t="shared" ca="1" si="50"/>
        <v>0</v>
      </c>
    </row>
    <row r="773" spans="1:6" x14ac:dyDescent="0.25">
      <c r="A773" t="s">
        <v>798</v>
      </c>
      <c r="B773">
        <f t="shared" ca="1" si="51"/>
        <v>93.96233545982389</v>
      </c>
      <c r="C773" t="str">
        <f ca="1">IF(B773&gt;$B$2*(1+$M$9),"Call","Put")</f>
        <v>Put</v>
      </c>
      <c r="D773">
        <f t="shared" ca="1" si="48"/>
        <v>0.68766454017610945</v>
      </c>
      <c r="E773">
        <f t="shared" ca="1" si="49"/>
        <v>0.68766454017610945</v>
      </c>
      <c r="F773">
        <f t="shared" ca="1" si="50"/>
        <v>1</v>
      </c>
    </row>
    <row r="774" spans="1:6" x14ac:dyDescent="0.25">
      <c r="A774" t="s">
        <v>799</v>
      </c>
      <c r="B774">
        <f t="shared" ca="1" si="51"/>
        <v>94.527265596871217</v>
      </c>
      <c r="C774" t="str">
        <f ca="1">IF(B774&gt;$B$2*(1+$M$9),"Call","Put")</f>
        <v>Put</v>
      </c>
      <c r="D774">
        <f t="shared" ca="1" si="48"/>
        <v>0.1227344031287827</v>
      </c>
      <c r="E774">
        <f t="shared" ca="1" si="49"/>
        <v>0.1227344031287827</v>
      </c>
      <c r="F774">
        <f t="shared" ca="1" si="50"/>
        <v>1</v>
      </c>
    </row>
    <row r="775" spans="1:6" x14ac:dyDescent="0.25">
      <c r="A775" t="s">
        <v>800</v>
      </c>
      <c r="B775">
        <f t="shared" ca="1" si="51"/>
        <v>97.178132162892567</v>
      </c>
      <c r="C775" t="str">
        <f ca="1">IF(B775&gt;$B$2*(1+$M$9),"Call","Put")</f>
        <v>Put</v>
      </c>
      <c r="D775">
        <f t="shared" ca="1" si="48"/>
        <v>-2.35</v>
      </c>
      <c r="E775">
        <f t="shared" ca="1" si="49"/>
        <v>-2.35</v>
      </c>
      <c r="F775">
        <f t="shared" ca="1" si="50"/>
        <v>1</v>
      </c>
    </row>
    <row r="776" spans="1:6" x14ac:dyDescent="0.25">
      <c r="A776" t="s">
        <v>801</v>
      </c>
      <c r="B776">
        <f t="shared" ca="1" si="51"/>
        <v>105.72618249045993</v>
      </c>
      <c r="C776" t="str">
        <f ca="1">IF(B776&gt;$B$2*(1+$M$9),"Call","Put")</f>
        <v>Call</v>
      </c>
      <c r="D776">
        <f t="shared" ca="1" si="48"/>
        <v>-0.67381750954006625</v>
      </c>
      <c r="E776">
        <f t="shared" ca="1" si="49"/>
        <v>-0.67381750954006625</v>
      </c>
      <c r="F776">
        <f t="shared" ca="1" si="50"/>
        <v>0</v>
      </c>
    </row>
    <row r="777" spans="1:6" x14ac:dyDescent="0.25">
      <c r="A777" t="s">
        <v>802</v>
      </c>
      <c r="B777">
        <f t="shared" ca="1" si="51"/>
        <v>105.35475163966306</v>
      </c>
      <c r="C777" t="str">
        <f ca="1">IF(B777&gt;$B$2*(1+$M$9),"Call","Put")</f>
        <v>Call</v>
      </c>
      <c r="D777">
        <f t="shared" ca="1" si="48"/>
        <v>-1.0452483603369358</v>
      </c>
      <c r="E777">
        <f t="shared" ca="1" si="49"/>
        <v>-1.0452483603369358</v>
      </c>
      <c r="F777">
        <f t="shared" ca="1" si="50"/>
        <v>0</v>
      </c>
    </row>
    <row r="778" spans="1:6" x14ac:dyDescent="0.25">
      <c r="A778" t="s">
        <v>803</v>
      </c>
      <c r="B778">
        <f t="shared" ca="1" si="51"/>
        <v>97.859221141550492</v>
      </c>
      <c r="C778" t="str">
        <f ca="1">IF(B778&gt;$B$2*(1+$M$9),"Call","Put")</f>
        <v>Put</v>
      </c>
      <c r="D778">
        <f t="shared" ca="1" si="48"/>
        <v>-2.35</v>
      </c>
      <c r="E778">
        <f t="shared" ca="1" si="49"/>
        <v>-2.35</v>
      </c>
      <c r="F778">
        <f t="shared" ca="1" si="50"/>
        <v>1</v>
      </c>
    </row>
    <row r="779" spans="1:6" x14ac:dyDescent="0.25">
      <c r="A779" t="s">
        <v>804</v>
      </c>
      <c r="B779">
        <f t="shared" ca="1" si="51"/>
        <v>105.7806445609905</v>
      </c>
      <c r="C779" t="str">
        <f ca="1">IF(B779&gt;$B$2*(1+$M$9),"Call","Put")</f>
        <v>Call</v>
      </c>
      <c r="D779">
        <f t="shared" ca="1" si="48"/>
        <v>-0.6193554390095044</v>
      </c>
      <c r="E779">
        <f t="shared" ca="1" si="49"/>
        <v>-0.6193554390095044</v>
      </c>
      <c r="F779">
        <f t="shared" ca="1" si="50"/>
        <v>0</v>
      </c>
    </row>
    <row r="780" spans="1:6" x14ac:dyDescent="0.25">
      <c r="A780" t="s">
        <v>805</v>
      </c>
      <c r="B780">
        <f t="shared" ca="1" si="51"/>
        <v>95.507115226551733</v>
      </c>
      <c r="C780" t="str">
        <f ca="1">IF(B780&gt;$B$2*(1+$M$9),"Call","Put")</f>
        <v>Put</v>
      </c>
      <c r="D780">
        <f t="shared" ca="1" si="48"/>
        <v>-0.85711522655173278</v>
      </c>
      <c r="E780">
        <f t="shared" ca="1" si="49"/>
        <v>-0.85711522655173278</v>
      </c>
      <c r="F780">
        <f t="shared" ca="1" si="50"/>
        <v>1</v>
      </c>
    </row>
    <row r="781" spans="1:6" x14ac:dyDescent="0.25">
      <c r="A781" t="s">
        <v>806</v>
      </c>
      <c r="B781">
        <f t="shared" ca="1" si="51"/>
        <v>111.45094535611295</v>
      </c>
      <c r="C781" t="str">
        <f ca="1">IF(B781&gt;$B$2*(1+$M$9),"Call","Put")</f>
        <v>Call</v>
      </c>
      <c r="D781">
        <f t="shared" ca="1" si="48"/>
        <v>5.0509453561129529</v>
      </c>
      <c r="E781">
        <f t="shared" ca="1" si="49"/>
        <v>5.0509453561129529</v>
      </c>
      <c r="F781">
        <f t="shared" ca="1" si="50"/>
        <v>0</v>
      </c>
    </row>
    <row r="782" spans="1:6" x14ac:dyDescent="0.25">
      <c r="A782" t="s">
        <v>807</v>
      </c>
      <c r="B782">
        <f t="shared" ca="1" si="51"/>
        <v>103.86283969052243</v>
      </c>
      <c r="C782" t="str">
        <f ca="1">IF(B782&gt;$B$2*(1+$M$9),"Call","Put")</f>
        <v>Call</v>
      </c>
      <c r="D782">
        <f t="shared" ca="1" si="48"/>
        <v>-2.537160309477565</v>
      </c>
      <c r="E782">
        <f t="shared" ca="1" si="49"/>
        <v>-2.537160309477565</v>
      </c>
      <c r="F782">
        <f t="shared" ca="1" si="50"/>
        <v>0</v>
      </c>
    </row>
    <row r="783" spans="1:6" x14ac:dyDescent="0.25">
      <c r="A783" t="s">
        <v>808</v>
      </c>
      <c r="B783">
        <f t="shared" ca="1" si="51"/>
        <v>98.996202163817173</v>
      </c>
      <c r="C783" t="str">
        <f ca="1">IF(B783&gt;$B$2*(1+$M$9),"Call","Put")</f>
        <v>Put</v>
      </c>
      <c r="D783">
        <f t="shared" ca="1" si="48"/>
        <v>-2.35</v>
      </c>
      <c r="E783">
        <f t="shared" ca="1" si="49"/>
        <v>-2.35</v>
      </c>
      <c r="F783">
        <f t="shared" ca="1" si="50"/>
        <v>1</v>
      </c>
    </row>
    <row r="784" spans="1:6" x14ac:dyDescent="0.25">
      <c r="A784" t="s">
        <v>809</v>
      </c>
      <c r="B784">
        <f t="shared" ca="1" si="51"/>
        <v>93.40605034643967</v>
      </c>
      <c r="C784" t="str">
        <f ca="1">IF(B784&gt;$B$2*(1+$M$9),"Call","Put")</f>
        <v>Put</v>
      </c>
      <c r="D784">
        <f t="shared" ca="1" si="48"/>
        <v>1.2439496535603296</v>
      </c>
      <c r="E784">
        <f t="shared" ca="1" si="49"/>
        <v>1.2439496535603296</v>
      </c>
      <c r="F784">
        <f t="shared" ca="1" si="50"/>
        <v>1</v>
      </c>
    </row>
    <row r="785" spans="1:6" x14ac:dyDescent="0.25">
      <c r="A785" t="s">
        <v>810</v>
      </c>
      <c r="B785">
        <f t="shared" ca="1" si="51"/>
        <v>103.08637796493925</v>
      </c>
      <c r="C785" t="str">
        <f ca="1">IF(B785&gt;$B$2*(1+$M$9),"Call","Put")</f>
        <v>Call</v>
      </c>
      <c r="D785">
        <f t="shared" ca="1" si="48"/>
        <v>-3.3136220350607544</v>
      </c>
      <c r="E785">
        <f t="shared" ca="1" si="49"/>
        <v>-3.3136220350607544</v>
      </c>
      <c r="F785">
        <f t="shared" ca="1" si="50"/>
        <v>0</v>
      </c>
    </row>
    <row r="786" spans="1:6" x14ac:dyDescent="0.25">
      <c r="A786" t="s">
        <v>811</v>
      </c>
      <c r="B786">
        <f t="shared" ca="1" si="51"/>
        <v>105.39301770051514</v>
      </c>
      <c r="C786" t="str">
        <f ca="1">IF(B786&gt;$B$2*(1+$M$9),"Call","Put")</f>
        <v>Call</v>
      </c>
      <c r="D786">
        <f t="shared" ca="1" si="48"/>
        <v>-1.006982299484855</v>
      </c>
      <c r="E786">
        <f t="shared" ca="1" si="49"/>
        <v>-1.006982299484855</v>
      </c>
      <c r="F786">
        <f t="shared" ca="1" si="50"/>
        <v>0</v>
      </c>
    </row>
    <row r="787" spans="1:6" x14ac:dyDescent="0.25">
      <c r="A787" t="s">
        <v>812</v>
      </c>
      <c r="B787">
        <f t="shared" ca="1" si="51"/>
        <v>107.62513942678194</v>
      </c>
      <c r="C787" t="str">
        <f ca="1">IF(B787&gt;$B$2*(1+$M$9),"Call","Put")</f>
        <v>Call</v>
      </c>
      <c r="D787">
        <f t="shared" ca="1" si="48"/>
        <v>1.2251394267819422</v>
      </c>
      <c r="E787">
        <f t="shared" ca="1" si="49"/>
        <v>1.2251394267819422</v>
      </c>
      <c r="F787">
        <f t="shared" ca="1" si="50"/>
        <v>0</v>
      </c>
    </row>
    <row r="788" spans="1:6" x14ac:dyDescent="0.25">
      <c r="A788" t="s">
        <v>813</v>
      </c>
      <c r="B788">
        <f t="shared" ca="1" si="51"/>
        <v>100.18106139612154</v>
      </c>
      <c r="C788" t="str">
        <f ca="1">IF(B788&gt;$B$2*(1+$M$9),"Call","Put")</f>
        <v>Put</v>
      </c>
      <c r="D788">
        <f t="shared" ca="1" si="48"/>
        <v>-2.35</v>
      </c>
      <c r="E788">
        <f t="shared" ca="1" si="49"/>
        <v>-2.35</v>
      </c>
      <c r="F788">
        <f t="shared" ca="1" si="50"/>
        <v>1</v>
      </c>
    </row>
    <row r="789" spans="1:6" x14ac:dyDescent="0.25">
      <c r="A789" t="s">
        <v>814</v>
      </c>
      <c r="B789">
        <f t="shared" ca="1" si="51"/>
        <v>99.709557029784634</v>
      </c>
      <c r="C789" t="str">
        <f ca="1">IF(B789&gt;$B$2*(1+$M$9),"Call","Put")</f>
        <v>Put</v>
      </c>
      <c r="D789">
        <f t="shared" ca="1" si="48"/>
        <v>-2.35</v>
      </c>
      <c r="E789">
        <f t="shared" ca="1" si="49"/>
        <v>-2.35</v>
      </c>
      <c r="F789">
        <f t="shared" ca="1" si="50"/>
        <v>1</v>
      </c>
    </row>
    <row r="790" spans="1:6" x14ac:dyDescent="0.25">
      <c r="A790" t="s">
        <v>815</v>
      </c>
      <c r="B790">
        <f t="shared" ca="1" si="51"/>
        <v>105.25774017811187</v>
      </c>
      <c r="C790" t="str">
        <f ca="1">IF(B790&gt;$B$2*(1+$M$9),"Call","Put")</f>
        <v>Call</v>
      </c>
      <c r="D790">
        <f t="shared" ca="1" si="48"/>
        <v>-1.1422598218881261</v>
      </c>
      <c r="E790">
        <f t="shared" ca="1" si="49"/>
        <v>-1.1422598218881261</v>
      </c>
      <c r="F790">
        <f t="shared" ca="1" si="50"/>
        <v>0</v>
      </c>
    </row>
    <row r="791" spans="1:6" x14ac:dyDescent="0.25">
      <c r="A791" t="s">
        <v>816</v>
      </c>
      <c r="B791">
        <f t="shared" ca="1" si="51"/>
        <v>106.57021534123898</v>
      </c>
      <c r="C791" t="str">
        <f ca="1">IF(B791&gt;$B$2*(1+$M$9),"Call","Put")</f>
        <v>Call</v>
      </c>
      <c r="D791">
        <f t="shared" ca="1" si="48"/>
        <v>0.17021534123897775</v>
      </c>
      <c r="E791">
        <f t="shared" ca="1" si="49"/>
        <v>0.17021534123897775</v>
      </c>
      <c r="F791">
        <f t="shared" ca="1" si="50"/>
        <v>0</v>
      </c>
    </row>
    <row r="792" spans="1:6" x14ac:dyDescent="0.25">
      <c r="A792" t="s">
        <v>817</v>
      </c>
      <c r="B792">
        <f t="shared" ca="1" si="51"/>
        <v>115.68967763992207</v>
      </c>
      <c r="C792" t="str">
        <f ca="1">IF(B792&gt;$B$2*(1+$M$9),"Call","Put")</f>
        <v>Call</v>
      </c>
      <c r="D792">
        <f t="shared" ca="1" si="48"/>
        <v>9.2896776399220666</v>
      </c>
      <c r="E792">
        <f t="shared" ca="1" si="49"/>
        <v>9.2896776399220666</v>
      </c>
      <c r="F792">
        <f t="shared" ca="1" si="50"/>
        <v>0</v>
      </c>
    </row>
    <row r="793" spans="1:6" x14ac:dyDescent="0.25">
      <c r="A793" t="s">
        <v>818</v>
      </c>
      <c r="B793">
        <f t="shared" ca="1" si="51"/>
        <v>99.451558442738346</v>
      </c>
      <c r="C793" t="str">
        <f ca="1">IF(B793&gt;$B$2*(1+$M$9),"Call","Put")</f>
        <v>Put</v>
      </c>
      <c r="D793">
        <f t="shared" ca="1" si="48"/>
        <v>-2.35</v>
      </c>
      <c r="E793">
        <f t="shared" ca="1" si="49"/>
        <v>-2.35</v>
      </c>
      <c r="F793">
        <f t="shared" ca="1" si="50"/>
        <v>1</v>
      </c>
    </row>
    <row r="794" spans="1:6" x14ac:dyDescent="0.25">
      <c r="A794" t="s">
        <v>819</v>
      </c>
      <c r="B794">
        <f t="shared" ca="1" si="51"/>
        <v>112.44362592508952</v>
      </c>
      <c r="C794" t="str">
        <f ca="1">IF(B794&gt;$B$2*(1+$M$9),"Call","Put")</f>
        <v>Call</v>
      </c>
      <c r="D794">
        <f t="shared" ca="1" si="48"/>
        <v>6.0436259250895201</v>
      </c>
      <c r="E794">
        <f t="shared" ca="1" si="49"/>
        <v>6.0436259250895201</v>
      </c>
      <c r="F794">
        <f t="shared" ca="1" si="50"/>
        <v>0</v>
      </c>
    </row>
    <row r="795" spans="1:6" x14ac:dyDescent="0.25">
      <c r="A795" t="s">
        <v>820</v>
      </c>
      <c r="B795">
        <f t="shared" ca="1" si="51"/>
        <v>107.61518089928821</v>
      </c>
      <c r="C795" t="str">
        <f ca="1">IF(B795&gt;$B$2*(1+$M$9),"Call","Put")</f>
        <v>Call</v>
      </c>
      <c r="D795">
        <f t="shared" ca="1" si="48"/>
        <v>1.2151808992882054</v>
      </c>
      <c r="E795">
        <f t="shared" ca="1" si="49"/>
        <v>1.2151808992882054</v>
      </c>
      <c r="F795">
        <f t="shared" ca="1" si="50"/>
        <v>0</v>
      </c>
    </row>
    <row r="796" spans="1:6" x14ac:dyDescent="0.25">
      <c r="A796" t="s">
        <v>821</v>
      </c>
      <c r="B796">
        <f t="shared" ca="1" si="51"/>
        <v>98.752094713558435</v>
      </c>
      <c r="C796" t="str">
        <f ca="1">IF(B796&gt;$B$2*(1+$M$9),"Call","Put")</f>
        <v>Put</v>
      </c>
      <c r="D796">
        <f t="shared" ca="1" si="48"/>
        <v>-2.35</v>
      </c>
      <c r="E796">
        <f t="shared" ca="1" si="49"/>
        <v>-2.35</v>
      </c>
      <c r="F796">
        <f t="shared" ca="1" si="50"/>
        <v>1</v>
      </c>
    </row>
    <row r="797" spans="1:6" x14ac:dyDescent="0.25">
      <c r="A797" t="s">
        <v>822</v>
      </c>
      <c r="B797">
        <f t="shared" ca="1" si="51"/>
        <v>99.567343263647558</v>
      </c>
      <c r="C797" t="str">
        <f ca="1">IF(B797&gt;$B$2*(1+$M$9),"Call","Put")</f>
        <v>Put</v>
      </c>
      <c r="D797">
        <f t="shared" ca="1" si="48"/>
        <v>-2.35</v>
      </c>
      <c r="E797">
        <f t="shared" ca="1" si="49"/>
        <v>-2.35</v>
      </c>
      <c r="F797">
        <f t="shared" ca="1" si="50"/>
        <v>1</v>
      </c>
    </row>
    <row r="798" spans="1:6" x14ac:dyDescent="0.25">
      <c r="A798" t="s">
        <v>823</v>
      </c>
      <c r="B798">
        <f t="shared" ca="1" si="51"/>
        <v>106.6427545347707</v>
      </c>
      <c r="C798" t="str">
        <f ca="1">IF(B798&gt;$B$2*(1+$M$9),"Call","Put")</f>
        <v>Call</v>
      </c>
      <c r="D798">
        <f t="shared" ca="1" si="48"/>
        <v>0.24275453477070252</v>
      </c>
      <c r="E798">
        <f t="shared" ca="1" si="49"/>
        <v>0.24275453477070252</v>
      </c>
      <c r="F798">
        <f t="shared" ca="1" si="50"/>
        <v>0</v>
      </c>
    </row>
    <row r="799" spans="1:6" x14ac:dyDescent="0.25">
      <c r="A799" t="s">
        <v>824</v>
      </c>
      <c r="B799">
        <f t="shared" ca="1" si="51"/>
        <v>107.08436599633602</v>
      </c>
      <c r="C799" t="str">
        <f ca="1">IF(B799&gt;$B$2*(1+$M$9),"Call","Put")</f>
        <v>Call</v>
      </c>
      <c r="D799">
        <f t="shared" ca="1" si="48"/>
        <v>0.68436599633601825</v>
      </c>
      <c r="E799">
        <f t="shared" ca="1" si="49"/>
        <v>0.68436599633601825</v>
      </c>
      <c r="F799">
        <f t="shared" ca="1" si="50"/>
        <v>0</v>
      </c>
    </row>
    <row r="800" spans="1:6" x14ac:dyDescent="0.25">
      <c r="A800" t="s">
        <v>825</v>
      </c>
      <c r="B800">
        <f t="shared" ca="1" si="51"/>
        <v>98.115900760809367</v>
      </c>
      <c r="C800" t="str">
        <f ca="1">IF(B800&gt;$B$2*(1+$M$9),"Call","Put")</f>
        <v>Put</v>
      </c>
      <c r="D800">
        <f t="shared" ca="1" si="48"/>
        <v>-2.35</v>
      </c>
      <c r="E800">
        <f t="shared" ca="1" si="49"/>
        <v>-2.35</v>
      </c>
      <c r="F800">
        <f t="shared" ca="1" si="50"/>
        <v>1</v>
      </c>
    </row>
    <row r="801" spans="1:6" x14ac:dyDescent="0.25">
      <c r="A801" t="s">
        <v>826</v>
      </c>
      <c r="B801">
        <f t="shared" ca="1" si="51"/>
        <v>90.67052361559287</v>
      </c>
      <c r="C801" t="str">
        <f ca="1">IF(B801&gt;$B$2*(1+$M$9),"Call","Put")</f>
        <v>Put</v>
      </c>
      <c r="D801">
        <f t="shared" ca="1" si="48"/>
        <v>3.9794763844071297</v>
      </c>
      <c r="E801">
        <f t="shared" ca="1" si="49"/>
        <v>3.9794763844071297</v>
      </c>
      <c r="F801">
        <f t="shared" ca="1" si="50"/>
        <v>1</v>
      </c>
    </row>
    <row r="802" spans="1:6" x14ac:dyDescent="0.25">
      <c r="A802" t="s">
        <v>827</v>
      </c>
      <c r="B802">
        <f t="shared" ca="1" si="51"/>
        <v>98.882509615349264</v>
      </c>
      <c r="C802" t="str">
        <f ca="1">IF(B802&gt;$B$2*(1+$M$9),"Call","Put")</f>
        <v>Put</v>
      </c>
      <c r="D802">
        <f t="shared" ca="1" si="48"/>
        <v>-2.35</v>
      </c>
      <c r="E802">
        <f t="shared" ca="1" si="49"/>
        <v>-2.35</v>
      </c>
      <c r="F802">
        <f t="shared" ca="1" si="50"/>
        <v>1</v>
      </c>
    </row>
    <row r="803" spans="1:6" x14ac:dyDescent="0.25">
      <c r="A803" t="s">
        <v>828</v>
      </c>
      <c r="B803">
        <f t="shared" ca="1" si="51"/>
        <v>110.24296451539837</v>
      </c>
      <c r="C803" t="str">
        <f ca="1">IF(B803&gt;$B$2*(1+$M$9),"Call","Put")</f>
        <v>Call</v>
      </c>
      <c r="D803">
        <f t="shared" ca="1" si="48"/>
        <v>3.84296451539837</v>
      </c>
      <c r="E803">
        <f t="shared" ca="1" si="49"/>
        <v>3.84296451539837</v>
      </c>
      <c r="F803">
        <f t="shared" ca="1" si="50"/>
        <v>0</v>
      </c>
    </row>
    <row r="804" spans="1:6" x14ac:dyDescent="0.25">
      <c r="A804" t="s">
        <v>829</v>
      </c>
      <c r="B804">
        <f t="shared" ca="1" si="51"/>
        <v>111.67043213770695</v>
      </c>
      <c r="C804" t="str">
        <f ca="1">IF(B804&gt;$B$2*(1+$M$9),"Call","Put")</f>
        <v>Call</v>
      </c>
      <c r="D804">
        <f t="shared" ca="1" si="48"/>
        <v>5.270432137706953</v>
      </c>
      <c r="E804">
        <f t="shared" ca="1" si="49"/>
        <v>5.270432137706953</v>
      </c>
      <c r="F804">
        <f t="shared" ca="1" si="50"/>
        <v>0</v>
      </c>
    </row>
    <row r="805" spans="1:6" x14ac:dyDescent="0.25">
      <c r="A805" t="s">
        <v>830</v>
      </c>
      <c r="B805">
        <f t="shared" ca="1" si="51"/>
        <v>107.90053792777701</v>
      </c>
      <c r="C805" t="str">
        <f ca="1">IF(B805&gt;$B$2*(1+$M$9),"Call","Put")</f>
        <v>Call</v>
      </c>
      <c r="D805">
        <f t="shared" ca="1" si="48"/>
        <v>1.500537927777009</v>
      </c>
      <c r="E805">
        <f t="shared" ca="1" si="49"/>
        <v>1.500537927777009</v>
      </c>
      <c r="F805">
        <f t="shared" ca="1" si="50"/>
        <v>0</v>
      </c>
    </row>
    <row r="806" spans="1:6" x14ac:dyDescent="0.25">
      <c r="A806" t="s">
        <v>831</v>
      </c>
      <c r="B806">
        <f t="shared" ca="1" si="51"/>
        <v>98.636615743145455</v>
      </c>
      <c r="C806" t="str">
        <f ca="1">IF(B806&gt;$B$2*(1+$M$9),"Call","Put")</f>
        <v>Put</v>
      </c>
      <c r="D806">
        <f t="shared" ca="1" si="48"/>
        <v>-2.35</v>
      </c>
      <c r="E806">
        <f t="shared" ca="1" si="49"/>
        <v>-2.35</v>
      </c>
      <c r="F806">
        <f t="shared" ca="1" si="50"/>
        <v>1</v>
      </c>
    </row>
    <row r="807" spans="1:6" x14ac:dyDescent="0.25">
      <c r="A807" t="s">
        <v>832</v>
      </c>
      <c r="B807">
        <f t="shared" ca="1" si="51"/>
        <v>107.95617161094783</v>
      </c>
      <c r="C807" t="str">
        <f ca="1">IF(B807&gt;$B$2*(1+$M$9),"Call","Put")</f>
        <v>Call</v>
      </c>
      <c r="D807">
        <f t="shared" ca="1" si="48"/>
        <v>1.5561716109478341</v>
      </c>
      <c r="E807">
        <f t="shared" ca="1" si="49"/>
        <v>1.5561716109478341</v>
      </c>
      <c r="F807">
        <f t="shared" ca="1" si="50"/>
        <v>0</v>
      </c>
    </row>
    <row r="808" spans="1:6" x14ac:dyDescent="0.25">
      <c r="A808" t="s">
        <v>833</v>
      </c>
      <c r="B808">
        <f t="shared" ca="1" si="51"/>
        <v>106.08216579290448</v>
      </c>
      <c r="C808" t="str">
        <f ca="1">IF(B808&gt;$B$2*(1+$M$9),"Call","Put")</f>
        <v>Call</v>
      </c>
      <c r="D808">
        <f t="shared" ca="1" si="48"/>
        <v>-0.31783420709552379</v>
      </c>
      <c r="E808">
        <f t="shared" ca="1" si="49"/>
        <v>-0.31783420709552379</v>
      </c>
      <c r="F808">
        <f t="shared" ca="1" si="50"/>
        <v>0</v>
      </c>
    </row>
    <row r="809" spans="1:6" x14ac:dyDescent="0.25">
      <c r="A809" t="s">
        <v>834</v>
      </c>
      <c r="B809">
        <f t="shared" ca="1" si="51"/>
        <v>102.09169870977715</v>
      </c>
      <c r="C809" t="str">
        <f ca="1">IF(B809&gt;$B$2*(1+$M$9),"Call","Put")</f>
        <v>Put</v>
      </c>
      <c r="D809">
        <f t="shared" ca="1" si="48"/>
        <v>-2.35</v>
      </c>
      <c r="E809">
        <f t="shared" ca="1" si="49"/>
        <v>-2.35</v>
      </c>
      <c r="F809">
        <f t="shared" ca="1" si="50"/>
        <v>1</v>
      </c>
    </row>
    <row r="810" spans="1:6" x14ac:dyDescent="0.25">
      <c r="A810" t="s">
        <v>835</v>
      </c>
      <c r="B810">
        <f t="shared" ca="1" si="51"/>
        <v>111.74453152874707</v>
      </c>
      <c r="C810" t="str">
        <f ca="1">IF(B810&gt;$B$2*(1+$M$9),"Call","Put")</f>
        <v>Call</v>
      </c>
      <c r="D810">
        <f t="shared" ca="1" si="48"/>
        <v>5.3445315287470745</v>
      </c>
      <c r="E810">
        <f t="shared" ca="1" si="49"/>
        <v>5.3445315287470745</v>
      </c>
      <c r="F810">
        <f t="shared" ca="1" si="50"/>
        <v>0</v>
      </c>
    </row>
    <row r="811" spans="1:6" x14ac:dyDescent="0.25">
      <c r="A811" t="s">
        <v>836</v>
      </c>
      <c r="B811">
        <f t="shared" ca="1" si="51"/>
        <v>99.587113957532367</v>
      </c>
      <c r="C811" t="str">
        <f ca="1">IF(B811&gt;$B$2*(1+$M$9),"Call","Put")</f>
        <v>Put</v>
      </c>
      <c r="D811">
        <f t="shared" ca="1" si="48"/>
        <v>-2.35</v>
      </c>
      <c r="E811">
        <f t="shared" ca="1" si="49"/>
        <v>-2.35</v>
      </c>
      <c r="F811">
        <f t="shared" ca="1" si="50"/>
        <v>1</v>
      </c>
    </row>
    <row r="812" spans="1:6" x14ac:dyDescent="0.25">
      <c r="A812" t="s">
        <v>837</v>
      </c>
      <c r="B812">
        <f t="shared" ca="1" si="51"/>
        <v>99.706257496866684</v>
      </c>
      <c r="C812" t="str">
        <f ca="1">IF(B812&gt;$B$2*(1+$M$9),"Call","Put")</f>
        <v>Put</v>
      </c>
      <c r="D812">
        <f t="shared" ca="1" si="48"/>
        <v>-2.35</v>
      </c>
      <c r="E812">
        <f t="shared" ca="1" si="49"/>
        <v>-2.35</v>
      </c>
      <c r="F812">
        <f t="shared" ca="1" si="50"/>
        <v>1</v>
      </c>
    </row>
    <row r="813" spans="1:6" x14ac:dyDescent="0.25">
      <c r="A813" t="s">
        <v>838</v>
      </c>
      <c r="B813">
        <f t="shared" ca="1" si="51"/>
        <v>90.062722806612385</v>
      </c>
      <c r="C813" t="str">
        <f ca="1">IF(B813&gt;$B$2*(1+$M$9),"Call","Put")</f>
        <v>Put</v>
      </c>
      <c r="D813">
        <f t="shared" ca="1" si="48"/>
        <v>4.5872771933876155</v>
      </c>
      <c r="E813">
        <f t="shared" ca="1" si="49"/>
        <v>4.5872771933876155</v>
      </c>
      <c r="F813">
        <f t="shared" ca="1" si="50"/>
        <v>1</v>
      </c>
    </row>
    <row r="814" spans="1:6" x14ac:dyDescent="0.25">
      <c r="A814" t="s">
        <v>839</v>
      </c>
      <c r="B814">
        <f t="shared" ca="1" si="51"/>
        <v>108.36362803483463</v>
      </c>
      <c r="C814" t="str">
        <f ca="1">IF(B814&gt;$B$2*(1+$M$9),"Call","Put")</f>
        <v>Call</v>
      </c>
      <c r="D814">
        <f t="shared" ca="1" si="48"/>
        <v>1.9636280348346333</v>
      </c>
      <c r="E814">
        <f t="shared" ca="1" si="49"/>
        <v>1.9636280348346333</v>
      </c>
      <c r="F814">
        <f t="shared" ca="1" si="50"/>
        <v>0</v>
      </c>
    </row>
    <row r="815" spans="1:6" x14ac:dyDescent="0.25">
      <c r="A815" t="s">
        <v>840</v>
      </c>
      <c r="B815">
        <f t="shared" ca="1" si="51"/>
        <v>100.34742796734012</v>
      </c>
      <c r="C815" t="str">
        <f ca="1">IF(B815&gt;$B$2*(1+$M$9),"Call","Put")</f>
        <v>Put</v>
      </c>
      <c r="D815">
        <f t="shared" ca="1" si="48"/>
        <v>-2.35</v>
      </c>
      <c r="E815">
        <f t="shared" ca="1" si="49"/>
        <v>-2.35</v>
      </c>
      <c r="F815">
        <f t="shared" ca="1" si="50"/>
        <v>1</v>
      </c>
    </row>
    <row r="816" spans="1:6" x14ac:dyDescent="0.25">
      <c r="A816" t="s">
        <v>841</v>
      </c>
      <c r="B816">
        <f t="shared" ca="1" si="51"/>
        <v>90.309270924245396</v>
      </c>
      <c r="C816" t="str">
        <f ca="1">IF(B816&gt;$B$2*(1+$M$9),"Call","Put")</f>
        <v>Put</v>
      </c>
      <c r="D816">
        <f t="shared" ca="1" si="48"/>
        <v>4.340729075754604</v>
      </c>
      <c r="E816">
        <f t="shared" ca="1" si="49"/>
        <v>4.340729075754604</v>
      </c>
      <c r="F816">
        <f t="shared" ca="1" si="50"/>
        <v>1</v>
      </c>
    </row>
    <row r="817" spans="1:6" x14ac:dyDescent="0.25">
      <c r="A817" t="s">
        <v>842</v>
      </c>
      <c r="B817">
        <f t="shared" ca="1" si="51"/>
        <v>115.47225731862657</v>
      </c>
      <c r="C817" t="str">
        <f ca="1">IF(B817&gt;$B$2*(1+$M$9),"Call","Put")</f>
        <v>Call</v>
      </c>
      <c r="D817">
        <f t="shared" ca="1" si="48"/>
        <v>9.0722573186265745</v>
      </c>
      <c r="E817">
        <f t="shared" ca="1" si="49"/>
        <v>9.0722573186265745</v>
      </c>
      <c r="F817">
        <f t="shared" ca="1" si="50"/>
        <v>0</v>
      </c>
    </row>
    <row r="818" spans="1:6" x14ac:dyDescent="0.25">
      <c r="A818" t="s">
        <v>843</v>
      </c>
      <c r="B818">
        <f t="shared" ca="1" si="51"/>
        <v>101.11187728053126</v>
      </c>
      <c r="C818" t="str">
        <f ca="1">IF(B818&gt;$B$2*(1+$M$9),"Call","Put")</f>
        <v>Put</v>
      </c>
      <c r="D818">
        <f t="shared" ca="1" si="48"/>
        <v>-2.35</v>
      </c>
      <c r="E818">
        <f t="shared" ca="1" si="49"/>
        <v>-2.35</v>
      </c>
      <c r="F818">
        <f t="shared" ca="1" si="50"/>
        <v>1</v>
      </c>
    </row>
    <row r="819" spans="1:6" x14ac:dyDescent="0.25">
      <c r="A819" t="s">
        <v>844</v>
      </c>
      <c r="B819">
        <f t="shared" ca="1" si="51"/>
        <v>96.684107960254778</v>
      </c>
      <c r="C819" t="str">
        <f ca="1">IF(B819&gt;$B$2*(1+$M$9),"Call","Put")</f>
        <v>Put</v>
      </c>
      <c r="D819">
        <f t="shared" ca="1" si="48"/>
        <v>-2.034107960254778</v>
      </c>
      <c r="E819">
        <f t="shared" ca="1" si="49"/>
        <v>-2.034107960254778</v>
      </c>
      <c r="F819">
        <f t="shared" ca="1" si="50"/>
        <v>1</v>
      </c>
    </row>
    <row r="820" spans="1:6" x14ac:dyDescent="0.25">
      <c r="A820" t="s">
        <v>845</v>
      </c>
      <c r="B820">
        <f t="shared" ca="1" si="51"/>
        <v>95.189886719981757</v>
      </c>
      <c r="C820" t="str">
        <f ca="1">IF(B820&gt;$B$2*(1+$M$9),"Call","Put")</f>
        <v>Put</v>
      </c>
      <c r="D820">
        <f t="shared" ca="1" si="48"/>
        <v>-0.53988671998175741</v>
      </c>
      <c r="E820">
        <f t="shared" ca="1" si="49"/>
        <v>-0.53988671998175741</v>
      </c>
      <c r="F820">
        <f t="shared" ca="1" si="50"/>
        <v>1</v>
      </c>
    </row>
    <row r="821" spans="1:6" x14ac:dyDescent="0.25">
      <c r="A821" t="s">
        <v>846</v>
      </c>
      <c r="B821">
        <f t="shared" ca="1" si="51"/>
        <v>104.24910459913794</v>
      </c>
      <c r="C821" t="str">
        <f ca="1">IF(B821&gt;$B$2*(1+$M$9),"Call","Put")</f>
        <v>Call</v>
      </c>
      <c r="D821">
        <f t="shared" ca="1" si="48"/>
        <v>-2.1508954008620633</v>
      </c>
      <c r="E821">
        <f t="shared" ca="1" si="49"/>
        <v>-2.1508954008620633</v>
      </c>
      <c r="F821">
        <f t="shared" ca="1" si="50"/>
        <v>0</v>
      </c>
    </row>
    <row r="822" spans="1:6" x14ac:dyDescent="0.25">
      <c r="A822" t="s">
        <v>847</v>
      </c>
      <c r="B822">
        <f t="shared" ca="1" si="51"/>
        <v>118.76995220158133</v>
      </c>
      <c r="C822" t="str">
        <f ca="1">IF(B822&gt;$B$2*(1+$M$9),"Call","Put")</f>
        <v>Call</v>
      </c>
      <c r="D822">
        <f t="shared" ca="1" si="48"/>
        <v>12.369952201581333</v>
      </c>
      <c r="E822">
        <f t="shared" ca="1" si="49"/>
        <v>12.369952201581333</v>
      </c>
      <c r="F822">
        <f t="shared" ca="1" si="50"/>
        <v>0</v>
      </c>
    </row>
    <row r="823" spans="1:6" x14ac:dyDescent="0.25">
      <c r="A823" t="s">
        <v>848</v>
      </c>
      <c r="B823">
        <f t="shared" ca="1" si="51"/>
        <v>107.16226486738736</v>
      </c>
      <c r="C823" t="str">
        <f ca="1">IF(B823&gt;$B$2*(1+$M$9),"Call","Put")</f>
        <v>Call</v>
      </c>
      <c r="D823">
        <f t="shared" ca="1" si="48"/>
        <v>0.76226486738736421</v>
      </c>
      <c r="E823">
        <f t="shared" ca="1" si="49"/>
        <v>0.76226486738736421</v>
      </c>
      <c r="F823">
        <f t="shared" ca="1" si="50"/>
        <v>0</v>
      </c>
    </row>
    <row r="824" spans="1:6" x14ac:dyDescent="0.25">
      <c r="A824" t="s">
        <v>849</v>
      </c>
      <c r="B824">
        <f t="shared" ca="1" si="51"/>
        <v>102.10269317287263</v>
      </c>
      <c r="C824" t="str">
        <f ca="1">IF(B824&gt;$B$2*(1+$M$9),"Call","Put")</f>
        <v>Put</v>
      </c>
      <c r="D824">
        <f t="shared" ca="1" si="48"/>
        <v>-2.35</v>
      </c>
      <c r="E824">
        <f t="shared" ca="1" si="49"/>
        <v>-2.35</v>
      </c>
      <c r="F824">
        <f t="shared" ca="1" si="50"/>
        <v>1</v>
      </c>
    </row>
    <row r="825" spans="1:6" x14ac:dyDescent="0.25">
      <c r="A825" t="s">
        <v>850</v>
      </c>
      <c r="B825">
        <f t="shared" ca="1" si="51"/>
        <v>92.917461165251709</v>
      </c>
      <c r="C825" t="str">
        <f ca="1">IF(B825&gt;$B$2*(1+$M$9),"Call","Put")</f>
        <v>Put</v>
      </c>
      <c r="D825">
        <f t="shared" ca="1" si="48"/>
        <v>1.7325388347482913</v>
      </c>
      <c r="E825">
        <f t="shared" ca="1" si="49"/>
        <v>1.7325388347482913</v>
      </c>
      <c r="F825">
        <f t="shared" ca="1" si="50"/>
        <v>1</v>
      </c>
    </row>
    <row r="826" spans="1:6" x14ac:dyDescent="0.25">
      <c r="A826" t="s">
        <v>851</v>
      </c>
      <c r="B826">
        <f t="shared" ca="1" si="51"/>
        <v>107.5794108132396</v>
      </c>
      <c r="C826" t="str">
        <f ca="1">IF(B826&gt;$B$2*(1+$M$9),"Call","Put")</f>
        <v>Call</v>
      </c>
      <c r="D826">
        <f t="shared" ca="1" si="48"/>
        <v>1.1794108132396048</v>
      </c>
      <c r="E826">
        <f t="shared" ca="1" si="49"/>
        <v>1.1794108132396048</v>
      </c>
      <c r="F826">
        <f t="shared" ca="1" si="50"/>
        <v>0</v>
      </c>
    </row>
    <row r="827" spans="1:6" x14ac:dyDescent="0.25">
      <c r="A827" t="s">
        <v>852</v>
      </c>
      <c r="B827">
        <f t="shared" ca="1" si="51"/>
        <v>110.90952264004716</v>
      </c>
      <c r="C827" t="str">
        <f ca="1">IF(B827&gt;$B$2*(1+$M$9),"Call","Put")</f>
        <v>Call</v>
      </c>
      <c r="D827">
        <f t="shared" ca="1" si="48"/>
        <v>4.5095226400471571</v>
      </c>
      <c r="E827">
        <f t="shared" ca="1" si="49"/>
        <v>4.5095226400471571</v>
      </c>
      <c r="F827">
        <f t="shared" ca="1" si="50"/>
        <v>0</v>
      </c>
    </row>
    <row r="828" spans="1:6" x14ac:dyDescent="0.25">
      <c r="A828" t="s">
        <v>853</v>
      </c>
      <c r="B828">
        <f t="shared" ca="1" si="51"/>
        <v>102.69165158022007</v>
      </c>
      <c r="C828" t="str">
        <f ca="1">IF(B828&gt;$B$2*(1+$M$9),"Call","Put")</f>
        <v>Put</v>
      </c>
      <c r="D828">
        <f t="shared" ca="1" si="48"/>
        <v>-2.35</v>
      </c>
      <c r="E828">
        <f t="shared" ca="1" si="49"/>
        <v>-2.35</v>
      </c>
      <c r="F828">
        <f t="shared" ca="1" si="50"/>
        <v>1</v>
      </c>
    </row>
    <row r="829" spans="1:6" x14ac:dyDescent="0.25">
      <c r="A829" t="s">
        <v>854</v>
      </c>
      <c r="B829">
        <f t="shared" ca="1" si="51"/>
        <v>103.6214882746536</v>
      </c>
      <c r="C829" t="str">
        <f ca="1">IF(B829&gt;$B$2*(1+$M$9),"Call","Put")</f>
        <v>Call</v>
      </c>
      <c r="D829">
        <f t="shared" ca="1" si="48"/>
        <v>-2.7785117253463993</v>
      </c>
      <c r="E829">
        <f t="shared" ca="1" si="49"/>
        <v>-2.7785117253463993</v>
      </c>
      <c r="F829">
        <f t="shared" ca="1" si="50"/>
        <v>0</v>
      </c>
    </row>
    <row r="830" spans="1:6" x14ac:dyDescent="0.25">
      <c r="A830" t="s">
        <v>855</v>
      </c>
      <c r="B830">
        <f t="shared" ca="1" si="51"/>
        <v>99.211258892540314</v>
      </c>
      <c r="C830" t="str">
        <f ca="1">IF(B830&gt;$B$2*(1+$M$9),"Call","Put")</f>
        <v>Put</v>
      </c>
      <c r="D830">
        <f t="shared" ca="1" si="48"/>
        <v>-2.35</v>
      </c>
      <c r="E830">
        <f t="shared" ca="1" si="49"/>
        <v>-2.35</v>
      </c>
      <c r="F830">
        <f t="shared" ca="1" si="50"/>
        <v>1</v>
      </c>
    </row>
    <row r="831" spans="1:6" x14ac:dyDescent="0.25">
      <c r="A831" t="s">
        <v>856</v>
      </c>
      <c r="B831">
        <f t="shared" ca="1" si="51"/>
        <v>111.31646807068978</v>
      </c>
      <c r="C831" t="str">
        <f ca="1">IF(B831&gt;$B$2*(1+$M$9),"Call","Put")</f>
        <v>Call</v>
      </c>
      <c r="D831">
        <f t="shared" ca="1" si="48"/>
        <v>4.9164680706897794</v>
      </c>
      <c r="E831">
        <f t="shared" ca="1" si="49"/>
        <v>4.9164680706897794</v>
      </c>
      <c r="F831">
        <f t="shared" ca="1" si="50"/>
        <v>0</v>
      </c>
    </row>
    <row r="832" spans="1:6" x14ac:dyDescent="0.25">
      <c r="A832" t="s">
        <v>857</v>
      </c>
      <c r="B832">
        <f t="shared" ca="1" si="51"/>
        <v>113.3707784700472</v>
      </c>
      <c r="C832" t="str">
        <f ca="1">IF(B832&gt;$B$2*(1+$M$9),"Call","Put")</f>
        <v>Call</v>
      </c>
      <c r="D832">
        <f t="shared" ca="1" si="48"/>
        <v>6.9707784700471986</v>
      </c>
      <c r="E832">
        <f t="shared" ca="1" si="49"/>
        <v>6.9707784700471986</v>
      </c>
      <c r="F832">
        <f t="shared" ca="1" si="50"/>
        <v>0</v>
      </c>
    </row>
    <row r="833" spans="1:6" x14ac:dyDescent="0.25">
      <c r="A833" t="s">
        <v>858</v>
      </c>
      <c r="B833">
        <f t="shared" ca="1" si="51"/>
        <v>88.807378444066657</v>
      </c>
      <c r="C833" t="str">
        <f ca="1">IF(B833&gt;$B$2*(1+$M$9),"Call","Put")</f>
        <v>Put</v>
      </c>
      <c r="D833">
        <f t="shared" ca="1" si="48"/>
        <v>5.8426215559333432</v>
      </c>
      <c r="E833">
        <f t="shared" ca="1" si="49"/>
        <v>5.8426215559333432</v>
      </c>
      <c r="F833">
        <f t="shared" ca="1" si="50"/>
        <v>1</v>
      </c>
    </row>
    <row r="834" spans="1:6" x14ac:dyDescent="0.25">
      <c r="A834" t="s">
        <v>859</v>
      </c>
      <c r="B834">
        <f t="shared" ca="1" si="51"/>
        <v>108.9353631679607</v>
      </c>
      <c r="C834" t="str">
        <f ca="1">IF(B834&gt;$B$2*(1+$M$9),"Call","Put")</f>
        <v>Call</v>
      </c>
      <c r="D834">
        <f t="shared" ca="1" si="48"/>
        <v>2.535363167960702</v>
      </c>
      <c r="E834">
        <f t="shared" ca="1" si="49"/>
        <v>2.535363167960702</v>
      </c>
      <c r="F834">
        <f t="shared" ca="1" si="50"/>
        <v>0</v>
      </c>
    </row>
    <row r="835" spans="1:6" x14ac:dyDescent="0.25">
      <c r="A835" t="s">
        <v>860</v>
      </c>
      <c r="B835">
        <f t="shared" ca="1" si="51"/>
        <v>108.24166892417959</v>
      </c>
      <c r="C835" t="str">
        <f ca="1">IF(B835&gt;$B$2*(1+$M$9),"Call","Put")</f>
        <v>Call</v>
      </c>
      <c r="D835">
        <f t="shared" ref="D835:D898" ca="1" si="52">IF(C835 = "Call", MAX(B835 - $M$10, 0) - $M$11, MAX($M$8 - B835, 0) - $M$12)</f>
        <v>1.8416689241795923</v>
      </c>
      <c r="E835">
        <f t="shared" ref="E835:E898" ca="1" si="53">D835*EXP(-M840*M838)</f>
        <v>1.8416689241795923</v>
      </c>
      <c r="F835">
        <f t="shared" ref="F835:F898" ca="1" si="54">IF(C835 = "Put", 1, 0)</f>
        <v>0</v>
      </c>
    </row>
    <row r="836" spans="1:6" x14ac:dyDescent="0.25">
      <c r="A836" t="s">
        <v>861</v>
      </c>
      <c r="B836">
        <f t="shared" ref="B836:B899" ca="1" si="55">$B$2*EXP(($M$3 - 0.5*$M$4^2)*$M$6 + $M$4*SQRT($M$6)*NORMINV(RAND(), 0, 1))</f>
        <v>114.10683123460221</v>
      </c>
      <c r="C836" t="str">
        <f ca="1">IF(B836&gt;$B$2*(1+$M$9),"Call","Put")</f>
        <v>Call</v>
      </c>
      <c r="D836">
        <f t="shared" ca="1" si="52"/>
        <v>7.7068312346022108</v>
      </c>
      <c r="E836">
        <f t="shared" ca="1" si="53"/>
        <v>7.7068312346022108</v>
      </c>
      <c r="F836">
        <f t="shared" ca="1" si="54"/>
        <v>0</v>
      </c>
    </row>
    <row r="837" spans="1:6" x14ac:dyDescent="0.25">
      <c r="A837" t="s">
        <v>862</v>
      </c>
      <c r="B837">
        <f t="shared" ca="1" si="55"/>
        <v>108.83387889840097</v>
      </c>
      <c r="C837" t="str">
        <f ca="1">IF(B837&gt;$B$2*(1+$M$9),"Call","Put")</f>
        <v>Call</v>
      </c>
      <c r="D837">
        <f t="shared" ca="1" si="52"/>
        <v>2.4338788984009683</v>
      </c>
      <c r="E837">
        <f t="shared" ca="1" si="53"/>
        <v>2.4338788984009683</v>
      </c>
      <c r="F837">
        <f t="shared" ca="1" si="54"/>
        <v>0</v>
      </c>
    </row>
    <row r="838" spans="1:6" x14ac:dyDescent="0.25">
      <c r="A838" t="s">
        <v>863</v>
      </c>
      <c r="B838">
        <f t="shared" ca="1" si="55"/>
        <v>113.74464893445726</v>
      </c>
      <c r="C838" t="str">
        <f ca="1">IF(B838&gt;$B$2*(1+$M$9),"Call","Put")</f>
        <v>Call</v>
      </c>
      <c r="D838">
        <f t="shared" ca="1" si="52"/>
        <v>7.3446489344572594</v>
      </c>
      <c r="E838">
        <f t="shared" ca="1" si="53"/>
        <v>7.3446489344572594</v>
      </c>
      <c r="F838">
        <f t="shared" ca="1" si="54"/>
        <v>0</v>
      </c>
    </row>
    <row r="839" spans="1:6" x14ac:dyDescent="0.25">
      <c r="A839" t="s">
        <v>864</v>
      </c>
      <c r="B839">
        <f t="shared" ca="1" si="55"/>
        <v>100.19617600619262</v>
      </c>
      <c r="C839" t="str">
        <f ca="1">IF(B839&gt;$B$2*(1+$M$9),"Call","Put")</f>
        <v>Put</v>
      </c>
      <c r="D839">
        <f t="shared" ca="1" si="52"/>
        <v>-2.35</v>
      </c>
      <c r="E839">
        <f t="shared" ca="1" si="53"/>
        <v>-2.35</v>
      </c>
      <c r="F839">
        <f t="shared" ca="1" si="54"/>
        <v>1</v>
      </c>
    </row>
    <row r="840" spans="1:6" x14ac:dyDescent="0.25">
      <c r="A840" t="s">
        <v>865</v>
      </c>
      <c r="B840">
        <f t="shared" ca="1" si="55"/>
        <v>107.56408748825325</v>
      </c>
      <c r="C840" t="str">
        <f ca="1">IF(B840&gt;$B$2*(1+$M$9),"Call","Put")</f>
        <v>Call</v>
      </c>
      <c r="D840">
        <f t="shared" ca="1" si="52"/>
        <v>1.1640874882532501</v>
      </c>
      <c r="E840">
        <f t="shared" ca="1" si="53"/>
        <v>1.1640874882532501</v>
      </c>
      <c r="F840">
        <f t="shared" ca="1" si="54"/>
        <v>0</v>
      </c>
    </row>
    <row r="841" spans="1:6" x14ac:dyDescent="0.25">
      <c r="A841" t="s">
        <v>866</v>
      </c>
      <c r="B841">
        <f t="shared" ca="1" si="55"/>
        <v>99.265974121234208</v>
      </c>
      <c r="C841" t="str">
        <f ca="1">IF(B841&gt;$B$2*(1+$M$9),"Call","Put")</f>
        <v>Put</v>
      </c>
      <c r="D841">
        <f t="shared" ca="1" si="52"/>
        <v>-2.35</v>
      </c>
      <c r="E841">
        <f t="shared" ca="1" si="53"/>
        <v>-2.35</v>
      </c>
      <c r="F841">
        <f t="shared" ca="1" si="54"/>
        <v>1</v>
      </c>
    </row>
    <row r="842" spans="1:6" x14ac:dyDescent="0.25">
      <c r="A842" t="s">
        <v>867</v>
      </c>
      <c r="B842">
        <f t="shared" ca="1" si="55"/>
        <v>102.0389997731201</v>
      </c>
      <c r="C842" t="str">
        <f ca="1">IF(B842&gt;$B$2*(1+$M$9),"Call","Put")</f>
        <v>Put</v>
      </c>
      <c r="D842">
        <f t="shared" ca="1" si="52"/>
        <v>-2.35</v>
      </c>
      <c r="E842">
        <f t="shared" ca="1" si="53"/>
        <v>-2.35</v>
      </c>
      <c r="F842">
        <f t="shared" ca="1" si="54"/>
        <v>1</v>
      </c>
    </row>
    <row r="843" spans="1:6" x14ac:dyDescent="0.25">
      <c r="A843" t="s">
        <v>868</v>
      </c>
      <c r="B843">
        <f t="shared" ca="1" si="55"/>
        <v>101.17306589672725</v>
      </c>
      <c r="C843" t="str">
        <f ca="1">IF(B843&gt;$B$2*(1+$M$9),"Call","Put")</f>
        <v>Put</v>
      </c>
      <c r="D843">
        <f t="shared" ca="1" si="52"/>
        <v>-2.35</v>
      </c>
      <c r="E843">
        <f t="shared" ca="1" si="53"/>
        <v>-2.35</v>
      </c>
      <c r="F843">
        <f t="shared" ca="1" si="54"/>
        <v>1</v>
      </c>
    </row>
    <row r="844" spans="1:6" x14ac:dyDescent="0.25">
      <c r="A844" t="s">
        <v>869</v>
      </c>
      <c r="B844">
        <f t="shared" ca="1" si="55"/>
        <v>92.45162443179133</v>
      </c>
      <c r="C844" t="str">
        <f ca="1">IF(B844&gt;$B$2*(1+$M$9),"Call","Put")</f>
        <v>Put</v>
      </c>
      <c r="D844">
        <f t="shared" ca="1" si="52"/>
        <v>2.1983755682086694</v>
      </c>
      <c r="E844">
        <f t="shared" ca="1" si="53"/>
        <v>2.1983755682086694</v>
      </c>
      <c r="F844">
        <f t="shared" ca="1" si="54"/>
        <v>1</v>
      </c>
    </row>
    <row r="845" spans="1:6" x14ac:dyDescent="0.25">
      <c r="A845" t="s">
        <v>870</v>
      </c>
      <c r="B845">
        <f t="shared" ca="1" si="55"/>
        <v>116.95780708029466</v>
      </c>
      <c r="C845" t="str">
        <f ca="1">IF(B845&gt;$B$2*(1+$M$9),"Call","Put")</f>
        <v>Call</v>
      </c>
      <c r="D845">
        <f t="shared" ca="1" si="52"/>
        <v>10.557807080294657</v>
      </c>
      <c r="E845">
        <f t="shared" ca="1" si="53"/>
        <v>10.557807080294657</v>
      </c>
      <c r="F845">
        <f t="shared" ca="1" si="54"/>
        <v>0</v>
      </c>
    </row>
    <row r="846" spans="1:6" x14ac:dyDescent="0.25">
      <c r="A846" t="s">
        <v>871</v>
      </c>
      <c r="B846">
        <f t="shared" ca="1" si="55"/>
        <v>106.7859545836285</v>
      </c>
      <c r="C846" t="str">
        <f ca="1">IF(B846&gt;$B$2*(1+$M$9),"Call","Put")</f>
        <v>Call</v>
      </c>
      <c r="D846">
        <f t="shared" ca="1" si="52"/>
        <v>0.38595458362849522</v>
      </c>
      <c r="E846">
        <f t="shared" ca="1" si="53"/>
        <v>0.38595458362849522</v>
      </c>
      <c r="F846">
        <f t="shared" ca="1" si="54"/>
        <v>0</v>
      </c>
    </row>
    <row r="847" spans="1:6" x14ac:dyDescent="0.25">
      <c r="A847" t="s">
        <v>872</v>
      </c>
      <c r="B847">
        <f t="shared" ca="1" si="55"/>
        <v>111.98417515045642</v>
      </c>
      <c r="C847" t="str">
        <f ca="1">IF(B847&gt;$B$2*(1+$M$9),"Call","Put")</f>
        <v>Call</v>
      </c>
      <c r="D847">
        <f t="shared" ca="1" si="52"/>
        <v>5.5841751504564225</v>
      </c>
      <c r="E847">
        <f t="shared" ca="1" si="53"/>
        <v>5.5841751504564225</v>
      </c>
      <c r="F847">
        <f t="shared" ca="1" si="54"/>
        <v>0</v>
      </c>
    </row>
    <row r="848" spans="1:6" x14ac:dyDescent="0.25">
      <c r="A848" t="s">
        <v>873</v>
      </c>
      <c r="B848">
        <f t="shared" ca="1" si="55"/>
        <v>101.02945431677458</v>
      </c>
      <c r="C848" t="str">
        <f ca="1">IF(B848&gt;$B$2*(1+$M$9),"Call","Put")</f>
        <v>Put</v>
      </c>
      <c r="D848">
        <f t="shared" ca="1" si="52"/>
        <v>-2.35</v>
      </c>
      <c r="E848">
        <f t="shared" ca="1" si="53"/>
        <v>-2.35</v>
      </c>
      <c r="F848">
        <f t="shared" ca="1" si="54"/>
        <v>1</v>
      </c>
    </row>
    <row r="849" spans="1:6" x14ac:dyDescent="0.25">
      <c r="A849" t="s">
        <v>874</v>
      </c>
      <c r="B849">
        <f t="shared" ca="1" si="55"/>
        <v>111.05000398882339</v>
      </c>
      <c r="C849" t="str">
        <f ca="1">IF(B849&gt;$B$2*(1+$M$9),"Call","Put")</f>
        <v>Call</v>
      </c>
      <c r="D849">
        <f t="shared" ca="1" si="52"/>
        <v>4.6500039888233911</v>
      </c>
      <c r="E849">
        <f t="shared" ca="1" si="53"/>
        <v>4.6500039888233911</v>
      </c>
      <c r="F849">
        <f t="shared" ca="1" si="54"/>
        <v>0</v>
      </c>
    </row>
    <row r="850" spans="1:6" x14ac:dyDescent="0.25">
      <c r="A850" t="s">
        <v>875</v>
      </c>
      <c r="B850">
        <f t="shared" ca="1" si="55"/>
        <v>98.169437133751458</v>
      </c>
      <c r="C850" t="str">
        <f ca="1">IF(B850&gt;$B$2*(1+$M$9),"Call","Put")</f>
        <v>Put</v>
      </c>
      <c r="D850">
        <f t="shared" ca="1" si="52"/>
        <v>-2.35</v>
      </c>
      <c r="E850">
        <f t="shared" ca="1" si="53"/>
        <v>-2.35</v>
      </c>
      <c r="F850">
        <f t="shared" ca="1" si="54"/>
        <v>1</v>
      </c>
    </row>
    <row r="851" spans="1:6" x14ac:dyDescent="0.25">
      <c r="A851" t="s">
        <v>876</v>
      </c>
      <c r="B851">
        <f t="shared" ca="1" si="55"/>
        <v>104.24494996720355</v>
      </c>
      <c r="C851" t="str">
        <f ca="1">IF(B851&gt;$B$2*(1+$M$9),"Call","Put")</f>
        <v>Call</v>
      </c>
      <c r="D851">
        <f t="shared" ca="1" si="52"/>
        <v>-2.155050032796447</v>
      </c>
      <c r="E851">
        <f t="shared" ca="1" si="53"/>
        <v>-2.155050032796447</v>
      </c>
      <c r="F851">
        <f t="shared" ca="1" si="54"/>
        <v>0</v>
      </c>
    </row>
    <row r="852" spans="1:6" x14ac:dyDescent="0.25">
      <c r="A852" t="s">
        <v>877</v>
      </c>
      <c r="B852">
        <f t="shared" ca="1" si="55"/>
        <v>93.280050890678964</v>
      </c>
      <c r="C852" t="str">
        <f ca="1">IF(B852&gt;$B$2*(1+$M$9),"Call","Put")</f>
        <v>Put</v>
      </c>
      <c r="D852">
        <f t="shared" ca="1" si="52"/>
        <v>1.3699491093210354</v>
      </c>
      <c r="E852">
        <f t="shared" ca="1" si="53"/>
        <v>1.3699491093210354</v>
      </c>
      <c r="F852">
        <f t="shared" ca="1" si="54"/>
        <v>1</v>
      </c>
    </row>
    <row r="853" spans="1:6" x14ac:dyDescent="0.25">
      <c r="A853" t="s">
        <v>878</v>
      </c>
      <c r="B853">
        <f t="shared" ca="1" si="55"/>
        <v>103.28392699382705</v>
      </c>
      <c r="C853" t="str">
        <f ca="1">IF(B853&gt;$B$2*(1+$M$9),"Call","Put")</f>
        <v>Call</v>
      </c>
      <c r="D853">
        <f t="shared" ca="1" si="52"/>
        <v>-3.116073006172948</v>
      </c>
      <c r="E853">
        <f t="shared" ca="1" si="53"/>
        <v>-3.116073006172948</v>
      </c>
      <c r="F853">
        <f t="shared" ca="1" si="54"/>
        <v>0</v>
      </c>
    </row>
    <row r="854" spans="1:6" x14ac:dyDescent="0.25">
      <c r="A854" t="s">
        <v>879</v>
      </c>
      <c r="B854">
        <f t="shared" ca="1" si="55"/>
        <v>104.42975822300748</v>
      </c>
      <c r="C854" t="str">
        <f ca="1">IF(B854&gt;$B$2*(1+$M$9),"Call","Put")</f>
        <v>Call</v>
      </c>
      <c r="D854">
        <f t="shared" ca="1" si="52"/>
        <v>-1.9702417769925176</v>
      </c>
      <c r="E854">
        <f t="shared" ca="1" si="53"/>
        <v>-1.9702417769925176</v>
      </c>
      <c r="F854">
        <f t="shared" ca="1" si="54"/>
        <v>0</v>
      </c>
    </row>
    <row r="855" spans="1:6" x14ac:dyDescent="0.25">
      <c r="A855" t="s">
        <v>880</v>
      </c>
      <c r="B855">
        <f t="shared" ca="1" si="55"/>
        <v>102.77111817315867</v>
      </c>
      <c r="C855" t="str">
        <f ca="1">IF(B855&gt;$B$2*(1+$M$9),"Call","Put")</f>
        <v>Put</v>
      </c>
      <c r="D855">
        <f t="shared" ca="1" si="52"/>
        <v>-2.35</v>
      </c>
      <c r="E855">
        <f t="shared" ca="1" si="53"/>
        <v>-2.35</v>
      </c>
      <c r="F855">
        <f t="shared" ca="1" si="54"/>
        <v>1</v>
      </c>
    </row>
    <row r="856" spans="1:6" x14ac:dyDescent="0.25">
      <c r="A856" t="s">
        <v>881</v>
      </c>
      <c r="B856">
        <f t="shared" ca="1" si="55"/>
        <v>89.81713304236348</v>
      </c>
      <c r="C856" t="str">
        <f ca="1">IF(B856&gt;$B$2*(1+$M$9),"Call","Put")</f>
        <v>Put</v>
      </c>
      <c r="D856">
        <f t="shared" ca="1" si="52"/>
        <v>4.8328669576365204</v>
      </c>
      <c r="E856">
        <f t="shared" ca="1" si="53"/>
        <v>4.8328669576365204</v>
      </c>
      <c r="F856">
        <f t="shared" ca="1" si="54"/>
        <v>1</v>
      </c>
    </row>
    <row r="857" spans="1:6" x14ac:dyDescent="0.25">
      <c r="A857" t="s">
        <v>882</v>
      </c>
      <c r="B857">
        <f t="shared" ca="1" si="55"/>
        <v>110.09269644286536</v>
      </c>
      <c r="C857" t="str">
        <f ca="1">IF(B857&gt;$B$2*(1+$M$9),"Call","Put")</f>
        <v>Call</v>
      </c>
      <c r="D857">
        <f t="shared" ca="1" si="52"/>
        <v>3.6926964428653606</v>
      </c>
      <c r="E857">
        <f t="shared" ca="1" si="53"/>
        <v>3.6926964428653606</v>
      </c>
      <c r="F857">
        <f t="shared" ca="1" si="54"/>
        <v>0</v>
      </c>
    </row>
    <row r="858" spans="1:6" x14ac:dyDescent="0.25">
      <c r="A858" t="s">
        <v>883</v>
      </c>
      <c r="B858">
        <f t="shared" ca="1" si="55"/>
        <v>109.52732375483943</v>
      </c>
      <c r="C858" t="str">
        <f ca="1">IF(B858&gt;$B$2*(1+$M$9),"Call","Put")</f>
        <v>Call</v>
      </c>
      <c r="D858">
        <f t="shared" ca="1" si="52"/>
        <v>3.1273237548394293</v>
      </c>
      <c r="E858">
        <f t="shared" ca="1" si="53"/>
        <v>3.1273237548394293</v>
      </c>
      <c r="F858">
        <f t="shared" ca="1" si="54"/>
        <v>0</v>
      </c>
    </row>
    <row r="859" spans="1:6" x14ac:dyDescent="0.25">
      <c r="A859" t="s">
        <v>884</v>
      </c>
      <c r="B859">
        <f t="shared" ca="1" si="55"/>
        <v>89.77421279067444</v>
      </c>
      <c r="C859" t="str">
        <f ca="1">IF(B859&gt;$B$2*(1+$M$9),"Call","Put")</f>
        <v>Put</v>
      </c>
      <c r="D859">
        <f t="shared" ca="1" si="52"/>
        <v>4.8757872093255603</v>
      </c>
      <c r="E859">
        <f t="shared" ca="1" si="53"/>
        <v>4.8757872093255603</v>
      </c>
      <c r="F859">
        <f t="shared" ca="1" si="54"/>
        <v>1</v>
      </c>
    </row>
    <row r="860" spans="1:6" x14ac:dyDescent="0.25">
      <c r="A860" t="s">
        <v>885</v>
      </c>
      <c r="B860">
        <f t="shared" ca="1" si="55"/>
        <v>100.00497665677177</v>
      </c>
      <c r="C860" t="str">
        <f ca="1">IF(B860&gt;$B$2*(1+$M$9),"Call","Put")</f>
        <v>Put</v>
      </c>
      <c r="D860">
        <f t="shared" ca="1" si="52"/>
        <v>-2.35</v>
      </c>
      <c r="E860">
        <f t="shared" ca="1" si="53"/>
        <v>-2.35</v>
      </c>
      <c r="F860">
        <f t="shared" ca="1" si="54"/>
        <v>1</v>
      </c>
    </row>
    <row r="861" spans="1:6" x14ac:dyDescent="0.25">
      <c r="A861" t="s">
        <v>886</v>
      </c>
      <c r="B861">
        <f t="shared" ca="1" si="55"/>
        <v>101.2251615171724</v>
      </c>
      <c r="C861" t="str">
        <f ca="1">IF(B861&gt;$B$2*(1+$M$9),"Call","Put")</f>
        <v>Put</v>
      </c>
      <c r="D861">
        <f t="shared" ca="1" si="52"/>
        <v>-2.35</v>
      </c>
      <c r="E861">
        <f t="shared" ca="1" si="53"/>
        <v>-2.35</v>
      </c>
      <c r="F861">
        <f t="shared" ca="1" si="54"/>
        <v>1</v>
      </c>
    </row>
    <row r="862" spans="1:6" x14ac:dyDescent="0.25">
      <c r="A862" t="s">
        <v>887</v>
      </c>
      <c r="B862">
        <f t="shared" ca="1" si="55"/>
        <v>96.275652521759852</v>
      </c>
      <c r="C862" t="str">
        <f ca="1">IF(B862&gt;$B$2*(1+$M$9),"Call","Put")</f>
        <v>Put</v>
      </c>
      <c r="D862">
        <f t="shared" ca="1" si="52"/>
        <v>-1.6256525217598523</v>
      </c>
      <c r="E862">
        <f t="shared" ca="1" si="53"/>
        <v>-1.6256525217598523</v>
      </c>
      <c r="F862">
        <f t="shared" ca="1" si="54"/>
        <v>1</v>
      </c>
    </row>
    <row r="863" spans="1:6" x14ac:dyDescent="0.25">
      <c r="A863" t="s">
        <v>888</v>
      </c>
      <c r="B863">
        <f t="shared" ca="1" si="55"/>
        <v>97.833121271568629</v>
      </c>
      <c r="C863" t="str">
        <f ca="1">IF(B863&gt;$B$2*(1+$M$9),"Call","Put")</f>
        <v>Put</v>
      </c>
      <c r="D863">
        <f t="shared" ca="1" si="52"/>
        <v>-2.35</v>
      </c>
      <c r="E863">
        <f t="shared" ca="1" si="53"/>
        <v>-2.35</v>
      </c>
      <c r="F863">
        <f t="shared" ca="1" si="54"/>
        <v>1</v>
      </c>
    </row>
    <row r="864" spans="1:6" x14ac:dyDescent="0.25">
      <c r="A864" t="s">
        <v>889</v>
      </c>
      <c r="B864">
        <f t="shared" ca="1" si="55"/>
        <v>100.81394065045126</v>
      </c>
      <c r="C864" t="str">
        <f ca="1">IF(B864&gt;$B$2*(1+$M$9),"Call","Put")</f>
        <v>Put</v>
      </c>
      <c r="D864">
        <f t="shared" ca="1" si="52"/>
        <v>-2.35</v>
      </c>
      <c r="E864">
        <f t="shared" ca="1" si="53"/>
        <v>-2.35</v>
      </c>
      <c r="F864">
        <f t="shared" ca="1" si="54"/>
        <v>1</v>
      </c>
    </row>
    <row r="865" spans="1:6" x14ac:dyDescent="0.25">
      <c r="A865" t="s">
        <v>890</v>
      </c>
      <c r="B865">
        <f t="shared" ca="1" si="55"/>
        <v>102.42457984239459</v>
      </c>
      <c r="C865" t="str">
        <f ca="1">IF(B865&gt;$B$2*(1+$M$9),"Call","Put")</f>
        <v>Put</v>
      </c>
      <c r="D865">
        <f t="shared" ca="1" si="52"/>
        <v>-2.35</v>
      </c>
      <c r="E865">
        <f t="shared" ca="1" si="53"/>
        <v>-2.35</v>
      </c>
      <c r="F865">
        <f t="shared" ca="1" si="54"/>
        <v>1</v>
      </c>
    </row>
    <row r="866" spans="1:6" x14ac:dyDescent="0.25">
      <c r="A866" t="s">
        <v>891</v>
      </c>
      <c r="B866">
        <f t="shared" ca="1" si="55"/>
        <v>105.62243578562796</v>
      </c>
      <c r="C866" t="str">
        <f ca="1">IF(B866&gt;$B$2*(1+$M$9),"Call","Put")</f>
        <v>Call</v>
      </c>
      <c r="D866">
        <f t="shared" ca="1" si="52"/>
        <v>-0.77756421437204315</v>
      </c>
      <c r="E866">
        <f t="shared" ca="1" si="53"/>
        <v>-0.77756421437204315</v>
      </c>
      <c r="F866">
        <f t="shared" ca="1" si="54"/>
        <v>0</v>
      </c>
    </row>
    <row r="867" spans="1:6" x14ac:dyDescent="0.25">
      <c r="A867" t="s">
        <v>892</v>
      </c>
      <c r="B867">
        <f t="shared" ca="1" si="55"/>
        <v>98.133684163023077</v>
      </c>
      <c r="C867" t="str">
        <f ca="1">IF(B867&gt;$B$2*(1+$M$9),"Call","Put")</f>
        <v>Put</v>
      </c>
      <c r="D867">
        <f t="shared" ca="1" si="52"/>
        <v>-2.35</v>
      </c>
      <c r="E867">
        <f t="shared" ca="1" si="53"/>
        <v>-2.35</v>
      </c>
      <c r="F867">
        <f t="shared" ca="1" si="54"/>
        <v>1</v>
      </c>
    </row>
    <row r="868" spans="1:6" x14ac:dyDescent="0.25">
      <c r="A868" t="s">
        <v>893</v>
      </c>
      <c r="B868">
        <f t="shared" ca="1" si="55"/>
        <v>104.77989094867293</v>
      </c>
      <c r="C868" t="str">
        <f ca="1">IF(B868&gt;$B$2*(1+$M$9),"Call","Put")</f>
        <v>Call</v>
      </c>
      <c r="D868">
        <f t="shared" ca="1" si="52"/>
        <v>-1.6201090513270713</v>
      </c>
      <c r="E868">
        <f t="shared" ca="1" si="53"/>
        <v>-1.6201090513270713</v>
      </c>
      <c r="F868">
        <f t="shared" ca="1" si="54"/>
        <v>0</v>
      </c>
    </row>
    <row r="869" spans="1:6" x14ac:dyDescent="0.25">
      <c r="A869" t="s">
        <v>894</v>
      </c>
      <c r="B869">
        <f t="shared" ca="1" si="55"/>
        <v>91.204301305169523</v>
      </c>
      <c r="C869" t="str">
        <f ca="1">IF(B869&gt;$B$2*(1+$M$9),"Call","Put")</f>
        <v>Put</v>
      </c>
      <c r="D869">
        <f t="shared" ca="1" si="52"/>
        <v>3.4456986948304773</v>
      </c>
      <c r="E869">
        <f t="shared" ca="1" si="53"/>
        <v>3.4456986948304773</v>
      </c>
      <c r="F869">
        <f t="shared" ca="1" si="54"/>
        <v>1</v>
      </c>
    </row>
    <row r="870" spans="1:6" x14ac:dyDescent="0.25">
      <c r="A870" t="s">
        <v>895</v>
      </c>
      <c r="B870">
        <f t="shared" ca="1" si="55"/>
        <v>97.6859343726384</v>
      </c>
      <c r="C870" t="str">
        <f ca="1">IF(B870&gt;$B$2*(1+$M$9),"Call","Put")</f>
        <v>Put</v>
      </c>
      <c r="D870">
        <f t="shared" ca="1" si="52"/>
        <v>-2.35</v>
      </c>
      <c r="E870">
        <f t="shared" ca="1" si="53"/>
        <v>-2.35</v>
      </c>
      <c r="F870">
        <f t="shared" ca="1" si="54"/>
        <v>1</v>
      </c>
    </row>
    <row r="871" spans="1:6" x14ac:dyDescent="0.25">
      <c r="A871" t="s">
        <v>896</v>
      </c>
      <c r="B871">
        <f t="shared" ca="1" si="55"/>
        <v>108.35069923420293</v>
      </c>
      <c r="C871" t="str">
        <f ca="1">IF(B871&gt;$B$2*(1+$M$9),"Call","Put")</f>
        <v>Call</v>
      </c>
      <c r="D871">
        <f t="shared" ca="1" si="52"/>
        <v>1.950699234202935</v>
      </c>
      <c r="E871">
        <f t="shared" ca="1" si="53"/>
        <v>1.950699234202935</v>
      </c>
      <c r="F871">
        <f t="shared" ca="1" si="54"/>
        <v>0</v>
      </c>
    </row>
    <row r="872" spans="1:6" x14ac:dyDescent="0.25">
      <c r="A872" t="s">
        <v>897</v>
      </c>
      <c r="B872">
        <f t="shared" ca="1" si="55"/>
        <v>97.836400602191162</v>
      </c>
      <c r="C872" t="str">
        <f ca="1">IF(B872&gt;$B$2*(1+$M$9),"Call","Put")</f>
        <v>Put</v>
      </c>
      <c r="D872">
        <f t="shared" ca="1" si="52"/>
        <v>-2.35</v>
      </c>
      <c r="E872">
        <f t="shared" ca="1" si="53"/>
        <v>-2.35</v>
      </c>
      <c r="F872">
        <f t="shared" ca="1" si="54"/>
        <v>1</v>
      </c>
    </row>
    <row r="873" spans="1:6" x14ac:dyDescent="0.25">
      <c r="A873" t="s">
        <v>898</v>
      </c>
      <c r="B873">
        <f t="shared" ca="1" si="55"/>
        <v>100.95992086540981</v>
      </c>
      <c r="C873" t="str">
        <f ca="1">IF(B873&gt;$B$2*(1+$M$9),"Call","Put")</f>
        <v>Put</v>
      </c>
      <c r="D873">
        <f t="shared" ca="1" si="52"/>
        <v>-2.35</v>
      </c>
      <c r="E873">
        <f t="shared" ca="1" si="53"/>
        <v>-2.35</v>
      </c>
      <c r="F873">
        <f t="shared" ca="1" si="54"/>
        <v>1</v>
      </c>
    </row>
    <row r="874" spans="1:6" x14ac:dyDescent="0.25">
      <c r="A874" t="s">
        <v>899</v>
      </c>
      <c r="B874">
        <f t="shared" ca="1" si="55"/>
        <v>95.392506611821474</v>
      </c>
      <c r="C874" t="str">
        <f ca="1">IF(B874&gt;$B$2*(1+$M$9),"Call","Put")</f>
        <v>Put</v>
      </c>
      <c r="D874">
        <f t="shared" ca="1" si="52"/>
        <v>-0.74250661182147448</v>
      </c>
      <c r="E874">
        <f t="shared" ca="1" si="53"/>
        <v>-0.74250661182147448</v>
      </c>
      <c r="F874">
        <f t="shared" ca="1" si="54"/>
        <v>1</v>
      </c>
    </row>
    <row r="875" spans="1:6" x14ac:dyDescent="0.25">
      <c r="A875" t="s">
        <v>900</v>
      </c>
      <c r="B875">
        <f t="shared" ca="1" si="55"/>
        <v>92.197393046421851</v>
      </c>
      <c r="C875" t="str">
        <f ca="1">IF(B875&gt;$B$2*(1+$M$9),"Call","Put")</f>
        <v>Put</v>
      </c>
      <c r="D875">
        <f t="shared" ca="1" si="52"/>
        <v>2.4526069535781487</v>
      </c>
      <c r="E875">
        <f t="shared" ca="1" si="53"/>
        <v>2.4526069535781487</v>
      </c>
      <c r="F875">
        <f t="shared" ca="1" si="54"/>
        <v>1</v>
      </c>
    </row>
    <row r="876" spans="1:6" x14ac:dyDescent="0.25">
      <c r="A876" t="s">
        <v>901</v>
      </c>
      <c r="B876">
        <f t="shared" ca="1" si="55"/>
        <v>103.01780500363232</v>
      </c>
      <c r="C876" t="str">
        <f ca="1">IF(B876&gt;$B$2*(1+$M$9),"Call","Put")</f>
        <v>Call</v>
      </c>
      <c r="D876">
        <f t="shared" ca="1" si="52"/>
        <v>-3.3821949963676814</v>
      </c>
      <c r="E876">
        <f t="shared" ca="1" si="53"/>
        <v>-3.3821949963676814</v>
      </c>
      <c r="F876">
        <f t="shared" ca="1" si="54"/>
        <v>0</v>
      </c>
    </row>
    <row r="877" spans="1:6" x14ac:dyDescent="0.25">
      <c r="A877" t="s">
        <v>902</v>
      </c>
      <c r="B877">
        <f t="shared" ca="1" si="55"/>
        <v>115.51561926039926</v>
      </c>
      <c r="C877" t="str">
        <f ca="1">IF(B877&gt;$B$2*(1+$M$9),"Call","Put")</f>
        <v>Call</v>
      </c>
      <c r="D877">
        <f t="shared" ca="1" si="52"/>
        <v>9.1156192603992618</v>
      </c>
      <c r="E877">
        <f t="shared" ca="1" si="53"/>
        <v>9.1156192603992618</v>
      </c>
      <c r="F877">
        <f t="shared" ca="1" si="54"/>
        <v>0</v>
      </c>
    </row>
    <row r="878" spans="1:6" x14ac:dyDescent="0.25">
      <c r="A878" t="s">
        <v>903</v>
      </c>
      <c r="B878">
        <f t="shared" ca="1" si="55"/>
        <v>107.40663279382035</v>
      </c>
      <c r="C878" t="str">
        <f ca="1">IF(B878&gt;$B$2*(1+$M$9),"Call","Put")</f>
        <v>Call</v>
      </c>
      <c r="D878">
        <f t="shared" ca="1" si="52"/>
        <v>1.0066327938203501</v>
      </c>
      <c r="E878">
        <f t="shared" ca="1" si="53"/>
        <v>1.0066327938203501</v>
      </c>
      <c r="F878">
        <f t="shared" ca="1" si="54"/>
        <v>0</v>
      </c>
    </row>
    <row r="879" spans="1:6" x14ac:dyDescent="0.25">
      <c r="A879" t="s">
        <v>904</v>
      </c>
      <c r="B879">
        <f t="shared" ca="1" si="55"/>
        <v>98.452581529552674</v>
      </c>
      <c r="C879" t="str">
        <f ca="1">IF(B879&gt;$B$2*(1+$M$9),"Call","Put")</f>
        <v>Put</v>
      </c>
      <c r="D879">
        <f t="shared" ca="1" si="52"/>
        <v>-2.35</v>
      </c>
      <c r="E879">
        <f t="shared" ca="1" si="53"/>
        <v>-2.35</v>
      </c>
      <c r="F879">
        <f t="shared" ca="1" si="54"/>
        <v>1</v>
      </c>
    </row>
    <row r="880" spans="1:6" x14ac:dyDescent="0.25">
      <c r="A880" t="s">
        <v>905</v>
      </c>
      <c r="B880">
        <f t="shared" ca="1" si="55"/>
        <v>105.24602020056901</v>
      </c>
      <c r="C880" t="str">
        <f ca="1">IF(B880&gt;$B$2*(1+$M$9),"Call","Put")</f>
        <v>Call</v>
      </c>
      <c r="D880">
        <f t="shared" ca="1" si="52"/>
        <v>-1.1539797994309935</v>
      </c>
      <c r="E880">
        <f t="shared" ca="1" si="53"/>
        <v>-1.1539797994309935</v>
      </c>
      <c r="F880">
        <f t="shared" ca="1" si="54"/>
        <v>0</v>
      </c>
    </row>
    <row r="881" spans="1:6" x14ac:dyDescent="0.25">
      <c r="A881" t="s">
        <v>906</v>
      </c>
      <c r="B881">
        <f t="shared" ca="1" si="55"/>
        <v>95.981384182571034</v>
      </c>
      <c r="C881" t="str">
        <f ca="1">IF(B881&gt;$B$2*(1+$M$9),"Call","Put")</f>
        <v>Put</v>
      </c>
      <c r="D881">
        <f t="shared" ca="1" si="52"/>
        <v>-1.3313841825710342</v>
      </c>
      <c r="E881">
        <f t="shared" ca="1" si="53"/>
        <v>-1.3313841825710342</v>
      </c>
      <c r="F881">
        <f t="shared" ca="1" si="54"/>
        <v>1</v>
      </c>
    </row>
    <row r="882" spans="1:6" x14ac:dyDescent="0.25">
      <c r="A882" t="s">
        <v>907</v>
      </c>
      <c r="B882">
        <f t="shared" ca="1" si="55"/>
        <v>108.86232404265365</v>
      </c>
      <c r="C882" t="str">
        <f ca="1">IF(B882&gt;$B$2*(1+$M$9),"Call","Put")</f>
        <v>Call</v>
      </c>
      <c r="D882">
        <f t="shared" ca="1" si="52"/>
        <v>2.4623240426536541</v>
      </c>
      <c r="E882">
        <f t="shared" ca="1" si="53"/>
        <v>2.4623240426536541</v>
      </c>
      <c r="F882">
        <f t="shared" ca="1" si="54"/>
        <v>0</v>
      </c>
    </row>
    <row r="883" spans="1:6" x14ac:dyDescent="0.25">
      <c r="A883" t="s">
        <v>908</v>
      </c>
      <c r="B883">
        <f t="shared" ca="1" si="55"/>
        <v>100.7416459785682</v>
      </c>
      <c r="C883" t="str">
        <f ca="1">IF(B883&gt;$B$2*(1+$M$9),"Call","Put")</f>
        <v>Put</v>
      </c>
      <c r="D883">
        <f t="shared" ca="1" si="52"/>
        <v>-2.35</v>
      </c>
      <c r="E883">
        <f t="shared" ca="1" si="53"/>
        <v>-2.35</v>
      </c>
      <c r="F883">
        <f t="shared" ca="1" si="54"/>
        <v>1</v>
      </c>
    </row>
    <row r="884" spans="1:6" x14ac:dyDescent="0.25">
      <c r="A884" t="s">
        <v>909</v>
      </c>
      <c r="B884">
        <f t="shared" ca="1" si="55"/>
        <v>101.75402653368344</v>
      </c>
      <c r="C884" t="str">
        <f ca="1">IF(B884&gt;$B$2*(1+$M$9),"Call","Put")</f>
        <v>Put</v>
      </c>
      <c r="D884">
        <f t="shared" ca="1" si="52"/>
        <v>-2.35</v>
      </c>
      <c r="E884">
        <f t="shared" ca="1" si="53"/>
        <v>-2.35</v>
      </c>
      <c r="F884">
        <f t="shared" ca="1" si="54"/>
        <v>1</v>
      </c>
    </row>
    <row r="885" spans="1:6" x14ac:dyDescent="0.25">
      <c r="A885" t="s">
        <v>910</v>
      </c>
      <c r="B885">
        <f t="shared" ca="1" si="55"/>
        <v>99.751348461432443</v>
      </c>
      <c r="C885" t="str">
        <f ca="1">IF(B885&gt;$B$2*(1+$M$9),"Call","Put")</f>
        <v>Put</v>
      </c>
      <c r="D885">
        <f t="shared" ca="1" si="52"/>
        <v>-2.35</v>
      </c>
      <c r="E885">
        <f t="shared" ca="1" si="53"/>
        <v>-2.35</v>
      </c>
      <c r="F885">
        <f t="shared" ca="1" si="54"/>
        <v>1</v>
      </c>
    </row>
    <row r="886" spans="1:6" x14ac:dyDescent="0.25">
      <c r="A886" t="s">
        <v>911</v>
      </c>
      <c r="B886">
        <f t="shared" ca="1" si="55"/>
        <v>104.27543246478174</v>
      </c>
      <c r="C886" t="str">
        <f ca="1">IF(B886&gt;$B$2*(1+$M$9),"Call","Put")</f>
        <v>Call</v>
      </c>
      <c r="D886">
        <f t="shared" ca="1" si="52"/>
        <v>-2.1245675352182558</v>
      </c>
      <c r="E886">
        <f t="shared" ca="1" si="53"/>
        <v>-2.1245675352182558</v>
      </c>
      <c r="F886">
        <f t="shared" ca="1" si="54"/>
        <v>0</v>
      </c>
    </row>
    <row r="887" spans="1:6" x14ac:dyDescent="0.25">
      <c r="A887" t="s">
        <v>912</v>
      </c>
      <c r="B887">
        <f t="shared" ca="1" si="55"/>
        <v>95.583703852644732</v>
      </c>
      <c r="C887" t="str">
        <f ca="1">IF(B887&gt;$B$2*(1+$M$9),"Call","Put")</f>
        <v>Put</v>
      </c>
      <c r="D887">
        <f t="shared" ca="1" si="52"/>
        <v>-0.93370385264473166</v>
      </c>
      <c r="E887">
        <f t="shared" ca="1" si="53"/>
        <v>-0.93370385264473166</v>
      </c>
      <c r="F887">
        <f t="shared" ca="1" si="54"/>
        <v>1</v>
      </c>
    </row>
    <row r="888" spans="1:6" x14ac:dyDescent="0.25">
      <c r="A888" t="s">
        <v>913</v>
      </c>
      <c r="B888">
        <f t="shared" ca="1" si="55"/>
        <v>100.66712235954604</v>
      </c>
      <c r="C888" t="str">
        <f ca="1">IF(B888&gt;$B$2*(1+$M$9),"Call","Put")</f>
        <v>Put</v>
      </c>
      <c r="D888">
        <f t="shared" ca="1" si="52"/>
        <v>-2.35</v>
      </c>
      <c r="E888">
        <f t="shared" ca="1" si="53"/>
        <v>-2.35</v>
      </c>
      <c r="F888">
        <f t="shared" ca="1" si="54"/>
        <v>1</v>
      </c>
    </row>
    <row r="889" spans="1:6" x14ac:dyDescent="0.25">
      <c r="A889" t="s">
        <v>914</v>
      </c>
      <c r="B889">
        <f t="shared" ca="1" si="55"/>
        <v>108.09315292873221</v>
      </c>
      <c r="C889" t="str">
        <f ca="1">IF(B889&gt;$B$2*(1+$M$9),"Call","Put")</f>
        <v>Call</v>
      </c>
      <c r="D889">
        <f t="shared" ca="1" si="52"/>
        <v>1.6931529287322094</v>
      </c>
      <c r="E889">
        <f t="shared" ca="1" si="53"/>
        <v>1.6931529287322094</v>
      </c>
      <c r="F889">
        <f t="shared" ca="1" si="54"/>
        <v>0</v>
      </c>
    </row>
    <row r="890" spans="1:6" x14ac:dyDescent="0.25">
      <c r="A890" t="s">
        <v>915</v>
      </c>
      <c r="B890">
        <f t="shared" ca="1" si="55"/>
        <v>113.89933201453246</v>
      </c>
      <c r="C890" t="str">
        <f ca="1">IF(B890&gt;$B$2*(1+$M$9),"Call","Put")</f>
        <v>Call</v>
      </c>
      <c r="D890">
        <f t="shared" ca="1" si="52"/>
        <v>7.4993320145324613</v>
      </c>
      <c r="E890">
        <f t="shared" ca="1" si="53"/>
        <v>7.4993320145324613</v>
      </c>
      <c r="F890">
        <f t="shared" ca="1" si="54"/>
        <v>0</v>
      </c>
    </row>
    <row r="891" spans="1:6" x14ac:dyDescent="0.25">
      <c r="A891" t="s">
        <v>916</v>
      </c>
      <c r="B891">
        <f t="shared" ca="1" si="55"/>
        <v>105.48676578467959</v>
      </c>
      <c r="C891" t="str">
        <f ca="1">IF(B891&gt;$B$2*(1+$M$9),"Call","Put")</f>
        <v>Call</v>
      </c>
      <c r="D891">
        <f t="shared" ca="1" si="52"/>
        <v>-0.91323421532040916</v>
      </c>
      <c r="E891">
        <f t="shared" ca="1" si="53"/>
        <v>-0.91323421532040916</v>
      </c>
      <c r="F891">
        <f t="shared" ca="1" si="54"/>
        <v>0</v>
      </c>
    </row>
    <row r="892" spans="1:6" x14ac:dyDescent="0.25">
      <c r="A892" t="s">
        <v>917</v>
      </c>
      <c r="B892">
        <f t="shared" ca="1" si="55"/>
        <v>117.53734747222417</v>
      </c>
      <c r="C892" t="str">
        <f ca="1">IF(B892&gt;$B$2*(1+$M$9),"Call","Put")</f>
        <v>Call</v>
      </c>
      <c r="D892">
        <f t="shared" ca="1" si="52"/>
        <v>11.137347472224169</v>
      </c>
      <c r="E892">
        <f t="shared" ca="1" si="53"/>
        <v>11.137347472224169</v>
      </c>
      <c r="F892">
        <f t="shared" ca="1" si="54"/>
        <v>0</v>
      </c>
    </row>
    <row r="893" spans="1:6" x14ac:dyDescent="0.25">
      <c r="A893" t="s">
        <v>918</v>
      </c>
      <c r="B893">
        <f t="shared" ca="1" si="55"/>
        <v>99.691835770260099</v>
      </c>
      <c r="C893" t="str">
        <f ca="1">IF(B893&gt;$B$2*(1+$M$9),"Call","Put")</f>
        <v>Put</v>
      </c>
      <c r="D893">
        <f t="shared" ca="1" si="52"/>
        <v>-2.35</v>
      </c>
      <c r="E893">
        <f t="shared" ca="1" si="53"/>
        <v>-2.35</v>
      </c>
      <c r="F893">
        <f t="shared" ca="1" si="54"/>
        <v>1</v>
      </c>
    </row>
    <row r="894" spans="1:6" x14ac:dyDescent="0.25">
      <c r="A894" t="s">
        <v>919</v>
      </c>
      <c r="B894">
        <f t="shared" ca="1" si="55"/>
        <v>96.25517399209366</v>
      </c>
      <c r="C894" t="str">
        <f ca="1">IF(B894&gt;$B$2*(1+$M$9),"Call","Put")</f>
        <v>Put</v>
      </c>
      <c r="D894">
        <f t="shared" ca="1" si="52"/>
        <v>-1.6051739920936599</v>
      </c>
      <c r="E894">
        <f t="shared" ca="1" si="53"/>
        <v>-1.6051739920936599</v>
      </c>
      <c r="F894">
        <f t="shared" ca="1" si="54"/>
        <v>1</v>
      </c>
    </row>
    <row r="895" spans="1:6" x14ac:dyDescent="0.25">
      <c r="A895" t="s">
        <v>920</v>
      </c>
      <c r="B895">
        <f t="shared" ca="1" si="55"/>
        <v>101.54724964673316</v>
      </c>
      <c r="C895" t="str">
        <f ca="1">IF(B895&gt;$B$2*(1+$M$9),"Call","Put")</f>
        <v>Put</v>
      </c>
      <c r="D895">
        <f t="shared" ca="1" si="52"/>
        <v>-2.35</v>
      </c>
      <c r="E895">
        <f t="shared" ca="1" si="53"/>
        <v>-2.35</v>
      </c>
      <c r="F895">
        <f t="shared" ca="1" si="54"/>
        <v>1</v>
      </c>
    </row>
    <row r="896" spans="1:6" x14ac:dyDescent="0.25">
      <c r="A896" t="s">
        <v>921</v>
      </c>
      <c r="B896">
        <f t="shared" ca="1" si="55"/>
        <v>107.17228782482975</v>
      </c>
      <c r="C896" t="str">
        <f ca="1">IF(B896&gt;$B$2*(1+$M$9),"Call","Put")</f>
        <v>Call</v>
      </c>
      <c r="D896">
        <f t="shared" ca="1" si="52"/>
        <v>0.772287824829752</v>
      </c>
      <c r="E896">
        <f t="shared" ca="1" si="53"/>
        <v>0.772287824829752</v>
      </c>
      <c r="F896">
        <f t="shared" ca="1" si="54"/>
        <v>0</v>
      </c>
    </row>
    <row r="897" spans="1:6" x14ac:dyDescent="0.25">
      <c r="A897" t="s">
        <v>922</v>
      </c>
      <c r="B897">
        <f t="shared" ca="1" si="55"/>
        <v>116.91023435696994</v>
      </c>
      <c r="C897" t="str">
        <f ca="1">IF(B897&gt;$B$2*(1+$M$9),"Call","Put")</f>
        <v>Call</v>
      </c>
      <c r="D897">
        <f t="shared" ca="1" si="52"/>
        <v>10.510234356969937</v>
      </c>
      <c r="E897">
        <f t="shared" ca="1" si="53"/>
        <v>10.510234356969937</v>
      </c>
      <c r="F897">
        <f t="shared" ca="1" si="54"/>
        <v>0</v>
      </c>
    </row>
    <row r="898" spans="1:6" x14ac:dyDescent="0.25">
      <c r="A898" t="s">
        <v>923</v>
      </c>
      <c r="B898">
        <f t="shared" ca="1" si="55"/>
        <v>108.04223803144272</v>
      </c>
      <c r="C898" t="str">
        <f ca="1">IF(B898&gt;$B$2*(1+$M$9),"Call","Put")</f>
        <v>Call</v>
      </c>
      <c r="D898">
        <f t="shared" ca="1" si="52"/>
        <v>1.6422380314427216</v>
      </c>
      <c r="E898">
        <f t="shared" ca="1" si="53"/>
        <v>1.6422380314427216</v>
      </c>
      <c r="F898">
        <f t="shared" ca="1" si="54"/>
        <v>0</v>
      </c>
    </row>
    <row r="899" spans="1:6" x14ac:dyDescent="0.25">
      <c r="A899" t="s">
        <v>924</v>
      </c>
      <c r="B899">
        <f t="shared" ca="1" si="55"/>
        <v>117.97962800718594</v>
      </c>
      <c r="C899" t="str">
        <f ca="1">IF(B899&gt;$B$2*(1+$M$9),"Call","Put")</f>
        <v>Call</v>
      </c>
      <c r="D899">
        <f t="shared" ref="D899:D962" ca="1" si="56">IF(C899 = "Call", MAX(B899 - $M$10, 0) - $M$11, MAX($M$8 - B899, 0) - $M$12)</f>
        <v>11.579628007185937</v>
      </c>
      <c r="E899">
        <f t="shared" ref="E899:E962" ca="1" si="57">D899*EXP(-M904*M902)</f>
        <v>11.579628007185937</v>
      </c>
      <c r="F899">
        <f t="shared" ref="F899:F962" ca="1" si="58">IF(C899 = "Put", 1, 0)</f>
        <v>0</v>
      </c>
    </row>
    <row r="900" spans="1:6" x14ac:dyDescent="0.25">
      <c r="A900" t="s">
        <v>925</v>
      </c>
      <c r="B900">
        <f t="shared" ref="B900:B963" ca="1" si="59">$B$2*EXP(($M$3 - 0.5*$M$4^2)*$M$6 + $M$4*SQRT($M$6)*NORMINV(RAND(), 0, 1))</f>
        <v>102.6608550386477</v>
      </c>
      <c r="C900" t="str">
        <f ca="1">IF(B900&gt;$B$2*(1+$M$9),"Call","Put")</f>
        <v>Put</v>
      </c>
      <c r="D900">
        <f t="shared" ca="1" si="56"/>
        <v>-2.35</v>
      </c>
      <c r="E900">
        <f t="shared" ca="1" si="57"/>
        <v>-2.35</v>
      </c>
      <c r="F900">
        <f t="shared" ca="1" si="58"/>
        <v>1</v>
      </c>
    </row>
    <row r="901" spans="1:6" x14ac:dyDescent="0.25">
      <c r="A901" t="s">
        <v>926</v>
      </c>
      <c r="B901">
        <f t="shared" ca="1" si="59"/>
        <v>96.121225888982323</v>
      </c>
      <c r="C901" t="str">
        <f ca="1">IF(B901&gt;$B$2*(1+$M$9),"Call","Put")</f>
        <v>Put</v>
      </c>
      <c r="D901">
        <f t="shared" ca="1" si="56"/>
        <v>-1.4712258889823233</v>
      </c>
      <c r="E901">
        <f t="shared" ca="1" si="57"/>
        <v>-1.4712258889823233</v>
      </c>
      <c r="F901">
        <f t="shared" ca="1" si="58"/>
        <v>1</v>
      </c>
    </row>
    <row r="902" spans="1:6" x14ac:dyDescent="0.25">
      <c r="A902" t="s">
        <v>927</v>
      </c>
      <c r="B902">
        <f t="shared" ca="1" si="59"/>
        <v>112.79133180696674</v>
      </c>
      <c r="C902" t="str">
        <f ca="1">IF(B902&gt;$B$2*(1+$M$9),"Call","Put")</f>
        <v>Call</v>
      </c>
      <c r="D902">
        <f t="shared" ca="1" si="56"/>
        <v>6.391331806966738</v>
      </c>
      <c r="E902">
        <f t="shared" ca="1" si="57"/>
        <v>6.391331806966738</v>
      </c>
      <c r="F902">
        <f t="shared" ca="1" si="58"/>
        <v>0</v>
      </c>
    </row>
    <row r="903" spans="1:6" x14ac:dyDescent="0.25">
      <c r="A903" t="s">
        <v>928</v>
      </c>
      <c r="B903">
        <f t="shared" ca="1" si="59"/>
        <v>89.073067929354437</v>
      </c>
      <c r="C903" t="str">
        <f ca="1">IF(B903&gt;$B$2*(1+$M$9),"Call","Put")</f>
        <v>Put</v>
      </c>
      <c r="D903">
        <f t="shared" ca="1" si="56"/>
        <v>5.5769320706455634</v>
      </c>
      <c r="E903">
        <f t="shared" ca="1" si="57"/>
        <v>5.5769320706455634</v>
      </c>
      <c r="F903">
        <f t="shared" ca="1" si="58"/>
        <v>1</v>
      </c>
    </row>
    <row r="904" spans="1:6" x14ac:dyDescent="0.25">
      <c r="A904" t="s">
        <v>929</v>
      </c>
      <c r="B904">
        <f t="shared" ca="1" si="59"/>
        <v>112.16252995812772</v>
      </c>
      <c r="C904" t="str">
        <f ca="1">IF(B904&gt;$B$2*(1+$M$9),"Call","Put")</f>
        <v>Call</v>
      </c>
      <c r="D904">
        <f t="shared" ca="1" si="56"/>
        <v>5.7625299581277201</v>
      </c>
      <c r="E904">
        <f t="shared" ca="1" si="57"/>
        <v>5.7625299581277201</v>
      </c>
      <c r="F904">
        <f t="shared" ca="1" si="58"/>
        <v>0</v>
      </c>
    </row>
    <row r="905" spans="1:6" x14ac:dyDescent="0.25">
      <c r="A905" t="s">
        <v>930</v>
      </c>
      <c r="B905">
        <f t="shared" ca="1" si="59"/>
        <v>104.37533229444436</v>
      </c>
      <c r="C905" t="str">
        <f ca="1">IF(B905&gt;$B$2*(1+$M$9),"Call","Put")</f>
        <v>Call</v>
      </c>
      <c r="D905">
        <f t="shared" ca="1" si="56"/>
        <v>-2.0246677055556375</v>
      </c>
      <c r="E905">
        <f t="shared" ca="1" si="57"/>
        <v>-2.0246677055556375</v>
      </c>
      <c r="F905">
        <f t="shared" ca="1" si="58"/>
        <v>0</v>
      </c>
    </row>
    <row r="906" spans="1:6" x14ac:dyDescent="0.25">
      <c r="A906" t="s">
        <v>931</v>
      </c>
      <c r="B906">
        <f t="shared" ca="1" si="59"/>
        <v>91.354958132365525</v>
      </c>
      <c r="C906" t="str">
        <f ca="1">IF(B906&gt;$B$2*(1+$M$9),"Call","Put")</f>
        <v>Put</v>
      </c>
      <c r="D906">
        <f t="shared" ca="1" si="56"/>
        <v>3.2950418676344753</v>
      </c>
      <c r="E906">
        <f t="shared" ca="1" si="57"/>
        <v>3.2950418676344753</v>
      </c>
      <c r="F906">
        <f t="shared" ca="1" si="58"/>
        <v>1</v>
      </c>
    </row>
    <row r="907" spans="1:6" x14ac:dyDescent="0.25">
      <c r="A907" t="s">
        <v>932</v>
      </c>
      <c r="B907">
        <f t="shared" ca="1" si="59"/>
        <v>121.20274439850989</v>
      </c>
      <c r="C907" t="str">
        <f ca="1">IF(B907&gt;$B$2*(1+$M$9),"Call","Put")</f>
        <v>Call</v>
      </c>
      <c r="D907">
        <f t="shared" ca="1" si="56"/>
        <v>14.802744398509892</v>
      </c>
      <c r="E907">
        <f t="shared" ca="1" si="57"/>
        <v>14.802744398509892</v>
      </c>
      <c r="F907">
        <f t="shared" ca="1" si="58"/>
        <v>0</v>
      </c>
    </row>
    <row r="908" spans="1:6" x14ac:dyDescent="0.25">
      <c r="A908" t="s">
        <v>933</v>
      </c>
      <c r="B908">
        <f t="shared" ca="1" si="59"/>
        <v>103.50512913784524</v>
      </c>
      <c r="C908" t="str">
        <f ca="1">IF(B908&gt;$B$2*(1+$M$9),"Call","Put")</f>
        <v>Call</v>
      </c>
      <c r="D908">
        <f t="shared" ca="1" si="56"/>
        <v>-2.8948708621547552</v>
      </c>
      <c r="E908">
        <f t="shared" ca="1" si="57"/>
        <v>-2.8948708621547552</v>
      </c>
      <c r="F908">
        <f t="shared" ca="1" si="58"/>
        <v>0</v>
      </c>
    </row>
    <row r="909" spans="1:6" x14ac:dyDescent="0.25">
      <c r="A909" t="s">
        <v>934</v>
      </c>
      <c r="B909">
        <f t="shared" ca="1" si="59"/>
        <v>105.40259021773038</v>
      </c>
      <c r="C909" t="str">
        <f ca="1">IF(B909&gt;$B$2*(1+$M$9),"Call","Put")</f>
        <v>Call</v>
      </c>
      <c r="D909">
        <f t="shared" ca="1" si="56"/>
        <v>-0.99740978226962218</v>
      </c>
      <c r="E909">
        <f t="shared" ca="1" si="57"/>
        <v>-0.99740978226962218</v>
      </c>
      <c r="F909">
        <f t="shared" ca="1" si="58"/>
        <v>0</v>
      </c>
    </row>
    <row r="910" spans="1:6" x14ac:dyDescent="0.25">
      <c r="A910" t="s">
        <v>935</v>
      </c>
      <c r="B910">
        <f t="shared" ca="1" si="59"/>
        <v>100.69641853778633</v>
      </c>
      <c r="C910" t="str">
        <f ca="1">IF(B910&gt;$B$2*(1+$M$9),"Call","Put")</f>
        <v>Put</v>
      </c>
      <c r="D910">
        <f t="shared" ca="1" si="56"/>
        <v>-2.35</v>
      </c>
      <c r="E910">
        <f t="shared" ca="1" si="57"/>
        <v>-2.35</v>
      </c>
      <c r="F910">
        <f t="shared" ca="1" si="58"/>
        <v>1</v>
      </c>
    </row>
    <row r="911" spans="1:6" x14ac:dyDescent="0.25">
      <c r="A911" t="s">
        <v>936</v>
      </c>
      <c r="B911">
        <f t="shared" ca="1" si="59"/>
        <v>94.316295587753331</v>
      </c>
      <c r="C911" t="str">
        <f ca="1">IF(B911&gt;$B$2*(1+$M$9),"Call","Put")</f>
        <v>Put</v>
      </c>
      <c r="D911">
        <f t="shared" ca="1" si="56"/>
        <v>0.33370441224666925</v>
      </c>
      <c r="E911">
        <f t="shared" ca="1" si="57"/>
        <v>0.33370441224666925</v>
      </c>
      <c r="F911">
        <f t="shared" ca="1" si="58"/>
        <v>1</v>
      </c>
    </row>
    <row r="912" spans="1:6" x14ac:dyDescent="0.25">
      <c r="A912" t="s">
        <v>937</v>
      </c>
      <c r="B912">
        <f t="shared" ca="1" si="59"/>
        <v>114.70047646758348</v>
      </c>
      <c r="C912" t="str">
        <f ca="1">IF(B912&gt;$B$2*(1+$M$9),"Call","Put")</f>
        <v>Call</v>
      </c>
      <c r="D912">
        <f t="shared" ca="1" si="56"/>
        <v>8.3004764675834846</v>
      </c>
      <c r="E912">
        <f t="shared" ca="1" si="57"/>
        <v>8.3004764675834846</v>
      </c>
      <c r="F912">
        <f t="shared" ca="1" si="58"/>
        <v>0</v>
      </c>
    </row>
    <row r="913" spans="1:6" x14ac:dyDescent="0.25">
      <c r="A913" t="s">
        <v>938</v>
      </c>
      <c r="B913">
        <f t="shared" ca="1" si="59"/>
        <v>115.72988656267562</v>
      </c>
      <c r="C913" t="str">
        <f ca="1">IF(B913&gt;$B$2*(1+$M$9),"Call","Put")</f>
        <v>Call</v>
      </c>
      <c r="D913">
        <f t="shared" ca="1" si="56"/>
        <v>9.3298865626756164</v>
      </c>
      <c r="E913">
        <f t="shared" ca="1" si="57"/>
        <v>9.3298865626756164</v>
      </c>
      <c r="F913">
        <f t="shared" ca="1" si="58"/>
        <v>0</v>
      </c>
    </row>
    <row r="914" spans="1:6" x14ac:dyDescent="0.25">
      <c r="A914" t="s">
        <v>939</v>
      </c>
      <c r="B914">
        <f t="shared" ca="1" si="59"/>
        <v>103.32486186047367</v>
      </c>
      <c r="C914" t="str">
        <f ca="1">IF(B914&gt;$B$2*(1+$M$9),"Call","Put")</f>
        <v>Call</v>
      </c>
      <c r="D914">
        <f t="shared" ca="1" si="56"/>
        <v>-3.0751381395263251</v>
      </c>
      <c r="E914">
        <f t="shared" ca="1" si="57"/>
        <v>-3.0751381395263251</v>
      </c>
      <c r="F914">
        <f t="shared" ca="1" si="58"/>
        <v>0</v>
      </c>
    </row>
    <row r="915" spans="1:6" x14ac:dyDescent="0.25">
      <c r="A915" t="s">
        <v>940</v>
      </c>
      <c r="B915">
        <f t="shared" ca="1" si="59"/>
        <v>100.40870989650507</v>
      </c>
      <c r="C915" t="str">
        <f ca="1">IF(B915&gt;$B$2*(1+$M$9),"Call","Put")</f>
        <v>Put</v>
      </c>
      <c r="D915">
        <f t="shared" ca="1" si="56"/>
        <v>-2.35</v>
      </c>
      <c r="E915">
        <f t="shared" ca="1" si="57"/>
        <v>-2.35</v>
      </c>
      <c r="F915">
        <f t="shared" ca="1" si="58"/>
        <v>1</v>
      </c>
    </row>
    <row r="916" spans="1:6" x14ac:dyDescent="0.25">
      <c r="A916" t="s">
        <v>941</v>
      </c>
      <c r="B916">
        <f t="shared" ca="1" si="59"/>
        <v>107.76178228142979</v>
      </c>
      <c r="C916" t="str">
        <f ca="1">IF(B916&gt;$B$2*(1+$M$9),"Call","Put")</f>
        <v>Call</v>
      </c>
      <c r="D916">
        <f t="shared" ca="1" si="56"/>
        <v>1.3617822814297882</v>
      </c>
      <c r="E916">
        <f t="shared" ca="1" si="57"/>
        <v>1.3617822814297882</v>
      </c>
      <c r="F916">
        <f t="shared" ca="1" si="58"/>
        <v>0</v>
      </c>
    </row>
    <row r="917" spans="1:6" x14ac:dyDescent="0.25">
      <c r="A917" t="s">
        <v>942</v>
      </c>
      <c r="B917">
        <f t="shared" ca="1" si="59"/>
        <v>98.585915351740795</v>
      </c>
      <c r="C917" t="str">
        <f ca="1">IF(B917&gt;$B$2*(1+$M$9),"Call","Put")</f>
        <v>Put</v>
      </c>
      <c r="D917">
        <f t="shared" ca="1" si="56"/>
        <v>-2.35</v>
      </c>
      <c r="E917">
        <f t="shared" ca="1" si="57"/>
        <v>-2.35</v>
      </c>
      <c r="F917">
        <f t="shared" ca="1" si="58"/>
        <v>1</v>
      </c>
    </row>
    <row r="918" spans="1:6" x14ac:dyDescent="0.25">
      <c r="A918" t="s">
        <v>943</v>
      </c>
      <c r="B918">
        <f t="shared" ca="1" si="59"/>
        <v>98.685140496855723</v>
      </c>
      <c r="C918" t="str">
        <f ca="1">IF(B918&gt;$B$2*(1+$M$9),"Call","Put")</f>
        <v>Put</v>
      </c>
      <c r="D918">
        <f t="shared" ca="1" si="56"/>
        <v>-2.35</v>
      </c>
      <c r="E918">
        <f t="shared" ca="1" si="57"/>
        <v>-2.35</v>
      </c>
      <c r="F918">
        <f t="shared" ca="1" si="58"/>
        <v>1</v>
      </c>
    </row>
    <row r="919" spans="1:6" x14ac:dyDescent="0.25">
      <c r="A919" t="s">
        <v>944</v>
      </c>
      <c r="B919">
        <f t="shared" ca="1" si="59"/>
        <v>97.127649742082241</v>
      </c>
      <c r="C919" t="str">
        <f ca="1">IF(B919&gt;$B$2*(1+$M$9),"Call","Put")</f>
        <v>Put</v>
      </c>
      <c r="D919">
        <f t="shared" ca="1" si="56"/>
        <v>-2.35</v>
      </c>
      <c r="E919">
        <f t="shared" ca="1" si="57"/>
        <v>-2.35</v>
      </c>
      <c r="F919">
        <f t="shared" ca="1" si="58"/>
        <v>1</v>
      </c>
    </row>
    <row r="920" spans="1:6" x14ac:dyDescent="0.25">
      <c r="A920" t="s">
        <v>945</v>
      </c>
      <c r="B920">
        <f t="shared" ca="1" si="59"/>
        <v>97.515630869575645</v>
      </c>
      <c r="C920" t="str">
        <f ca="1">IF(B920&gt;$B$2*(1+$M$9),"Call","Put")</f>
        <v>Put</v>
      </c>
      <c r="D920">
        <f t="shared" ca="1" si="56"/>
        <v>-2.35</v>
      </c>
      <c r="E920">
        <f t="shared" ca="1" si="57"/>
        <v>-2.35</v>
      </c>
      <c r="F920">
        <f t="shared" ca="1" si="58"/>
        <v>1</v>
      </c>
    </row>
    <row r="921" spans="1:6" x14ac:dyDescent="0.25">
      <c r="A921" t="s">
        <v>946</v>
      </c>
      <c r="B921">
        <f t="shared" ca="1" si="59"/>
        <v>102.3629060973845</v>
      </c>
      <c r="C921" t="str">
        <f ca="1">IF(B921&gt;$B$2*(1+$M$9),"Call","Put")</f>
        <v>Put</v>
      </c>
      <c r="D921">
        <f t="shared" ca="1" si="56"/>
        <v>-2.35</v>
      </c>
      <c r="E921">
        <f t="shared" ca="1" si="57"/>
        <v>-2.35</v>
      </c>
      <c r="F921">
        <f t="shared" ca="1" si="58"/>
        <v>1</v>
      </c>
    </row>
    <row r="922" spans="1:6" x14ac:dyDescent="0.25">
      <c r="A922" t="s">
        <v>947</v>
      </c>
      <c r="B922">
        <f t="shared" ca="1" si="59"/>
        <v>103.91977899345261</v>
      </c>
      <c r="C922" t="str">
        <f ca="1">IF(B922&gt;$B$2*(1+$M$9),"Call","Put")</f>
        <v>Call</v>
      </c>
      <c r="D922">
        <f t="shared" ca="1" si="56"/>
        <v>-2.48022100654739</v>
      </c>
      <c r="E922">
        <f t="shared" ca="1" si="57"/>
        <v>-2.48022100654739</v>
      </c>
      <c r="F922">
        <f t="shared" ca="1" si="58"/>
        <v>0</v>
      </c>
    </row>
    <row r="923" spans="1:6" x14ac:dyDescent="0.25">
      <c r="A923" t="s">
        <v>948</v>
      </c>
      <c r="B923">
        <f t="shared" ca="1" si="59"/>
        <v>102.94760183701666</v>
      </c>
      <c r="C923" t="str">
        <f ca="1">IF(B923&gt;$B$2*(1+$M$9),"Call","Put")</f>
        <v>Put</v>
      </c>
      <c r="D923">
        <f t="shared" ca="1" si="56"/>
        <v>-2.35</v>
      </c>
      <c r="E923">
        <f t="shared" ca="1" si="57"/>
        <v>-2.35</v>
      </c>
      <c r="F923">
        <f t="shared" ca="1" si="58"/>
        <v>1</v>
      </c>
    </row>
    <row r="924" spans="1:6" x14ac:dyDescent="0.25">
      <c r="A924" t="s">
        <v>949</v>
      </c>
      <c r="B924">
        <f t="shared" ca="1" si="59"/>
        <v>95.868469599757873</v>
      </c>
      <c r="C924" t="str">
        <f ca="1">IF(B924&gt;$B$2*(1+$M$9),"Call","Put")</f>
        <v>Put</v>
      </c>
      <c r="D924">
        <f t="shared" ca="1" si="56"/>
        <v>-1.2184695997578729</v>
      </c>
      <c r="E924">
        <f t="shared" ca="1" si="57"/>
        <v>-1.2184695997578729</v>
      </c>
      <c r="F924">
        <f t="shared" ca="1" si="58"/>
        <v>1</v>
      </c>
    </row>
    <row r="925" spans="1:6" x14ac:dyDescent="0.25">
      <c r="A925" t="s">
        <v>950</v>
      </c>
      <c r="B925">
        <f t="shared" ca="1" si="59"/>
        <v>110.59826074086759</v>
      </c>
      <c r="C925" t="str">
        <f ca="1">IF(B925&gt;$B$2*(1+$M$9),"Call","Put")</f>
        <v>Call</v>
      </c>
      <c r="D925">
        <f t="shared" ca="1" si="56"/>
        <v>4.1982607408675872</v>
      </c>
      <c r="E925">
        <f t="shared" ca="1" si="57"/>
        <v>4.1982607408675872</v>
      </c>
      <c r="F925">
        <f t="shared" ca="1" si="58"/>
        <v>0</v>
      </c>
    </row>
    <row r="926" spans="1:6" x14ac:dyDescent="0.25">
      <c r="A926" t="s">
        <v>951</v>
      </c>
      <c r="B926">
        <f t="shared" ca="1" si="59"/>
        <v>113.34201715159516</v>
      </c>
      <c r="C926" t="str">
        <f ca="1">IF(B926&gt;$B$2*(1+$M$9),"Call","Put")</f>
        <v>Call</v>
      </c>
      <c r="D926">
        <f t="shared" ca="1" si="56"/>
        <v>6.9420171515951576</v>
      </c>
      <c r="E926">
        <f t="shared" ca="1" si="57"/>
        <v>6.9420171515951576</v>
      </c>
      <c r="F926">
        <f t="shared" ca="1" si="58"/>
        <v>0</v>
      </c>
    </row>
    <row r="927" spans="1:6" x14ac:dyDescent="0.25">
      <c r="A927" t="s">
        <v>952</v>
      </c>
      <c r="B927">
        <f t="shared" ca="1" si="59"/>
        <v>99.743108470655358</v>
      </c>
      <c r="C927" t="str">
        <f ca="1">IF(B927&gt;$B$2*(1+$M$9),"Call","Put")</f>
        <v>Put</v>
      </c>
      <c r="D927">
        <f t="shared" ca="1" si="56"/>
        <v>-2.35</v>
      </c>
      <c r="E927">
        <f t="shared" ca="1" si="57"/>
        <v>-2.35</v>
      </c>
      <c r="F927">
        <f t="shared" ca="1" si="58"/>
        <v>1</v>
      </c>
    </row>
    <row r="928" spans="1:6" x14ac:dyDescent="0.25">
      <c r="A928" t="s">
        <v>953</v>
      </c>
      <c r="B928">
        <f t="shared" ca="1" si="59"/>
        <v>116.03682406157945</v>
      </c>
      <c r="C928" t="str">
        <f ca="1">IF(B928&gt;$B$2*(1+$M$9),"Call","Put")</f>
        <v>Call</v>
      </c>
      <c r="D928">
        <f t="shared" ca="1" si="56"/>
        <v>9.6368240615794516</v>
      </c>
      <c r="E928">
        <f t="shared" ca="1" si="57"/>
        <v>9.6368240615794516</v>
      </c>
      <c r="F928">
        <f t="shared" ca="1" si="58"/>
        <v>0</v>
      </c>
    </row>
    <row r="929" spans="1:6" x14ac:dyDescent="0.25">
      <c r="A929" t="s">
        <v>954</v>
      </c>
      <c r="B929">
        <f t="shared" ca="1" si="59"/>
        <v>100.17296482624513</v>
      </c>
      <c r="C929" t="str">
        <f ca="1">IF(B929&gt;$B$2*(1+$M$9),"Call","Put")</f>
        <v>Put</v>
      </c>
      <c r="D929">
        <f t="shared" ca="1" si="56"/>
        <v>-2.35</v>
      </c>
      <c r="E929">
        <f t="shared" ca="1" si="57"/>
        <v>-2.35</v>
      </c>
      <c r="F929">
        <f t="shared" ca="1" si="58"/>
        <v>1</v>
      </c>
    </row>
    <row r="930" spans="1:6" x14ac:dyDescent="0.25">
      <c r="A930" t="s">
        <v>955</v>
      </c>
      <c r="B930">
        <f t="shared" ca="1" si="59"/>
        <v>104.47713455989872</v>
      </c>
      <c r="C930" t="str">
        <f ca="1">IF(B930&gt;$B$2*(1+$M$9),"Call","Put")</f>
        <v>Call</v>
      </c>
      <c r="D930">
        <f t="shared" ca="1" si="56"/>
        <v>-1.9228654401012846</v>
      </c>
      <c r="E930">
        <f t="shared" ca="1" si="57"/>
        <v>-1.9228654401012846</v>
      </c>
      <c r="F930">
        <f t="shared" ca="1" si="58"/>
        <v>0</v>
      </c>
    </row>
    <row r="931" spans="1:6" x14ac:dyDescent="0.25">
      <c r="A931" t="s">
        <v>956</v>
      </c>
      <c r="B931">
        <f t="shared" ca="1" si="59"/>
        <v>101.62832035829663</v>
      </c>
      <c r="C931" t="str">
        <f ca="1">IF(B931&gt;$B$2*(1+$M$9),"Call","Put")</f>
        <v>Put</v>
      </c>
      <c r="D931">
        <f t="shared" ca="1" si="56"/>
        <v>-2.35</v>
      </c>
      <c r="E931">
        <f t="shared" ca="1" si="57"/>
        <v>-2.35</v>
      </c>
      <c r="F931">
        <f t="shared" ca="1" si="58"/>
        <v>1</v>
      </c>
    </row>
    <row r="932" spans="1:6" x14ac:dyDescent="0.25">
      <c r="A932" t="s">
        <v>957</v>
      </c>
      <c r="B932">
        <f t="shared" ca="1" si="59"/>
        <v>101.67635292567752</v>
      </c>
      <c r="C932" t="str">
        <f ca="1">IF(B932&gt;$B$2*(1+$M$9),"Call","Put")</f>
        <v>Put</v>
      </c>
      <c r="D932">
        <f t="shared" ca="1" si="56"/>
        <v>-2.35</v>
      </c>
      <c r="E932">
        <f t="shared" ca="1" si="57"/>
        <v>-2.35</v>
      </c>
      <c r="F932">
        <f t="shared" ca="1" si="58"/>
        <v>1</v>
      </c>
    </row>
    <row r="933" spans="1:6" x14ac:dyDescent="0.25">
      <c r="A933" t="s">
        <v>958</v>
      </c>
      <c r="B933">
        <f t="shared" ca="1" si="59"/>
        <v>105.15920549246722</v>
      </c>
      <c r="C933" t="str">
        <f ca="1">IF(B933&gt;$B$2*(1+$M$9),"Call","Put")</f>
        <v>Call</v>
      </c>
      <c r="D933">
        <f t="shared" ca="1" si="56"/>
        <v>-1.2407945075327773</v>
      </c>
      <c r="E933">
        <f t="shared" ca="1" si="57"/>
        <v>-1.2407945075327773</v>
      </c>
      <c r="F933">
        <f t="shared" ca="1" si="58"/>
        <v>0</v>
      </c>
    </row>
    <row r="934" spans="1:6" x14ac:dyDescent="0.25">
      <c r="A934" t="s">
        <v>959</v>
      </c>
      <c r="B934">
        <f t="shared" ca="1" si="59"/>
        <v>100.23833623055076</v>
      </c>
      <c r="C934" t="str">
        <f ca="1">IF(B934&gt;$B$2*(1+$M$9),"Call","Put")</f>
        <v>Put</v>
      </c>
      <c r="D934">
        <f t="shared" ca="1" si="56"/>
        <v>-2.35</v>
      </c>
      <c r="E934">
        <f t="shared" ca="1" si="57"/>
        <v>-2.35</v>
      </c>
      <c r="F934">
        <f t="shared" ca="1" si="58"/>
        <v>1</v>
      </c>
    </row>
    <row r="935" spans="1:6" x14ac:dyDescent="0.25">
      <c r="A935" t="s">
        <v>960</v>
      </c>
      <c r="B935">
        <f t="shared" ca="1" si="59"/>
        <v>102.21769759014718</v>
      </c>
      <c r="C935" t="str">
        <f ca="1">IF(B935&gt;$B$2*(1+$M$9),"Call","Put")</f>
        <v>Put</v>
      </c>
      <c r="D935">
        <f t="shared" ca="1" si="56"/>
        <v>-2.35</v>
      </c>
      <c r="E935">
        <f t="shared" ca="1" si="57"/>
        <v>-2.35</v>
      </c>
      <c r="F935">
        <f t="shared" ca="1" si="58"/>
        <v>1</v>
      </c>
    </row>
    <row r="936" spans="1:6" x14ac:dyDescent="0.25">
      <c r="A936" t="s">
        <v>961</v>
      </c>
      <c r="B936">
        <f t="shared" ca="1" si="59"/>
        <v>98.872701491307197</v>
      </c>
      <c r="C936" t="str">
        <f ca="1">IF(B936&gt;$B$2*(1+$M$9),"Call","Put")</f>
        <v>Put</v>
      </c>
      <c r="D936">
        <f t="shared" ca="1" si="56"/>
        <v>-2.35</v>
      </c>
      <c r="E936">
        <f t="shared" ca="1" si="57"/>
        <v>-2.35</v>
      </c>
      <c r="F936">
        <f t="shared" ca="1" si="58"/>
        <v>1</v>
      </c>
    </row>
    <row r="937" spans="1:6" x14ac:dyDescent="0.25">
      <c r="A937" t="s">
        <v>962</v>
      </c>
      <c r="B937">
        <f t="shared" ca="1" si="59"/>
        <v>107.20938438339212</v>
      </c>
      <c r="C937" t="str">
        <f ca="1">IF(B937&gt;$B$2*(1+$M$9),"Call","Put")</f>
        <v>Call</v>
      </c>
      <c r="D937">
        <f t="shared" ca="1" si="56"/>
        <v>0.80938438339211993</v>
      </c>
      <c r="E937">
        <f t="shared" ca="1" si="57"/>
        <v>0.80938438339211993</v>
      </c>
      <c r="F937">
        <f t="shared" ca="1" si="58"/>
        <v>0</v>
      </c>
    </row>
    <row r="938" spans="1:6" x14ac:dyDescent="0.25">
      <c r="A938" t="s">
        <v>963</v>
      </c>
      <c r="B938">
        <f t="shared" ca="1" si="59"/>
        <v>90.06259679593191</v>
      </c>
      <c r="C938" t="str">
        <f ca="1">IF(B938&gt;$B$2*(1+$M$9),"Call","Put")</f>
        <v>Put</v>
      </c>
      <c r="D938">
        <f t="shared" ca="1" si="56"/>
        <v>4.5874032040680905</v>
      </c>
      <c r="E938">
        <f t="shared" ca="1" si="57"/>
        <v>4.5874032040680905</v>
      </c>
      <c r="F938">
        <f t="shared" ca="1" si="58"/>
        <v>1</v>
      </c>
    </row>
    <row r="939" spans="1:6" x14ac:dyDescent="0.25">
      <c r="A939" t="s">
        <v>964</v>
      </c>
      <c r="B939">
        <f t="shared" ca="1" si="59"/>
        <v>111.58596065839394</v>
      </c>
      <c r="C939" t="str">
        <f ca="1">IF(B939&gt;$B$2*(1+$M$9),"Call","Put")</f>
        <v>Call</v>
      </c>
      <c r="D939">
        <f t="shared" ca="1" si="56"/>
        <v>5.1859606583939435</v>
      </c>
      <c r="E939">
        <f t="shared" ca="1" si="57"/>
        <v>5.1859606583939435</v>
      </c>
      <c r="F939">
        <f t="shared" ca="1" si="58"/>
        <v>0</v>
      </c>
    </row>
    <row r="940" spans="1:6" x14ac:dyDescent="0.25">
      <c r="A940" t="s">
        <v>965</v>
      </c>
      <c r="B940">
        <f t="shared" ca="1" si="59"/>
        <v>97.116766135640319</v>
      </c>
      <c r="C940" t="str">
        <f ca="1">IF(B940&gt;$B$2*(1+$M$9),"Call","Put")</f>
        <v>Put</v>
      </c>
      <c r="D940">
        <f t="shared" ca="1" si="56"/>
        <v>-2.35</v>
      </c>
      <c r="E940">
        <f t="shared" ca="1" si="57"/>
        <v>-2.35</v>
      </c>
      <c r="F940">
        <f t="shared" ca="1" si="58"/>
        <v>1</v>
      </c>
    </row>
    <row r="941" spans="1:6" x14ac:dyDescent="0.25">
      <c r="A941" t="s">
        <v>966</v>
      </c>
      <c r="B941">
        <f t="shared" ca="1" si="59"/>
        <v>100.50552529262082</v>
      </c>
      <c r="C941" t="str">
        <f ca="1">IF(B941&gt;$B$2*(1+$M$9),"Call","Put")</f>
        <v>Put</v>
      </c>
      <c r="D941">
        <f t="shared" ca="1" si="56"/>
        <v>-2.35</v>
      </c>
      <c r="E941">
        <f t="shared" ca="1" si="57"/>
        <v>-2.35</v>
      </c>
      <c r="F941">
        <f t="shared" ca="1" si="58"/>
        <v>1</v>
      </c>
    </row>
    <row r="942" spans="1:6" x14ac:dyDescent="0.25">
      <c r="A942" t="s">
        <v>967</v>
      </c>
      <c r="B942">
        <f t="shared" ca="1" si="59"/>
        <v>92.443517933229629</v>
      </c>
      <c r="C942" t="str">
        <f ca="1">IF(B942&gt;$B$2*(1+$M$9),"Call","Put")</f>
        <v>Put</v>
      </c>
      <c r="D942">
        <f t="shared" ca="1" si="56"/>
        <v>2.2064820667703713</v>
      </c>
      <c r="E942">
        <f t="shared" ca="1" si="57"/>
        <v>2.2064820667703713</v>
      </c>
      <c r="F942">
        <f t="shared" ca="1" si="58"/>
        <v>1</v>
      </c>
    </row>
    <row r="943" spans="1:6" x14ac:dyDescent="0.25">
      <c r="A943" t="s">
        <v>968</v>
      </c>
      <c r="B943">
        <f t="shared" ca="1" si="59"/>
        <v>115.36493744766099</v>
      </c>
      <c r="C943" t="str">
        <f ca="1">IF(B943&gt;$B$2*(1+$M$9),"Call","Put")</f>
        <v>Call</v>
      </c>
      <c r="D943">
        <f t="shared" ca="1" si="56"/>
        <v>8.9649374476609918</v>
      </c>
      <c r="E943">
        <f t="shared" ca="1" si="57"/>
        <v>8.9649374476609918</v>
      </c>
      <c r="F943">
        <f t="shared" ca="1" si="58"/>
        <v>0</v>
      </c>
    </row>
    <row r="944" spans="1:6" x14ac:dyDescent="0.25">
      <c r="A944" t="s">
        <v>969</v>
      </c>
      <c r="B944">
        <f t="shared" ca="1" si="59"/>
        <v>98.244604859367172</v>
      </c>
      <c r="C944" t="str">
        <f ca="1">IF(B944&gt;$B$2*(1+$M$9),"Call","Put")</f>
        <v>Put</v>
      </c>
      <c r="D944">
        <f t="shared" ca="1" si="56"/>
        <v>-2.35</v>
      </c>
      <c r="E944">
        <f t="shared" ca="1" si="57"/>
        <v>-2.35</v>
      </c>
      <c r="F944">
        <f t="shared" ca="1" si="58"/>
        <v>1</v>
      </c>
    </row>
    <row r="945" spans="1:6" x14ac:dyDescent="0.25">
      <c r="A945" t="s">
        <v>970</v>
      </c>
      <c r="B945">
        <f t="shared" ca="1" si="59"/>
        <v>95.423326917647401</v>
      </c>
      <c r="C945" t="str">
        <f ca="1">IF(B945&gt;$B$2*(1+$M$9),"Call","Put")</f>
        <v>Put</v>
      </c>
      <c r="D945">
        <f t="shared" ca="1" si="56"/>
        <v>-0.77332691764740114</v>
      </c>
      <c r="E945">
        <f t="shared" ca="1" si="57"/>
        <v>-0.77332691764740114</v>
      </c>
      <c r="F945">
        <f t="shared" ca="1" si="58"/>
        <v>1</v>
      </c>
    </row>
    <row r="946" spans="1:6" x14ac:dyDescent="0.25">
      <c r="A946" t="s">
        <v>971</v>
      </c>
      <c r="B946">
        <f t="shared" ca="1" si="59"/>
        <v>107.78060216866881</v>
      </c>
      <c r="C946" t="str">
        <f ca="1">IF(B946&gt;$B$2*(1+$M$9),"Call","Put")</f>
        <v>Call</v>
      </c>
      <c r="D946">
        <f t="shared" ca="1" si="56"/>
        <v>1.380602168668807</v>
      </c>
      <c r="E946">
        <f t="shared" ca="1" si="57"/>
        <v>1.380602168668807</v>
      </c>
      <c r="F946">
        <f t="shared" ca="1" si="58"/>
        <v>0</v>
      </c>
    </row>
    <row r="947" spans="1:6" x14ac:dyDescent="0.25">
      <c r="A947" t="s">
        <v>972</v>
      </c>
      <c r="B947">
        <f t="shared" ca="1" si="59"/>
        <v>108.8273567065805</v>
      </c>
      <c r="C947" t="str">
        <f ca="1">IF(B947&gt;$B$2*(1+$M$9),"Call","Put")</f>
        <v>Call</v>
      </c>
      <c r="D947">
        <f t="shared" ca="1" si="56"/>
        <v>2.4273567065805026</v>
      </c>
      <c r="E947">
        <f t="shared" ca="1" si="57"/>
        <v>2.4273567065805026</v>
      </c>
      <c r="F947">
        <f t="shared" ca="1" si="58"/>
        <v>0</v>
      </c>
    </row>
    <row r="948" spans="1:6" x14ac:dyDescent="0.25">
      <c r="A948" t="s">
        <v>973</v>
      </c>
      <c r="B948">
        <f t="shared" ca="1" si="59"/>
        <v>89.401251861218185</v>
      </c>
      <c r="C948" t="str">
        <f ca="1">IF(B948&gt;$B$2*(1+$M$9),"Call","Put")</f>
        <v>Put</v>
      </c>
      <c r="D948">
        <f t="shared" ca="1" si="56"/>
        <v>5.2487481387818153</v>
      </c>
      <c r="E948">
        <f t="shared" ca="1" si="57"/>
        <v>5.2487481387818153</v>
      </c>
      <c r="F948">
        <f t="shared" ca="1" si="58"/>
        <v>1</v>
      </c>
    </row>
    <row r="949" spans="1:6" x14ac:dyDescent="0.25">
      <c r="A949" t="s">
        <v>974</v>
      </c>
      <c r="B949">
        <f t="shared" ca="1" si="59"/>
        <v>104.07171755389915</v>
      </c>
      <c r="C949" t="str">
        <f ca="1">IF(B949&gt;$B$2*(1+$M$9),"Call","Put")</f>
        <v>Call</v>
      </c>
      <c r="D949">
        <f t="shared" ca="1" si="56"/>
        <v>-2.3282824461008516</v>
      </c>
      <c r="E949">
        <f t="shared" ca="1" si="57"/>
        <v>-2.3282824461008516</v>
      </c>
      <c r="F949">
        <f t="shared" ca="1" si="58"/>
        <v>0</v>
      </c>
    </row>
    <row r="950" spans="1:6" x14ac:dyDescent="0.25">
      <c r="A950" t="s">
        <v>975</v>
      </c>
      <c r="B950">
        <f t="shared" ca="1" si="59"/>
        <v>106.6228119516402</v>
      </c>
      <c r="C950" t="str">
        <f ca="1">IF(B950&gt;$B$2*(1+$M$9),"Call","Put")</f>
        <v>Call</v>
      </c>
      <c r="D950">
        <f t="shared" ca="1" si="56"/>
        <v>0.22281195164020184</v>
      </c>
      <c r="E950">
        <f t="shared" ca="1" si="57"/>
        <v>0.22281195164020184</v>
      </c>
      <c r="F950">
        <f t="shared" ca="1" si="58"/>
        <v>0</v>
      </c>
    </row>
    <row r="951" spans="1:6" x14ac:dyDescent="0.25">
      <c r="A951" t="s">
        <v>976</v>
      </c>
      <c r="B951">
        <f t="shared" ca="1" si="59"/>
        <v>112.36167879673728</v>
      </c>
      <c r="C951" t="str">
        <f ca="1">IF(B951&gt;$B$2*(1+$M$9),"Call","Put")</f>
        <v>Call</v>
      </c>
      <c r="D951">
        <f t="shared" ca="1" si="56"/>
        <v>5.9616787967372797</v>
      </c>
      <c r="E951">
        <f t="shared" ca="1" si="57"/>
        <v>5.9616787967372797</v>
      </c>
      <c r="F951">
        <f t="shared" ca="1" si="58"/>
        <v>0</v>
      </c>
    </row>
    <row r="952" spans="1:6" x14ac:dyDescent="0.25">
      <c r="A952" t="s">
        <v>977</v>
      </c>
      <c r="B952">
        <f t="shared" ca="1" si="59"/>
        <v>111.34751207650149</v>
      </c>
      <c r="C952" t="str">
        <f ca="1">IF(B952&gt;$B$2*(1+$M$9),"Call","Put")</f>
        <v>Call</v>
      </c>
      <c r="D952">
        <f t="shared" ca="1" si="56"/>
        <v>4.9475120765014875</v>
      </c>
      <c r="E952">
        <f t="shared" ca="1" si="57"/>
        <v>4.9475120765014875</v>
      </c>
      <c r="F952">
        <f t="shared" ca="1" si="58"/>
        <v>0</v>
      </c>
    </row>
    <row r="953" spans="1:6" x14ac:dyDescent="0.25">
      <c r="A953" t="s">
        <v>978</v>
      </c>
      <c r="B953">
        <f t="shared" ca="1" si="59"/>
        <v>106.07857618716213</v>
      </c>
      <c r="C953" t="str">
        <f ca="1">IF(B953&gt;$B$2*(1+$M$9),"Call","Put")</f>
        <v>Call</v>
      </c>
      <c r="D953">
        <f t="shared" ca="1" si="56"/>
        <v>-0.32142381283787236</v>
      </c>
      <c r="E953">
        <f t="shared" ca="1" si="57"/>
        <v>-0.32142381283787236</v>
      </c>
      <c r="F953">
        <f t="shared" ca="1" si="58"/>
        <v>0</v>
      </c>
    </row>
    <row r="954" spans="1:6" x14ac:dyDescent="0.25">
      <c r="A954" t="s">
        <v>979</v>
      </c>
      <c r="B954">
        <f t="shared" ca="1" si="59"/>
        <v>105.78148236363553</v>
      </c>
      <c r="C954" t="str">
        <f ca="1">IF(B954&gt;$B$2*(1+$M$9),"Call","Put")</f>
        <v>Call</v>
      </c>
      <c r="D954">
        <f t="shared" ca="1" si="56"/>
        <v>-0.6185176363644671</v>
      </c>
      <c r="E954">
        <f t="shared" ca="1" si="57"/>
        <v>-0.6185176363644671</v>
      </c>
      <c r="F954">
        <f t="shared" ca="1" si="58"/>
        <v>0</v>
      </c>
    </row>
    <row r="955" spans="1:6" x14ac:dyDescent="0.25">
      <c r="A955" t="s">
        <v>980</v>
      </c>
      <c r="B955">
        <f t="shared" ca="1" si="59"/>
        <v>97.675353001089277</v>
      </c>
      <c r="C955" t="str">
        <f ca="1">IF(B955&gt;$B$2*(1+$M$9),"Call","Put")</f>
        <v>Put</v>
      </c>
      <c r="D955">
        <f t="shared" ca="1" si="56"/>
        <v>-2.35</v>
      </c>
      <c r="E955">
        <f t="shared" ca="1" si="57"/>
        <v>-2.35</v>
      </c>
      <c r="F955">
        <f t="shared" ca="1" si="58"/>
        <v>1</v>
      </c>
    </row>
    <row r="956" spans="1:6" x14ac:dyDescent="0.25">
      <c r="A956" t="s">
        <v>981</v>
      </c>
      <c r="B956">
        <f t="shared" ca="1" si="59"/>
        <v>106.42633465966833</v>
      </c>
      <c r="C956" t="str">
        <f ca="1">IF(B956&gt;$B$2*(1+$M$9),"Call","Put")</f>
        <v>Call</v>
      </c>
      <c r="D956">
        <f t="shared" ca="1" si="56"/>
        <v>2.633465966832782E-2</v>
      </c>
      <c r="E956">
        <f t="shared" ca="1" si="57"/>
        <v>2.633465966832782E-2</v>
      </c>
      <c r="F956">
        <f t="shared" ca="1" si="58"/>
        <v>0</v>
      </c>
    </row>
    <row r="957" spans="1:6" x14ac:dyDescent="0.25">
      <c r="A957" t="s">
        <v>982</v>
      </c>
      <c r="B957">
        <f t="shared" ca="1" si="59"/>
        <v>104.77737053525165</v>
      </c>
      <c r="C957" t="str">
        <f ca="1">IF(B957&gt;$B$2*(1+$M$9),"Call","Put")</f>
        <v>Call</v>
      </c>
      <c r="D957">
        <f t="shared" ca="1" si="56"/>
        <v>-1.6226294647483512</v>
      </c>
      <c r="E957">
        <f t="shared" ca="1" si="57"/>
        <v>-1.6226294647483512</v>
      </c>
      <c r="F957">
        <f t="shared" ca="1" si="58"/>
        <v>0</v>
      </c>
    </row>
    <row r="958" spans="1:6" x14ac:dyDescent="0.25">
      <c r="A958" t="s">
        <v>983</v>
      </c>
      <c r="B958">
        <f t="shared" ca="1" si="59"/>
        <v>117.48629811879066</v>
      </c>
      <c r="C958" t="str">
        <f ca="1">IF(B958&gt;$B$2*(1+$M$9),"Call","Put")</f>
        <v>Call</v>
      </c>
      <c r="D958">
        <f t="shared" ca="1" si="56"/>
        <v>11.086298118790657</v>
      </c>
      <c r="E958">
        <f t="shared" ca="1" si="57"/>
        <v>11.086298118790657</v>
      </c>
      <c r="F958">
        <f t="shared" ca="1" si="58"/>
        <v>0</v>
      </c>
    </row>
    <row r="959" spans="1:6" x14ac:dyDescent="0.25">
      <c r="A959" t="s">
        <v>984</v>
      </c>
      <c r="B959">
        <f t="shared" ca="1" si="59"/>
        <v>103.17077145590329</v>
      </c>
      <c r="C959" t="str">
        <f ca="1">IF(B959&gt;$B$2*(1+$M$9),"Call","Put")</f>
        <v>Call</v>
      </c>
      <c r="D959">
        <f t="shared" ca="1" si="56"/>
        <v>-3.2292285440967077</v>
      </c>
      <c r="E959">
        <f t="shared" ca="1" si="57"/>
        <v>-3.2292285440967077</v>
      </c>
      <c r="F959">
        <f t="shared" ca="1" si="58"/>
        <v>0</v>
      </c>
    </row>
    <row r="960" spans="1:6" x14ac:dyDescent="0.25">
      <c r="A960" t="s">
        <v>985</v>
      </c>
      <c r="B960">
        <f t="shared" ca="1" si="59"/>
        <v>103.17513218888332</v>
      </c>
      <c r="C960" t="str">
        <f ca="1">IF(B960&gt;$B$2*(1+$M$9),"Call","Put")</f>
        <v>Call</v>
      </c>
      <c r="D960">
        <f t="shared" ca="1" si="56"/>
        <v>-3.2248678111166753</v>
      </c>
      <c r="E960">
        <f t="shared" ca="1" si="57"/>
        <v>-3.2248678111166753</v>
      </c>
      <c r="F960">
        <f t="shared" ca="1" si="58"/>
        <v>0</v>
      </c>
    </row>
    <row r="961" spans="1:6" x14ac:dyDescent="0.25">
      <c r="A961" t="s">
        <v>986</v>
      </c>
      <c r="B961">
        <f t="shared" ca="1" si="59"/>
        <v>101.85625630845267</v>
      </c>
      <c r="C961" t="str">
        <f ca="1">IF(B961&gt;$B$2*(1+$M$9),"Call","Put")</f>
        <v>Put</v>
      </c>
      <c r="D961">
        <f t="shared" ca="1" si="56"/>
        <v>-2.35</v>
      </c>
      <c r="E961">
        <f t="shared" ca="1" si="57"/>
        <v>-2.35</v>
      </c>
      <c r="F961">
        <f t="shared" ca="1" si="58"/>
        <v>1</v>
      </c>
    </row>
    <row r="962" spans="1:6" x14ac:dyDescent="0.25">
      <c r="A962" t="s">
        <v>987</v>
      </c>
      <c r="B962">
        <f t="shared" ca="1" si="59"/>
        <v>103.33555786297113</v>
      </c>
      <c r="C962" t="str">
        <f ca="1">IF(B962&gt;$B$2*(1+$M$9),"Call","Put")</f>
        <v>Call</v>
      </c>
      <c r="D962">
        <f t="shared" ca="1" si="56"/>
        <v>-3.064442137028871</v>
      </c>
      <c r="E962">
        <f t="shared" ca="1" si="57"/>
        <v>-3.064442137028871</v>
      </c>
      <c r="F962">
        <f t="shared" ca="1" si="58"/>
        <v>0</v>
      </c>
    </row>
    <row r="963" spans="1:6" x14ac:dyDescent="0.25">
      <c r="A963" t="s">
        <v>988</v>
      </c>
      <c r="B963">
        <f t="shared" ca="1" si="59"/>
        <v>93.485346694347598</v>
      </c>
      <c r="C963" t="str">
        <f ca="1">IF(B963&gt;$B$2*(1+$M$9),"Call","Put")</f>
        <v>Put</v>
      </c>
      <c r="D963">
        <f t="shared" ref="D963:D1026" ca="1" si="60">IF(C963 = "Call", MAX(B963 - $M$10, 0) - $M$11, MAX($M$8 - B963, 0) - $M$12)</f>
        <v>1.164653305652402</v>
      </c>
      <c r="E963">
        <f t="shared" ref="E963:E1026" ca="1" si="61">D963*EXP(-M968*M966)</f>
        <v>1.164653305652402</v>
      </c>
      <c r="F963">
        <f t="shared" ref="F963:F1026" ca="1" si="62">IF(C963 = "Put", 1, 0)</f>
        <v>1</v>
      </c>
    </row>
    <row r="964" spans="1:6" x14ac:dyDescent="0.25">
      <c r="A964" t="s">
        <v>989</v>
      </c>
      <c r="B964">
        <f t="shared" ref="B964:B1027" ca="1" si="63">$B$2*EXP(($M$3 - 0.5*$M$4^2)*$M$6 + $M$4*SQRT($M$6)*NORMINV(RAND(), 0, 1))</f>
        <v>127.26117793511347</v>
      </c>
      <c r="C964" t="str">
        <f ca="1">IF(B964&gt;$B$2*(1+$M$9),"Call","Put")</f>
        <v>Call</v>
      </c>
      <c r="D964">
        <f t="shared" ca="1" si="60"/>
        <v>20.861177935113467</v>
      </c>
      <c r="E964">
        <f t="shared" ca="1" si="61"/>
        <v>20.861177935113467</v>
      </c>
      <c r="F964">
        <f t="shared" ca="1" si="62"/>
        <v>0</v>
      </c>
    </row>
    <row r="965" spans="1:6" x14ac:dyDescent="0.25">
      <c r="A965" t="s">
        <v>990</v>
      </c>
      <c r="B965">
        <f t="shared" ca="1" si="63"/>
        <v>110.85150388445082</v>
      </c>
      <c r="C965" t="str">
        <f ca="1">IF(B965&gt;$B$2*(1+$M$9),"Call","Put")</f>
        <v>Call</v>
      </c>
      <c r="D965">
        <f t="shared" ca="1" si="60"/>
        <v>4.4515038844508208</v>
      </c>
      <c r="E965">
        <f t="shared" ca="1" si="61"/>
        <v>4.4515038844508208</v>
      </c>
      <c r="F965">
        <f t="shared" ca="1" si="62"/>
        <v>0</v>
      </c>
    </row>
    <row r="966" spans="1:6" x14ac:dyDescent="0.25">
      <c r="A966" t="s">
        <v>991</v>
      </c>
      <c r="B966">
        <f t="shared" ca="1" si="63"/>
        <v>99.329442751868584</v>
      </c>
      <c r="C966" t="str">
        <f ca="1">IF(B966&gt;$B$2*(1+$M$9),"Call","Put")</f>
        <v>Put</v>
      </c>
      <c r="D966">
        <f t="shared" ca="1" si="60"/>
        <v>-2.35</v>
      </c>
      <c r="E966">
        <f t="shared" ca="1" si="61"/>
        <v>-2.35</v>
      </c>
      <c r="F966">
        <f t="shared" ca="1" si="62"/>
        <v>1</v>
      </c>
    </row>
    <row r="967" spans="1:6" x14ac:dyDescent="0.25">
      <c r="A967" t="s">
        <v>992</v>
      </c>
      <c r="B967">
        <f t="shared" ca="1" si="63"/>
        <v>116.55109105484402</v>
      </c>
      <c r="C967" t="str">
        <f ca="1">IF(B967&gt;$B$2*(1+$M$9),"Call","Put")</f>
        <v>Call</v>
      </c>
      <c r="D967">
        <f t="shared" ca="1" si="60"/>
        <v>10.151091054844022</v>
      </c>
      <c r="E967">
        <f t="shared" ca="1" si="61"/>
        <v>10.151091054844022</v>
      </c>
      <c r="F967">
        <f t="shared" ca="1" si="62"/>
        <v>0</v>
      </c>
    </row>
    <row r="968" spans="1:6" x14ac:dyDescent="0.25">
      <c r="A968" t="s">
        <v>993</v>
      </c>
      <c r="B968">
        <f t="shared" ca="1" si="63"/>
        <v>108.80776636563594</v>
      </c>
      <c r="C968" t="str">
        <f ca="1">IF(B968&gt;$B$2*(1+$M$9),"Call","Put")</f>
        <v>Call</v>
      </c>
      <c r="D968">
        <f t="shared" ca="1" si="60"/>
        <v>2.407766365635942</v>
      </c>
      <c r="E968">
        <f t="shared" ca="1" si="61"/>
        <v>2.407766365635942</v>
      </c>
      <c r="F968">
        <f t="shared" ca="1" si="62"/>
        <v>0</v>
      </c>
    </row>
    <row r="969" spans="1:6" x14ac:dyDescent="0.25">
      <c r="A969" t="s">
        <v>994</v>
      </c>
      <c r="B969">
        <f t="shared" ca="1" si="63"/>
        <v>103.27288165672699</v>
      </c>
      <c r="C969" t="str">
        <f ca="1">IF(B969&gt;$B$2*(1+$M$9),"Call","Put")</f>
        <v>Call</v>
      </c>
      <c r="D969">
        <f t="shared" ca="1" si="60"/>
        <v>-3.1271183432730054</v>
      </c>
      <c r="E969">
        <f t="shared" ca="1" si="61"/>
        <v>-3.1271183432730054</v>
      </c>
      <c r="F969">
        <f t="shared" ca="1" si="62"/>
        <v>0</v>
      </c>
    </row>
    <row r="970" spans="1:6" x14ac:dyDescent="0.25">
      <c r="A970" t="s">
        <v>995</v>
      </c>
      <c r="B970">
        <f t="shared" ca="1" si="63"/>
        <v>101.60838774865135</v>
      </c>
      <c r="C970" t="str">
        <f ca="1">IF(B970&gt;$B$2*(1+$M$9),"Call","Put")</f>
        <v>Put</v>
      </c>
      <c r="D970">
        <f t="shared" ca="1" si="60"/>
        <v>-2.35</v>
      </c>
      <c r="E970">
        <f t="shared" ca="1" si="61"/>
        <v>-2.35</v>
      </c>
      <c r="F970">
        <f t="shared" ca="1" si="62"/>
        <v>1</v>
      </c>
    </row>
    <row r="971" spans="1:6" x14ac:dyDescent="0.25">
      <c r="A971" t="s">
        <v>996</v>
      </c>
      <c r="B971">
        <f t="shared" ca="1" si="63"/>
        <v>108.8645179991203</v>
      </c>
      <c r="C971" t="str">
        <f ca="1">IF(B971&gt;$B$2*(1+$M$9),"Call","Put")</f>
        <v>Call</v>
      </c>
      <c r="D971">
        <f t="shared" ca="1" si="60"/>
        <v>2.4645179991202952</v>
      </c>
      <c r="E971">
        <f t="shared" ca="1" si="61"/>
        <v>2.4645179991202952</v>
      </c>
      <c r="F971">
        <f t="shared" ca="1" si="62"/>
        <v>0</v>
      </c>
    </row>
    <row r="972" spans="1:6" x14ac:dyDescent="0.25">
      <c r="A972" t="s">
        <v>997</v>
      </c>
      <c r="B972">
        <f t="shared" ca="1" si="63"/>
        <v>109.3069673978064</v>
      </c>
      <c r="C972" t="str">
        <f ca="1">IF(B972&gt;$B$2*(1+$M$9),"Call","Put")</f>
        <v>Call</v>
      </c>
      <c r="D972">
        <f t="shared" ca="1" si="60"/>
        <v>2.9069673978064032</v>
      </c>
      <c r="E972">
        <f t="shared" ca="1" si="61"/>
        <v>2.9069673978064032</v>
      </c>
      <c r="F972">
        <f t="shared" ca="1" si="62"/>
        <v>0</v>
      </c>
    </row>
    <row r="973" spans="1:6" x14ac:dyDescent="0.25">
      <c r="A973" t="s">
        <v>998</v>
      </c>
      <c r="B973">
        <f t="shared" ca="1" si="63"/>
        <v>97.197840330280243</v>
      </c>
      <c r="C973" t="str">
        <f ca="1">IF(B973&gt;$B$2*(1+$M$9),"Call","Put")</f>
        <v>Put</v>
      </c>
      <c r="D973">
        <f t="shared" ca="1" si="60"/>
        <v>-2.35</v>
      </c>
      <c r="E973">
        <f t="shared" ca="1" si="61"/>
        <v>-2.35</v>
      </c>
      <c r="F973">
        <f t="shared" ca="1" si="62"/>
        <v>1</v>
      </c>
    </row>
    <row r="974" spans="1:6" x14ac:dyDescent="0.25">
      <c r="A974" t="s">
        <v>999</v>
      </c>
      <c r="B974">
        <f t="shared" ca="1" si="63"/>
        <v>104.82851740895562</v>
      </c>
      <c r="C974" t="str">
        <f ca="1">IF(B974&gt;$B$2*(1+$M$9),"Call","Put")</f>
        <v>Call</v>
      </c>
      <c r="D974">
        <f t="shared" ca="1" si="60"/>
        <v>-1.5714825910443806</v>
      </c>
      <c r="E974">
        <f t="shared" ca="1" si="61"/>
        <v>-1.5714825910443806</v>
      </c>
      <c r="F974">
        <f t="shared" ca="1" si="62"/>
        <v>0</v>
      </c>
    </row>
    <row r="975" spans="1:6" x14ac:dyDescent="0.25">
      <c r="A975" t="s">
        <v>1000</v>
      </c>
      <c r="B975">
        <f t="shared" ca="1" si="63"/>
        <v>107.679651215436</v>
      </c>
      <c r="C975" t="str">
        <f ca="1">IF(B975&gt;$B$2*(1+$M$9),"Call","Put")</f>
        <v>Call</v>
      </c>
      <c r="D975">
        <f t="shared" ca="1" si="60"/>
        <v>1.279651215435996</v>
      </c>
      <c r="E975">
        <f t="shared" ca="1" si="61"/>
        <v>1.279651215435996</v>
      </c>
      <c r="F975">
        <f t="shared" ca="1" si="62"/>
        <v>0</v>
      </c>
    </row>
    <row r="976" spans="1:6" x14ac:dyDescent="0.25">
      <c r="A976" t="s">
        <v>1001</v>
      </c>
      <c r="B976">
        <f t="shared" ca="1" si="63"/>
        <v>105.92406492278896</v>
      </c>
      <c r="C976" t="str">
        <f ca="1">IF(B976&gt;$B$2*(1+$M$9),"Call","Put")</f>
        <v>Call</v>
      </c>
      <c r="D976">
        <f t="shared" ca="1" si="60"/>
        <v>-0.47593507721104222</v>
      </c>
      <c r="E976">
        <f t="shared" ca="1" si="61"/>
        <v>-0.47593507721104222</v>
      </c>
      <c r="F976">
        <f t="shared" ca="1" si="62"/>
        <v>0</v>
      </c>
    </row>
    <row r="977" spans="1:6" x14ac:dyDescent="0.25">
      <c r="A977" t="s">
        <v>1002</v>
      </c>
      <c r="B977">
        <f t="shared" ca="1" si="63"/>
        <v>111.70161044260726</v>
      </c>
      <c r="C977" t="str">
        <f ca="1">IF(B977&gt;$B$2*(1+$M$9),"Call","Put")</f>
        <v>Call</v>
      </c>
      <c r="D977">
        <f t="shared" ca="1" si="60"/>
        <v>5.3016104426072612</v>
      </c>
      <c r="E977">
        <f t="shared" ca="1" si="61"/>
        <v>5.3016104426072612</v>
      </c>
      <c r="F977">
        <f t="shared" ca="1" si="62"/>
        <v>0</v>
      </c>
    </row>
    <row r="978" spans="1:6" x14ac:dyDescent="0.25">
      <c r="A978" t="s">
        <v>1003</v>
      </c>
      <c r="B978">
        <f t="shared" ca="1" si="63"/>
        <v>107.16413700011856</v>
      </c>
      <c r="C978" t="str">
        <f ca="1">IF(B978&gt;$B$2*(1+$M$9),"Call","Put")</f>
        <v>Call</v>
      </c>
      <c r="D978">
        <f t="shared" ca="1" si="60"/>
        <v>0.7641370001185579</v>
      </c>
      <c r="E978">
        <f t="shared" ca="1" si="61"/>
        <v>0.7641370001185579</v>
      </c>
      <c r="F978">
        <f t="shared" ca="1" si="62"/>
        <v>0</v>
      </c>
    </row>
    <row r="979" spans="1:6" x14ac:dyDescent="0.25">
      <c r="A979" t="s">
        <v>1004</v>
      </c>
      <c r="B979">
        <f t="shared" ca="1" si="63"/>
        <v>103.76861001568302</v>
      </c>
      <c r="C979" t="str">
        <f ca="1">IF(B979&gt;$B$2*(1+$M$9),"Call","Put")</f>
        <v>Call</v>
      </c>
      <c r="D979">
        <f t="shared" ca="1" si="60"/>
        <v>-2.6313899843169763</v>
      </c>
      <c r="E979">
        <f t="shared" ca="1" si="61"/>
        <v>-2.6313899843169763</v>
      </c>
      <c r="F979">
        <f t="shared" ca="1" si="62"/>
        <v>0</v>
      </c>
    </row>
    <row r="980" spans="1:6" x14ac:dyDescent="0.25">
      <c r="A980" t="s">
        <v>1005</v>
      </c>
      <c r="B980">
        <f t="shared" ca="1" si="63"/>
        <v>93.696028023381857</v>
      </c>
      <c r="C980" t="str">
        <f ca="1">IF(B980&gt;$B$2*(1+$M$9),"Call","Put")</f>
        <v>Put</v>
      </c>
      <c r="D980">
        <f t="shared" ca="1" si="60"/>
        <v>0.95397197661814337</v>
      </c>
      <c r="E980">
        <f t="shared" ca="1" si="61"/>
        <v>0.95397197661814337</v>
      </c>
      <c r="F980">
        <f t="shared" ca="1" si="62"/>
        <v>1</v>
      </c>
    </row>
    <row r="981" spans="1:6" x14ac:dyDescent="0.25">
      <c r="A981" t="s">
        <v>1006</v>
      </c>
      <c r="B981">
        <f t="shared" ca="1" si="63"/>
        <v>102.15254095900677</v>
      </c>
      <c r="C981" t="str">
        <f ca="1">IF(B981&gt;$B$2*(1+$M$9),"Call","Put")</f>
        <v>Put</v>
      </c>
      <c r="D981">
        <f t="shared" ca="1" si="60"/>
        <v>-2.35</v>
      </c>
      <c r="E981">
        <f t="shared" ca="1" si="61"/>
        <v>-2.35</v>
      </c>
      <c r="F981">
        <f t="shared" ca="1" si="62"/>
        <v>1</v>
      </c>
    </row>
    <row r="982" spans="1:6" x14ac:dyDescent="0.25">
      <c r="A982" t="s">
        <v>1007</v>
      </c>
      <c r="B982">
        <f t="shared" ca="1" si="63"/>
        <v>111.5477650668508</v>
      </c>
      <c r="C982" t="str">
        <f ca="1">IF(B982&gt;$B$2*(1+$M$9),"Call","Put")</f>
        <v>Call</v>
      </c>
      <c r="D982">
        <f t="shared" ca="1" si="60"/>
        <v>5.1477650668508002</v>
      </c>
      <c r="E982">
        <f t="shared" ca="1" si="61"/>
        <v>5.1477650668508002</v>
      </c>
      <c r="F982">
        <f t="shared" ca="1" si="62"/>
        <v>0</v>
      </c>
    </row>
    <row r="983" spans="1:6" x14ac:dyDescent="0.25">
      <c r="A983" t="s">
        <v>1008</v>
      </c>
      <c r="B983">
        <f t="shared" ca="1" si="63"/>
        <v>103.97831603863227</v>
      </c>
      <c r="C983" t="str">
        <f ca="1">IF(B983&gt;$B$2*(1+$M$9),"Call","Put")</f>
        <v>Call</v>
      </c>
      <c r="D983">
        <f t="shared" ca="1" si="60"/>
        <v>-2.4216839613677279</v>
      </c>
      <c r="E983">
        <f t="shared" ca="1" si="61"/>
        <v>-2.4216839613677279</v>
      </c>
      <c r="F983">
        <f t="shared" ca="1" si="62"/>
        <v>0</v>
      </c>
    </row>
    <row r="984" spans="1:6" x14ac:dyDescent="0.25">
      <c r="A984" t="s">
        <v>1009</v>
      </c>
      <c r="B984">
        <f t="shared" ca="1" si="63"/>
        <v>107.17085483420172</v>
      </c>
      <c r="C984" t="str">
        <f ca="1">IF(B984&gt;$B$2*(1+$M$9),"Call","Put")</f>
        <v>Call</v>
      </c>
      <c r="D984">
        <f t="shared" ca="1" si="60"/>
        <v>0.77085483420171963</v>
      </c>
      <c r="E984">
        <f t="shared" ca="1" si="61"/>
        <v>0.77085483420171963</v>
      </c>
      <c r="F984">
        <f t="shared" ca="1" si="62"/>
        <v>0</v>
      </c>
    </row>
    <row r="985" spans="1:6" x14ac:dyDescent="0.25">
      <c r="A985" t="s">
        <v>1010</v>
      </c>
      <c r="B985">
        <f t="shared" ca="1" si="63"/>
        <v>96.720349272352891</v>
      </c>
      <c r="C985" t="str">
        <f ca="1">IF(B985&gt;$B$2*(1+$M$9),"Call","Put")</f>
        <v>Put</v>
      </c>
      <c r="D985">
        <f t="shared" ca="1" si="60"/>
        <v>-2.0703492723528911</v>
      </c>
      <c r="E985">
        <f t="shared" ca="1" si="61"/>
        <v>-2.0703492723528911</v>
      </c>
      <c r="F985">
        <f t="shared" ca="1" si="62"/>
        <v>1</v>
      </c>
    </row>
    <row r="986" spans="1:6" x14ac:dyDescent="0.25">
      <c r="A986" t="s">
        <v>1011</v>
      </c>
      <c r="B986">
        <f t="shared" ca="1" si="63"/>
        <v>93.036295651300136</v>
      </c>
      <c r="C986" t="str">
        <f ca="1">IF(B986&gt;$B$2*(1+$M$9),"Call","Put")</f>
        <v>Put</v>
      </c>
      <c r="D986">
        <f t="shared" ca="1" si="60"/>
        <v>1.6137043486998635</v>
      </c>
      <c r="E986">
        <f t="shared" ca="1" si="61"/>
        <v>1.6137043486998635</v>
      </c>
      <c r="F986">
        <f t="shared" ca="1" si="62"/>
        <v>1</v>
      </c>
    </row>
    <row r="987" spans="1:6" x14ac:dyDescent="0.25">
      <c r="A987" t="s">
        <v>1012</v>
      </c>
      <c r="B987">
        <f t="shared" ca="1" si="63"/>
        <v>92.41426848628403</v>
      </c>
      <c r="C987" t="str">
        <f ca="1">IF(B987&gt;$B$2*(1+$M$9),"Call","Put")</f>
        <v>Put</v>
      </c>
      <c r="D987">
        <f t="shared" ca="1" si="60"/>
        <v>2.2357315137159701</v>
      </c>
      <c r="E987">
        <f t="shared" ca="1" si="61"/>
        <v>2.2357315137159701</v>
      </c>
      <c r="F987">
        <f t="shared" ca="1" si="62"/>
        <v>1</v>
      </c>
    </row>
    <row r="988" spans="1:6" x14ac:dyDescent="0.25">
      <c r="A988" t="s">
        <v>1013</v>
      </c>
      <c r="B988">
        <f t="shared" ca="1" si="63"/>
        <v>93.288144047746073</v>
      </c>
      <c r="C988" t="str">
        <f ca="1">IF(B988&gt;$B$2*(1+$M$9),"Call","Put")</f>
        <v>Put</v>
      </c>
      <c r="D988">
        <f t="shared" ca="1" si="60"/>
        <v>1.3618559522539271</v>
      </c>
      <c r="E988">
        <f t="shared" ca="1" si="61"/>
        <v>1.3618559522539271</v>
      </c>
      <c r="F988">
        <f t="shared" ca="1" si="62"/>
        <v>1</v>
      </c>
    </row>
    <row r="989" spans="1:6" x14ac:dyDescent="0.25">
      <c r="A989" t="s">
        <v>1014</v>
      </c>
      <c r="B989">
        <f t="shared" ca="1" si="63"/>
        <v>100.36373145289249</v>
      </c>
      <c r="C989" t="str">
        <f ca="1">IF(B989&gt;$B$2*(1+$M$9),"Call","Put")</f>
        <v>Put</v>
      </c>
      <c r="D989">
        <f t="shared" ca="1" si="60"/>
        <v>-2.35</v>
      </c>
      <c r="E989">
        <f t="shared" ca="1" si="61"/>
        <v>-2.35</v>
      </c>
      <c r="F989">
        <f t="shared" ca="1" si="62"/>
        <v>1</v>
      </c>
    </row>
    <row r="990" spans="1:6" x14ac:dyDescent="0.25">
      <c r="A990" t="s">
        <v>1015</v>
      </c>
      <c r="B990">
        <f t="shared" ca="1" si="63"/>
        <v>97.469005873949314</v>
      </c>
      <c r="C990" t="str">
        <f ca="1">IF(B990&gt;$B$2*(1+$M$9),"Call","Put")</f>
        <v>Put</v>
      </c>
      <c r="D990">
        <f t="shared" ca="1" si="60"/>
        <v>-2.35</v>
      </c>
      <c r="E990">
        <f t="shared" ca="1" si="61"/>
        <v>-2.35</v>
      </c>
      <c r="F990">
        <f t="shared" ca="1" si="62"/>
        <v>1</v>
      </c>
    </row>
    <row r="991" spans="1:6" x14ac:dyDescent="0.25">
      <c r="A991" t="s">
        <v>1016</v>
      </c>
      <c r="B991">
        <f t="shared" ca="1" si="63"/>
        <v>94.306746331661245</v>
      </c>
      <c r="C991" t="str">
        <f ca="1">IF(B991&gt;$B$2*(1+$M$9),"Call","Put")</f>
        <v>Put</v>
      </c>
      <c r="D991">
        <f t="shared" ca="1" si="60"/>
        <v>0.34325366833875526</v>
      </c>
      <c r="E991">
        <f t="shared" ca="1" si="61"/>
        <v>0.34325366833875526</v>
      </c>
      <c r="F991">
        <f t="shared" ca="1" si="62"/>
        <v>1</v>
      </c>
    </row>
    <row r="992" spans="1:6" x14ac:dyDescent="0.25">
      <c r="A992" t="s">
        <v>1017</v>
      </c>
      <c r="B992">
        <f t="shared" ca="1" si="63"/>
        <v>106.83572160848919</v>
      </c>
      <c r="C992" t="str">
        <f ca="1">IF(B992&gt;$B$2*(1+$M$9),"Call","Put")</f>
        <v>Call</v>
      </c>
      <c r="D992">
        <f t="shared" ca="1" si="60"/>
        <v>0.43572160848919461</v>
      </c>
      <c r="E992">
        <f t="shared" ca="1" si="61"/>
        <v>0.43572160848919461</v>
      </c>
      <c r="F992">
        <f t="shared" ca="1" si="62"/>
        <v>0</v>
      </c>
    </row>
    <row r="993" spans="1:6" x14ac:dyDescent="0.25">
      <c r="A993" t="s">
        <v>1018</v>
      </c>
      <c r="B993">
        <f t="shared" ca="1" si="63"/>
        <v>108.75347653376988</v>
      </c>
      <c r="C993" t="str">
        <f ca="1">IF(B993&gt;$B$2*(1+$M$9),"Call","Put")</f>
        <v>Call</v>
      </c>
      <c r="D993">
        <f t="shared" ca="1" si="60"/>
        <v>2.3534765337698844</v>
      </c>
      <c r="E993">
        <f t="shared" ca="1" si="61"/>
        <v>2.3534765337698844</v>
      </c>
      <c r="F993">
        <f t="shared" ca="1" si="62"/>
        <v>0</v>
      </c>
    </row>
    <row r="994" spans="1:6" x14ac:dyDescent="0.25">
      <c r="A994" t="s">
        <v>1019</v>
      </c>
      <c r="B994">
        <f t="shared" ca="1" si="63"/>
        <v>95.237775790473691</v>
      </c>
      <c r="C994" t="str">
        <f ca="1">IF(B994&gt;$B$2*(1+$M$9),"Call","Put")</f>
        <v>Put</v>
      </c>
      <c r="D994">
        <f t="shared" ca="1" si="60"/>
        <v>-0.58777579047369111</v>
      </c>
      <c r="E994">
        <f t="shared" ca="1" si="61"/>
        <v>-0.58777579047369111</v>
      </c>
      <c r="F994">
        <f t="shared" ca="1" si="62"/>
        <v>1</v>
      </c>
    </row>
    <row r="995" spans="1:6" x14ac:dyDescent="0.25">
      <c r="A995" t="s">
        <v>1020</v>
      </c>
      <c r="B995">
        <f t="shared" ca="1" si="63"/>
        <v>113.17693299044515</v>
      </c>
      <c r="C995" t="str">
        <f ca="1">IF(B995&gt;$B$2*(1+$M$9),"Call","Put")</f>
        <v>Call</v>
      </c>
      <c r="D995">
        <f t="shared" ca="1" si="60"/>
        <v>6.7769329904451521</v>
      </c>
      <c r="E995">
        <f t="shared" ca="1" si="61"/>
        <v>6.7769329904451521</v>
      </c>
      <c r="F995">
        <f t="shared" ca="1" si="62"/>
        <v>0</v>
      </c>
    </row>
    <row r="996" spans="1:6" x14ac:dyDescent="0.25">
      <c r="A996" t="s">
        <v>1021</v>
      </c>
      <c r="B996">
        <f t="shared" ca="1" si="63"/>
        <v>106.64401329385534</v>
      </c>
      <c r="C996" t="str">
        <f ca="1">IF(B996&gt;$B$2*(1+$M$9),"Call","Put")</f>
        <v>Call</v>
      </c>
      <c r="D996">
        <f t="shared" ca="1" si="60"/>
        <v>0.24401329385533765</v>
      </c>
      <c r="E996">
        <f t="shared" ca="1" si="61"/>
        <v>0.24401329385533765</v>
      </c>
      <c r="F996">
        <f t="shared" ca="1" si="62"/>
        <v>0</v>
      </c>
    </row>
    <row r="997" spans="1:6" x14ac:dyDescent="0.25">
      <c r="A997" t="s">
        <v>1022</v>
      </c>
      <c r="B997">
        <f t="shared" ca="1" si="63"/>
        <v>106.9538503562143</v>
      </c>
      <c r="C997" t="str">
        <f ca="1">IF(B997&gt;$B$2*(1+$M$9),"Call","Put")</f>
        <v>Call</v>
      </c>
      <c r="D997">
        <f t="shared" ca="1" si="60"/>
        <v>0.55385035621430356</v>
      </c>
      <c r="E997">
        <f t="shared" ca="1" si="61"/>
        <v>0.55385035621430356</v>
      </c>
      <c r="F997">
        <f t="shared" ca="1" si="62"/>
        <v>0</v>
      </c>
    </row>
    <row r="998" spans="1:6" x14ac:dyDescent="0.25">
      <c r="A998" t="s">
        <v>1023</v>
      </c>
      <c r="B998">
        <f t="shared" ca="1" si="63"/>
        <v>111.17814374347901</v>
      </c>
      <c r="C998" t="str">
        <f ca="1">IF(B998&gt;$B$2*(1+$M$9),"Call","Put")</f>
        <v>Call</v>
      </c>
      <c r="D998">
        <f t="shared" ca="1" si="60"/>
        <v>4.7781437434790117</v>
      </c>
      <c r="E998">
        <f t="shared" ca="1" si="61"/>
        <v>4.7781437434790117</v>
      </c>
      <c r="F998">
        <f t="shared" ca="1" si="62"/>
        <v>0</v>
      </c>
    </row>
    <row r="999" spans="1:6" x14ac:dyDescent="0.25">
      <c r="A999" t="s">
        <v>1024</v>
      </c>
      <c r="B999">
        <f t="shared" ca="1" si="63"/>
        <v>103.63429294051033</v>
      </c>
      <c r="C999" t="str">
        <f ca="1">IF(B999&gt;$B$2*(1+$M$9),"Call","Put")</f>
        <v>Call</v>
      </c>
      <c r="D999">
        <f t="shared" ca="1" si="60"/>
        <v>-2.7657070594896651</v>
      </c>
      <c r="E999">
        <f t="shared" ca="1" si="61"/>
        <v>-2.7657070594896651</v>
      </c>
      <c r="F999">
        <f t="shared" ca="1" si="62"/>
        <v>0</v>
      </c>
    </row>
    <row r="1000" spans="1:6" x14ac:dyDescent="0.25">
      <c r="A1000" t="s">
        <v>1025</v>
      </c>
      <c r="B1000">
        <f t="shared" ca="1" si="63"/>
        <v>122.23281296529687</v>
      </c>
      <c r="C1000" t="str">
        <f ca="1">IF(B1000&gt;$B$2*(1+$M$9),"Call","Put")</f>
        <v>Call</v>
      </c>
      <c r="D1000">
        <f t="shared" ca="1" si="60"/>
        <v>15.832812965296872</v>
      </c>
      <c r="E1000">
        <f t="shared" ca="1" si="61"/>
        <v>15.832812965296872</v>
      </c>
      <c r="F1000">
        <f t="shared" ca="1" si="62"/>
        <v>0</v>
      </c>
    </row>
    <row r="1001" spans="1:6" x14ac:dyDescent="0.25">
      <c r="A1001" t="s">
        <v>1026</v>
      </c>
      <c r="B1001">
        <f t="shared" ca="1" si="63"/>
        <v>110.69386128241348</v>
      </c>
      <c r="C1001" t="str">
        <f ca="1">IF(B1001&gt;$B$2*(1+$M$9),"Call","Put")</f>
        <v>Call</v>
      </c>
      <c r="D1001">
        <f t="shared" ca="1" si="60"/>
        <v>4.293861282413479</v>
      </c>
      <c r="E1001">
        <f t="shared" ca="1" si="61"/>
        <v>4.293861282413479</v>
      </c>
      <c r="F1001">
        <f t="shared" ca="1" si="62"/>
        <v>0</v>
      </c>
    </row>
    <row r="1002" spans="1:6" x14ac:dyDescent="0.25">
      <c r="A1002" t="s">
        <v>1027</v>
      </c>
      <c r="B1002">
        <f t="shared" ca="1" si="63"/>
        <v>109.7873092197127</v>
      </c>
      <c r="C1002" t="str">
        <f ca="1">IF(B1002&gt;$B$2*(1+$M$9),"Call","Put")</f>
        <v>Call</v>
      </c>
      <c r="D1002">
        <f t="shared" ca="1" si="60"/>
        <v>3.3873092197126966</v>
      </c>
      <c r="E1002">
        <f t="shared" ca="1" si="61"/>
        <v>3.3873092197126966</v>
      </c>
      <c r="F1002">
        <f t="shared" ca="1" si="62"/>
        <v>0</v>
      </c>
    </row>
    <row r="1003" spans="1:6" x14ac:dyDescent="0.25">
      <c r="A1003" t="s">
        <v>1028</v>
      </c>
      <c r="B1003">
        <f t="shared" ca="1" si="63"/>
        <v>108.06649272524351</v>
      </c>
      <c r="C1003" t="str">
        <f ca="1">IF(B1003&gt;$B$2*(1+$M$9),"Call","Put")</f>
        <v>Call</v>
      </c>
      <c r="D1003">
        <f t="shared" ca="1" si="60"/>
        <v>1.6664927252435064</v>
      </c>
      <c r="E1003">
        <f t="shared" ca="1" si="61"/>
        <v>1.6664927252435064</v>
      </c>
      <c r="F1003">
        <f t="shared" ca="1" si="62"/>
        <v>0</v>
      </c>
    </row>
    <row r="1004" spans="1:6" x14ac:dyDescent="0.25">
      <c r="A1004" t="s">
        <v>1029</v>
      </c>
      <c r="B1004">
        <f t="shared" ca="1" si="63"/>
        <v>99.783791283132643</v>
      </c>
      <c r="C1004" t="str">
        <f ca="1">IF(B1004&gt;$B$2*(1+$M$9),"Call","Put")</f>
        <v>Put</v>
      </c>
      <c r="D1004">
        <f t="shared" ca="1" si="60"/>
        <v>-2.35</v>
      </c>
      <c r="E1004">
        <f t="shared" ca="1" si="61"/>
        <v>-2.35</v>
      </c>
      <c r="F1004">
        <f t="shared" ca="1" si="62"/>
        <v>1</v>
      </c>
    </row>
    <row r="1005" spans="1:6" x14ac:dyDescent="0.25">
      <c r="A1005" t="s">
        <v>1030</v>
      </c>
      <c r="B1005">
        <f t="shared" ca="1" si="63"/>
        <v>108.28220349324712</v>
      </c>
      <c r="C1005" t="str">
        <f ca="1">IF(B1005&gt;$B$2*(1+$M$9),"Call","Put")</f>
        <v>Call</v>
      </c>
      <c r="D1005">
        <f t="shared" ca="1" si="60"/>
        <v>1.8822034932471241</v>
      </c>
      <c r="E1005">
        <f t="shared" ca="1" si="61"/>
        <v>1.8822034932471241</v>
      </c>
      <c r="F1005">
        <f t="shared" ca="1" si="62"/>
        <v>0</v>
      </c>
    </row>
    <row r="1006" spans="1:6" x14ac:dyDescent="0.25">
      <c r="A1006" t="s">
        <v>1031</v>
      </c>
      <c r="B1006">
        <f t="shared" ca="1" si="63"/>
        <v>108.09161582280713</v>
      </c>
      <c r="C1006" t="str">
        <f ca="1">IF(B1006&gt;$B$2*(1+$M$9),"Call","Put")</f>
        <v>Call</v>
      </c>
      <c r="D1006">
        <f t="shared" ca="1" si="60"/>
        <v>1.6916158228071283</v>
      </c>
      <c r="E1006">
        <f t="shared" ca="1" si="61"/>
        <v>1.6916158228071283</v>
      </c>
      <c r="F1006">
        <f t="shared" ca="1" si="62"/>
        <v>0</v>
      </c>
    </row>
    <row r="1007" spans="1:6" x14ac:dyDescent="0.25">
      <c r="A1007" t="s">
        <v>1032</v>
      </c>
      <c r="B1007">
        <f t="shared" ca="1" si="63"/>
        <v>111.09266680253025</v>
      </c>
      <c r="C1007" t="str">
        <f ca="1">IF(B1007&gt;$B$2*(1+$M$9),"Call","Put")</f>
        <v>Call</v>
      </c>
      <c r="D1007">
        <f t="shared" ca="1" si="60"/>
        <v>4.6926668025302458</v>
      </c>
      <c r="E1007">
        <f t="shared" ca="1" si="61"/>
        <v>4.6926668025302458</v>
      </c>
      <c r="F1007">
        <f t="shared" ca="1" si="62"/>
        <v>0</v>
      </c>
    </row>
    <row r="1008" spans="1:6" x14ac:dyDescent="0.25">
      <c r="A1008" t="s">
        <v>1033</v>
      </c>
      <c r="B1008">
        <f t="shared" ca="1" si="63"/>
        <v>108.23137009914794</v>
      </c>
      <c r="C1008" t="str">
        <f ca="1">IF(B1008&gt;$B$2*(1+$M$9),"Call","Put")</f>
        <v>Call</v>
      </c>
      <c r="D1008">
        <f t="shared" ca="1" si="60"/>
        <v>1.831370099147938</v>
      </c>
      <c r="E1008">
        <f t="shared" ca="1" si="61"/>
        <v>1.831370099147938</v>
      </c>
      <c r="F1008">
        <f t="shared" ca="1" si="62"/>
        <v>0</v>
      </c>
    </row>
    <row r="1009" spans="1:6" x14ac:dyDescent="0.25">
      <c r="A1009" t="s">
        <v>1034</v>
      </c>
      <c r="B1009">
        <f t="shared" ca="1" si="63"/>
        <v>102.52954277137324</v>
      </c>
      <c r="C1009" t="str">
        <f ca="1">IF(B1009&gt;$B$2*(1+$M$9),"Call","Put")</f>
        <v>Put</v>
      </c>
      <c r="D1009">
        <f t="shared" ca="1" si="60"/>
        <v>-2.35</v>
      </c>
      <c r="E1009">
        <f t="shared" ca="1" si="61"/>
        <v>-2.35</v>
      </c>
      <c r="F1009">
        <f t="shared" ca="1" si="62"/>
        <v>1</v>
      </c>
    </row>
    <row r="1010" spans="1:6" x14ac:dyDescent="0.25">
      <c r="A1010" t="s">
        <v>1035</v>
      </c>
      <c r="B1010">
        <f t="shared" ca="1" si="63"/>
        <v>119.87670553879974</v>
      </c>
      <c r="C1010" t="str">
        <f ca="1">IF(B1010&gt;$B$2*(1+$M$9),"Call","Put")</f>
        <v>Call</v>
      </c>
      <c r="D1010">
        <f t="shared" ca="1" si="60"/>
        <v>13.47670553879974</v>
      </c>
      <c r="E1010">
        <f t="shared" ca="1" si="61"/>
        <v>13.47670553879974</v>
      </c>
      <c r="F1010">
        <f t="shared" ca="1" si="62"/>
        <v>0</v>
      </c>
    </row>
    <row r="1011" spans="1:6" x14ac:dyDescent="0.25">
      <c r="A1011" t="s">
        <v>1036</v>
      </c>
      <c r="B1011">
        <f t="shared" ca="1" si="63"/>
        <v>107.16052797237148</v>
      </c>
      <c r="C1011" t="str">
        <f ca="1">IF(B1011&gt;$B$2*(1+$M$9),"Call","Put")</f>
        <v>Call</v>
      </c>
      <c r="D1011">
        <f t="shared" ca="1" si="60"/>
        <v>0.76052797237148306</v>
      </c>
      <c r="E1011">
        <f t="shared" ca="1" si="61"/>
        <v>0.76052797237148306</v>
      </c>
      <c r="F1011">
        <f t="shared" ca="1" si="62"/>
        <v>0</v>
      </c>
    </row>
    <row r="1012" spans="1:6" x14ac:dyDescent="0.25">
      <c r="A1012" t="s">
        <v>1037</v>
      </c>
      <c r="B1012">
        <f t="shared" ca="1" si="63"/>
        <v>108.38929246781967</v>
      </c>
      <c r="C1012" t="str">
        <f ca="1">IF(B1012&gt;$B$2*(1+$M$9),"Call","Put")</f>
        <v>Call</v>
      </c>
      <c r="D1012">
        <f t="shared" ca="1" si="60"/>
        <v>1.9892924678196722</v>
      </c>
      <c r="E1012">
        <f t="shared" ca="1" si="61"/>
        <v>1.9892924678196722</v>
      </c>
      <c r="F1012">
        <f t="shared" ca="1" si="62"/>
        <v>0</v>
      </c>
    </row>
    <row r="1013" spans="1:6" x14ac:dyDescent="0.25">
      <c r="A1013" t="s">
        <v>1038</v>
      </c>
      <c r="B1013">
        <f t="shared" ca="1" si="63"/>
        <v>108.28222796010061</v>
      </c>
      <c r="C1013" t="str">
        <f ca="1">IF(B1013&gt;$B$2*(1+$M$9),"Call","Put")</f>
        <v>Call</v>
      </c>
      <c r="D1013">
        <f t="shared" ca="1" si="60"/>
        <v>1.8822279601006131</v>
      </c>
      <c r="E1013">
        <f t="shared" ca="1" si="61"/>
        <v>1.8822279601006131</v>
      </c>
      <c r="F1013">
        <f t="shared" ca="1" si="62"/>
        <v>0</v>
      </c>
    </row>
    <row r="1014" spans="1:6" x14ac:dyDescent="0.25">
      <c r="A1014" t="s">
        <v>1039</v>
      </c>
      <c r="B1014">
        <f t="shared" ca="1" si="63"/>
        <v>100.70395108238348</v>
      </c>
      <c r="C1014" t="str">
        <f ca="1">IF(B1014&gt;$B$2*(1+$M$9),"Call","Put")</f>
        <v>Put</v>
      </c>
      <c r="D1014">
        <f t="shared" ca="1" si="60"/>
        <v>-2.35</v>
      </c>
      <c r="E1014">
        <f t="shared" ca="1" si="61"/>
        <v>-2.35</v>
      </c>
      <c r="F1014">
        <f t="shared" ca="1" si="62"/>
        <v>1</v>
      </c>
    </row>
    <row r="1015" spans="1:6" x14ac:dyDescent="0.25">
      <c r="A1015" t="s">
        <v>1040</v>
      </c>
      <c r="B1015">
        <f t="shared" ca="1" si="63"/>
        <v>106.0462088531584</v>
      </c>
      <c r="C1015" t="str">
        <f ca="1">IF(B1015&gt;$B$2*(1+$M$9),"Call","Put")</f>
        <v>Call</v>
      </c>
      <c r="D1015">
        <f t="shared" ca="1" si="60"/>
        <v>-0.35379114684159552</v>
      </c>
      <c r="E1015">
        <f t="shared" ca="1" si="61"/>
        <v>-0.35379114684159552</v>
      </c>
      <c r="F1015">
        <f t="shared" ca="1" si="62"/>
        <v>0</v>
      </c>
    </row>
    <row r="1016" spans="1:6" x14ac:dyDescent="0.25">
      <c r="A1016" t="s">
        <v>1041</v>
      </c>
      <c r="B1016">
        <f t="shared" ca="1" si="63"/>
        <v>91.439630567169218</v>
      </c>
      <c r="C1016" t="str">
        <f ca="1">IF(B1016&gt;$B$2*(1+$M$9),"Call","Put")</f>
        <v>Put</v>
      </c>
      <c r="D1016">
        <f t="shared" ca="1" si="60"/>
        <v>3.2103694328307824</v>
      </c>
      <c r="E1016">
        <f t="shared" ca="1" si="61"/>
        <v>3.2103694328307824</v>
      </c>
      <c r="F1016">
        <f t="shared" ca="1" si="62"/>
        <v>1</v>
      </c>
    </row>
    <row r="1017" spans="1:6" x14ac:dyDescent="0.25">
      <c r="A1017" t="s">
        <v>1042</v>
      </c>
      <c r="B1017">
        <f t="shared" ca="1" si="63"/>
        <v>113.37391322147631</v>
      </c>
      <c r="C1017" t="str">
        <f ca="1">IF(B1017&gt;$B$2*(1+$M$9),"Call","Put")</f>
        <v>Call</v>
      </c>
      <c r="D1017">
        <f t="shared" ca="1" si="60"/>
        <v>6.9739132214763142</v>
      </c>
      <c r="E1017">
        <f t="shared" ca="1" si="61"/>
        <v>6.9739132214763142</v>
      </c>
      <c r="F1017">
        <f t="shared" ca="1" si="62"/>
        <v>0</v>
      </c>
    </row>
    <row r="1018" spans="1:6" x14ac:dyDescent="0.25">
      <c r="A1018" t="s">
        <v>1043</v>
      </c>
      <c r="B1018">
        <f t="shared" ca="1" si="63"/>
        <v>95.177254861752473</v>
      </c>
      <c r="C1018" t="str">
        <f ca="1">IF(B1018&gt;$B$2*(1+$M$9),"Call","Put")</f>
        <v>Put</v>
      </c>
      <c r="D1018">
        <f t="shared" ca="1" si="60"/>
        <v>-0.52725486175247349</v>
      </c>
      <c r="E1018">
        <f t="shared" ca="1" si="61"/>
        <v>-0.52725486175247349</v>
      </c>
      <c r="F1018">
        <f t="shared" ca="1" si="62"/>
        <v>1</v>
      </c>
    </row>
    <row r="1019" spans="1:6" x14ac:dyDescent="0.25">
      <c r="A1019" t="s">
        <v>1044</v>
      </c>
      <c r="B1019">
        <f t="shared" ca="1" si="63"/>
        <v>121.01092925854945</v>
      </c>
      <c r="C1019" t="str">
        <f ca="1">IF(B1019&gt;$B$2*(1+$M$9),"Call","Put")</f>
        <v>Call</v>
      </c>
      <c r="D1019">
        <f t="shared" ca="1" si="60"/>
        <v>14.610929258549453</v>
      </c>
      <c r="E1019">
        <f t="shared" ca="1" si="61"/>
        <v>14.610929258549453</v>
      </c>
      <c r="F1019">
        <f t="shared" ca="1" si="62"/>
        <v>0</v>
      </c>
    </row>
    <row r="1020" spans="1:6" x14ac:dyDescent="0.25">
      <c r="A1020" t="s">
        <v>1045</v>
      </c>
      <c r="B1020">
        <f t="shared" ca="1" si="63"/>
        <v>102.21628615127965</v>
      </c>
      <c r="C1020" t="str">
        <f ca="1">IF(B1020&gt;$B$2*(1+$M$9),"Call","Put")</f>
        <v>Put</v>
      </c>
      <c r="D1020">
        <f t="shared" ca="1" si="60"/>
        <v>-2.35</v>
      </c>
      <c r="E1020">
        <f t="shared" ca="1" si="61"/>
        <v>-2.35</v>
      </c>
      <c r="F1020">
        <f t="shared" ca="1" si="62"/>
        <v>1</v>
      </c>
    </row>
    <row r="1021" spans="1:6" x14ac:dyDescent="0.25">
      <c r="A1021" t="s">
        <v>1046</v>
      </c>
      <c r="B1021">
        <f t="shared" ca="1" si="63"/>
        <v>104.75447786281606</v>
      </c>
      <c r="C1021" t="str">
        <f ca="1">IF(B1021&gt;$B$2*(1+$M$9),"Call","Put")</f>
        <v>Call</v>
      </c>
      <c r="D1021">
        <f t="shared" ca="1" si="60"/>
        <v>-1.6455221371839399</v>
      </c>
      <c r="E1021">
        <f t="shared" ca="1" si="61"/>
        <v>-1.6455221371839399</v>
      </c>
      <c r="F1021">
        <f t="shared" ca="1" si="62"/>
        <v>0</v>
      </c>
    </row>
    <row r="1022" spans="1:6" x14ac:dyDescent="0.25">
      <c r="A1022" t="s">
        <v>1047</v>
      </c>
      <c r="B1022">
        <f t="shared" ca="1" si="63"/>
        <v>112.48803531933982</v>
      </c>
      <c r="C1022" t="str">
        <f ca="1">IF(B1022&gt;$B$2*(1+$M$9),"Call","Put")</f>
        <v>Call</v>
      </c>
      <c r="D1022">
        <f t="shared" ca="1" si="60"/>
        <v>6.0880353193398147</v>
      </c>
      <c r="E1022">
        <f t="shared" ca="1" si="61"/>
        <v>6.0880353193398147</v>
      </c>
      <c r="F1022">
        <f t="shared" ca="1" si="62"/>
        <v>0</v>
      </c>
    </row>
    <row r="1023" spans="1:6" x14ac:dyDescent="0.25">
      <c r="A1023" t="s">
        <v>1048</v>
      </c>
      <c r="B1023">
        <f t="shared" ca="1" si="63"/>
        <v>86.67403240921287</v>
      </c>
      <c r="C1023" t="str">
        <f ca="1">IF(B1023&gt;$B$2*(1+$M$9),"Call","Put")</f>
        <v>Put</v>
      </c>
      <c r="D1023">
        <f t="shared" ca="1" si="60"/>
        <v>7.9759675907871301</v>
      </c>
      <c r="E1023">
        <f t="shared" ca="1" si="61"/>
        <v>7.9759675907871301</v>
      </c>
      <c r="F1023">
        <f t="shared" ca="1" si="62"/>
        <v>1</v>
      </c>
    </row>
    <row r="1024" spans="1:6" x14ac:dyDescent="0.25">
      <c r="A1024" t="s">
        <v>1049</v>
      </c>
      <c r="B1024">
        <f t="shared" ca="1" si="63"/>
        <v>101.95108452132418</v>
      </c>
      <c r="C1024" t="str">
        <f ca="1">IF(B1024&gt;$B$2*(1+$M$9),"Call","Put")</f>
        <v>Put</v>
      </c>
      <c r="D1024">
        <f t="shared" ca="1" si="60"/>
        <v>-2.35</v>
      </c>
      <c r="E1024">
        <f t="shared" ca="1" si="61"/>
        <v>-2.35</v>
      </c>
      <c r="F1024">
        <f t="shared" ca="1" si="62"/>
        <v>1</v>
      </c>
    </row>
    <row r="1025" spans="1:6" x14ac:dyDescent="0.25">
      <c r="A1025" t="s">
        <v>1050</v>
      </c>
      <c r="B1025">
        <f t="shared" ca="1" si="63"/>
        <v>113.41057480422907</v>
      </c>
      <c r="C1025" t="str">
        <f ca="1">IF(B1025&gt;$B$2*(1+$M$9),"Call","Put")</f>
        <v>Call</v>
      </c>
      <c r="D1025">
        <f t="shared" ca="1" si="60"/>
        <v>7.010574804229071</v>
      </c>
      <c r="E1025">
        <f t="shared" ca="1" si="61"/>
        <v>7.010574804229071</v>
      </c>
      <c r="F1025">
        <f t="shared" ca="1" si="62"/>
        <v>0</v>
      </c>
    </row>
    <row r="1026" spans="1:6" x14ac:dyDescent="0.25">
      <c r="A1026" t="s">
        <v>1051</v>
      </c>
      <c r="B1026">
        <f t="shared" ca="1" si="63"/>
        <v>88.607169600272002</v>
      </c>
      <c r="C1026" t="str">
        <f ca="1">IF(B1026&gt;$B$2*(1+$M$9),"Call","Put")</f>
        <v>Put</v>
      </c>
      <c r="D1026">
        <f t="shared" ca="1" si="60"/>
        <v>6.0428303997279986</v>
      </c>
      <c r="E1026">
        <f t="shared" ca="1" si="61"/>
        <v>6.0428303997279986</v>
      </c>
      <c r="F1026">
        <f t="shared" ca="1" si="62"/>
        <v>1</v>
      </c>
    </row>
    <row r="1027" spans="1:6" x14ac:dyDescent="0.25">
      <c r="A1027" t="s">
        <v>1052</v>
      </c>
      <c r="B1027">
        <f t="shared" ca="1" si="63"/>
        <v>95.348372931957641</v>
      </c>
      <c r="C1027" t="str">
        <f ca="1">IF(B1027&gt;$B$2*(1+$M$9),"Call","Put")</f>
        <v>Put</v>
      </c>
      <c r="D1027">
        <f t="shared" ref="D1027:D1090" ca="1" si="64">IF(C1027 = "Call", MAX(B1027 - $M$10, 0) - $M$11, MAX($M$8 - B1027, 0) - $M$12)</f>
        <v>-0.69837293195764127</v>
      </c>
      <c r="E1027">
        <f t="shared" ref="E1027:E1090" ca="1" si="65">D1027*EXP(-M1032*M1030)</f>
        <v>-0.69837293195764127</v>
      </c>
      <c r="F1027">
        <f t="shared" ref="F1027:F1090" ca="1" si="66">IF(C1027 = "Put", 1, 0)</f>
        <v>1</v>
      </c>
    </row>
    <row r="1028" spans="1:6" x14ac:dyDescent="0.25">
      <c r="A1028" t="s">
        <v>1053</v>
      </c>
      <c r="B1028">
        <f t="shared" ref="B1028:B1091" ca="1" si="67">$B$2*EXP(($M$3 - 0.5*$M$4^2)*$M$6 + $M$4*SQRT($M$6)*NORMINV(RAND(), 0, 1))</f>
        <v>101.5064862530745</v>
      </c>
      <c r="C1028" t="str">
        <f ca="1">IF(B1028&gt;$B$2*(1+$M$9),"Call","Put")</f>
        <v>Put</v>
      </c>
      <c r="D1028">
        <f t="shared" ca="1" si="64"/>
        <v>-2.35</v>
      </c>
      <c r="E1028">
        <f t="shared" ca="1" si="65"/>
        <v>-2.35</v>
      </c>
      <c r="F1028">
        <f t="shared" ca="1" si="66"/>
        <v>1</v>
      </c>
    </row>
    <row r="1029" spans="1:6" x14ac:dyDescent="0.25">
      <c r="A1029" t="s">
        <v>1054</v>
      </c>
      <c r="B1029">
        <f t="shared" ca="1" si="67"/>
        <v>101.90456827308742</v>
      </c>
      <c r="C1029" t="str">
        <f ca="1">IF(B1029&gt;$B$2*(1+$M$9),"Call","Put")</f>
        <v>Put</v>
      </c>
      <c r="D1029">
        <f t="shared" ca="1" si="64"/>
        <v>-2.35</v>
      </c>
      <c r="E1029">
        <f t="shared" ca="1" si="65"/>
        <v>-2.35</v>
      </c>
      <c r="F1029">
        <f t="shared" ca="1" si="66"/>
        <v>1</v>
      </c>
    </row>
    <row r="1030" spans="1:6" x14ac:dyDescent="0.25">
      <c r="A1030" t="s">
        <v>1055</v>
      </c>
      <c r="B1030">
        <f t="shared" ca="1" si="67"/>
        <v>102.44146112379133</v>
      </c>
      <c r="C1030" t="str">
        <f ca="1">IF(B1030&gt;$B$2*(1+$M$9),"Call","Put")</f>
        <v>Put</v>
      </c>
      <c r="D1030">
        <f t="shared" ca="1" si="64"/>
        <v>-2.35</v>
      </c>
      <c r="E1030">
        <f t="shared" ca="1" si="65"/>
        <v>-2.35</v>
      </c>
      <c r="F1030">
        <f t="shared" ca="1" si="66"/>
        <v>1</v>
      </c>
    </row>
    <row r="1031" spans="1:6" x14ac:dyDescent="0.25">
      <c r="A1031" t="s">
        <v>1056</v>
      </c>
      <c r="B1031">
        <f t="shared" ca="1" si="67"/>
        <v>111.1871408522842</v>
      </c>
      <c r="C1031" t="str">
        <f ca="1">IF(B1031&gt;$B$2*(1+$M$9),"Call","Put")</f>
        <v>Call</v>
      </c>
      <c r="D1031">
        <f t="shared" ca="1" si="64"/>
        <v>4.7871408522842014</v>
      </c>
      <c r="E1031">
        <f t="shared" ca="1" si="65"/>
        <v>4.7871408522842014</v>
      </c>
      <c r="F1031">
        <f t="shared" ca="1" si="66"/>
        <v>0</v>
      </c>
    </row>
    <row r="1032" spans="1:6" x14ac:dyDescent="0.25">
      <c r="A1032" t="s">
        <v>1057</v>
      </c>
      <c r="B1032">
        <f t="shared" ca="1" si="67"/>
        <v>104.34820602918995</v>
      </c>
      <c r="C1032" t="str">
        <f ca="1">IF(B1032&gt;$B$2*(1+$M$9),"Call","Put")</f>
        <v>Call</v>
      </c>
      <c r="D1032">
        <f t="shared" ca="1" si="64"/>
        <v>-2.051793970810047</v>
      </c>
      <c r="E1032">
        <f t="shared" ca="1" si="65"/>
        <v>-2.051793970810047</v>
      </c>
      <c r="F1032">
        <f t="shared" ca="1" si="66"/>
        <v>0</v>
      </c>
    </row>
    <row r="1033" spans="1:6" x14ac:dyDescent="0.25">
      <c r="A1033" t="s">
        <v>1058</v>
      </c>
      <c r="B1033">
        <f t="shared" ca="1" si="67"/>
        <v>111.02569182186541</v>
      </c>
      <c r="C1033" t="str">
        <f ca="1">IF(B1033&gt;$B$2*(1+$M$9),"Call","Put")</f>
        <v>Call</v>
      </c>
      <c r="D1033">
        <f t="shared" ca="1" si="64"/>
        <v>4.6256918218654075</v>
      </c>
      <c r="E1033">
        <f t="shared" ca="1" si="65"/>
        <v>4.6256918218654075</v>
      </c>
      <c r="F1033">
        <f t="shared" ca="1" si="66"/>
        <v>0</v>
      </c>
    </row>
    <row r="1034" spans="1:6" x14ac:dyDescent="0.25">
      <c r="A1034" t="s">
        <v>1059</v>
      </c>
      <c r="B1034">
        <f t="shared" ca="1" si="67"/>
        <v>113.00310472455166</v>
      </c>
      <c r="C1034" t="str">
        <f ca="1">IF(B1034&gt;$B$2*(1+$M$9),"Call","Put")</f>
        <v>Call</v>
      </c>
      <c r="D1034">
        <f t="shared" ca="1" si="64"/>
        <v>6.6031047245516614</v>
      </c>
      <c r="E1034">
        <f t="shared" ca="1" si="65"/>
        <v>6.6031047245516614</v>
      </c>
      <c r="F1034">
        <f t="shared" ca="1" si="66"/>
        <v>0</v>
      </c>
    </row>
    <row r="1035" spans="1:6" x14ac:dyDescent="0.25">
      <c r="A1035" t="s">
        <v>1060</v>
      </c>
      <c r="B1035">
        <f t="shared" ca="1" si="67"/>
        <v>109.25030491742685</v>
      </c>
      <c r="C1035" t="str">
        <f ca="1">IF(B1035&gt;$B$2*(1+$M$9),"Call","Put")</f>
        <v>Call</v>
      </c>
      <c r="D1035">
        <f t="shared" ca="1" si="64"/>
        <v>2.8503049174268456</v>
      </c>
      <c r="E1035">
        <f t="shared" ca="1" si="65"/>
        <v>2.8503049174268456</v>
      </c>
      <c r="F1035">
        <f t="shared" ca="1" si="66"/>
        <v>0</v>
      </c>
    </row>
    <row r="1036" spans="1:6" x14ac:dyDescent="0.25">
      <c r="A1036" t="s">
        <v>1061</v>
      </c>
      <c r="B1036">
        <f t="shared" ca="1" si="67"/>
        <v>97.554012943714952</v>
      </c>
      <c r="C1036" t="str">
        <f ca="1">IF(B1036&gt;$B$2*(1+$M$9),"Call","Put")</f>
        <v>Put</v>
      </c>
      <c r="D1036">
        <f t="shared" ca="1" si="64"/>
        <v>-2.35</v>
      </c>
      <c r="E1036">
        <f t="shared" ca="1" si="65"/>
        <v>-2.35</v>
      </c>
      <c r="F1036">
        <f t="shared" ca="1" si="66"/>
        <v>1</v>
      </c>
    </row>
    <row r="1037" spans="1:6" x14ac:dyDescent="0.25">
      <c r="A1037" t="s">
        <v>1062</v>
      </c>
      <c r="B1037">
        <f t="shared" ca="1" si="67"/>
        <v>108.57762855013257</v>
      </c>
      <c r="C1037" t="str">
        <f ca="1">IF(B1037&gt;$B$2*(1+$M$9),"Call","Put")</f>
        <v>Call</v>
      </c>
      <c r="D1037">
        <f t="shared" ca="1" si="64"/>
        <v>2.1776285501325732</v>
      </c>
      <c r="E1037">
        <f t="shared" ca="1" si="65"/>
        <v>2.1776285501325732</v>
      </c>
      <c r="F1037">
        <f t="shared" ca="1" si="66"/>
        <v>0</v>
      </c>
    </row>
    <row r="1038" spans="1:6" x14ac:dyDescent="0.25">
      <c r="A1038" t="s">
        <v>1063</v>
      </c>
      <c r="B1038">
        <f t="shared" ca="1" si="67"/>
        <v>107.53528311480038</v>
      </c>
      <c r="C1038" t="str">
        <f ca="1">IF(B1038&gt;$B$2*(1+$M$9),"Call","Put")</f>
        <v>Call</v>
      </c>
      <c r="D1038">
        <f t="shared" ca="1" si="64"/>
        <v>1.1352831148003788</v>
      </c>
      <c r="E1038">
        <f t="shared" ca="1" si="65"/>
        <v>1.1352831148003788</v>
      </c>
      <c r="F1038">
        <f t="shared" ca="1" si="66"/>
        <v>0</v>
      </c>
    </row>
    <row r="1039" spans="1:6" x14ac:dyDescent="0.25">
      <c r="A1039" t="s">
        <v>1064</v>
      </c>
      <c r="B1039">
        <f t="shared" ca="1" si="67"/>
        <v>115.57352757094634</v>
      </c>
      <c r="C1039" t="str">
        <f ca="1">IF(B1039&gt;$B$2*(1+$M$9),"Call","Put")</f>
        <v>Call</v>
      </c>
      <c r="D1039">
        <f t="shared" ca="1" si="64"/>
        <v>9.1735275709463391</v>
      </c>
      <c r="E1039">
        <f t="shared" ca="1" si="65"/>
        <v>9.1735275709463391</v>
      </c>
      <c r="F1039">
        <f t="shared" ca="1" si="66"/>
        <v>0</v>
      </c>
    </row>
    <row r="1040" spans="1:6" x14ac:dyDescent="0.25">
      <c r="A1040" t="s">
        <v>1065</v>
      </c>
      <c r="B1040">
        <f t="shared" ca="1" si="67"/>
        <v>102.75048614193616</v>
      </c>
      <c r="C1040" t="str">
        <f ca="1">IF(B1040&gt;$B$2*(1+$M$9),"Call","Put")</f>
        <v>Put</v>
      </c>
      <c r="D1040">
        <f t="shared" ca="1" si="64"/>
        <v>-2.35</v>
      </c>
      <c r="E1040">
        <f t="shared" ca="1" si="65"/>
        <v>-2.35</v>
      </c>
      <c r="F1040">
        <f t="shared" ca="1" si="66"/>
        <v>1</v>
      </c>
    </row>
    <row r="1041" spans="1:6" x14ac:dyDescent="0.25">
      <c r="A1041" t="s">
        <v>1066</v>
      </c>
      <c r="B1041">
        <f t="shared" ca="1" si="67"/>
        <v>106.7517686551576</v>
      </c>
      <c r="C1041" t="str">
        <f ca="1">IF(B1041&gt;$B$2*(1+$M$9),"Call","Put")</f>
        <v>Call</v>
      </c>
      <c r="D1041">
        <f t="shared" ca="1" si="64"/>
        <v>0.35176865515760491</v>
      </c>
      <c r="E1041">
        <f t="shared" ca="1" si="65"/>
        <v>0.35176865515760491</v>
      </c>
      <c r="F1041">
        <f t="shared" ca="1" si="66"/>
        <v>0</v>
      </c>
    </row>
    <row r="1042" spans="1:6" x14ac:dyDescent="0.25">
      <c r="A1042" t="s">
        <v>1067</v>
      </c>
      <c r="B1042">
        <f t="shared" ca="1" si="67"/>
        <v>101.982367739739</v>
      </c>
      <c r="C1042" t="str">
        <f ca="1">IF(B1042&gt;$B$2*(1+$M$9),"Call","Put")</f>
        <v>Put</v>
      </c>
      <c r="D1042">
        <f t="shared" ca="1" si="64"/>
        <v>-2.35</v>
      </c>
      <c r="E1042">
        <f t="shared" ca="1" si="65"/>
        <v>-2.35</v>
      </c>
      <c r="F1042">
        <f t="shared" ca="1" si="66"/>
        <v>1</v>
      </c>
    </row>
    <row r="1043" spans="1:6" x14ac:dyDescent="0.25">
      <c r="A1043" t="s">
        <v>1068</v>
      </c>
      <c r="B1043">
        <f t="shared" ca="1" si="67"/>
        <v>101.83016924096644</v>
      </c>
      <c r="C1043" t="str">
        <f ca="1">IF(B1043&gt;$B$2*(1+$M$9),"Call","Put")</f>
        <v>Put</v>
      </c>
      <c r="D1043">
        <f t="shared" ca="1" si="64"/>
        <v>-2.35</v>
      </c>
      <c r="E1043">
        <f t="shared" ca="1" si="65"/>
        <v>-2.35</v>
      </c>
      <c r="F1043">
        <f t="shared" ca="1" si="66"/>
        <v>1</v>
      </c>
    </row>
    <row r="1044" spans="1:6" x14ac:dyDescent="0.25">
      <c r="A1044" t="s">
        <v>1069</v>
      </c>
      <c r="B1044">
        <f t="shared" ca="1" si="67"/>
        <v>115.69669332781862</v>
      </c>
      <c r="C1044" t="str">
        <f ca="1">IF(B1044&gt;$B$2*(1+$M$9),"Call","Put")</f>
        <v>Call</v>
      </c>
      <c r="D1044">
        <f t="shared" ca="1" si="64"/>
        <v>9.2966933278186215</v>
      </c>
      <c r="E1044">
        <f t="shared" ca="1" si="65"/>
        <v>9.2966933278186215</v>
      </c>
      <c r="F1044">
        <f t="shared" ca="1" si="66"/>
        <v>0</v>
      </c>
    </row>
    <row r="1045" spans="1:6" x14ac:dyDescent="0.25">
      <c r="A1045" t="s">
        <v>1070</v>
      </c>
      <c r="B1045">
        <f t="shared" ca="1" si="67"/>
        <v>106.30160845908479</v>
      </c>
      <c r="C1045" t="str">
        <f ca="1">IF(B1045&gt;$B$2*(1+$M$9),"Call","Put")</f>
        <v>Call</v>
      </c>
      <c r="D1045">
        <f t="shared" ca="1" si="64"/>
        <v>-9.8391540915210296E-2</v>
      </c>
      <c r="E1045">
        <f t="shared" ca="1" si="65"/>
        <v>-9.8391540915210296E-2</v>
      </c>
      <c r="F1045">
        <f t="shared" ca="1" si="66"/>
        <v>0</v>
      </c>
    </row>
    <row r="1046" spans="1:6" x14ac:dyDescent="0.25">
      <c r="A1046" t="s">
        <v>1071</v>
      </c>
      <c r="B1046">
        <f t="shared" ca="1" si="67"/>
        <v>100.96577305755025</v>
      </c>
      <c r="C1046" t="str">
        <f ca="1">IF(B1046&gt;$B$2*(1+$M$9),"Call","Put")</f>
        <v>Put</v>
      </c>
      <c r="D1046">
        <f t="shared" ca="1" si="64"/>
        <v>-2.35</v>
      </c>
      <c r="E1046">
        <f t="shared" ca="1" si="65"/>
        <v>-2.35</v>
      </c>
      <c r="F1046">
        <f t="shared" ca="1" si="66"/>
        <v>1</v>
      </c>
    </row>
    <row r="1047" spans="1:6" x14ac:dyDescent="0.25">
      <c r="A1047" t="s">
        <v>1072</v>
      </c>
      <c r="B1047">
        <f t="shared" ca="1" si="67"/>
        <v>95.100963244478422</v>
      </c>
      <c r="C1047" t="str">
        <f ca="1">IF(B1047&gt;$B$2*(1+$M$9),"Call","Put")</f>
        <v>Put</v>
      </c>
      <c r="D1047">
        <f t="shared" ca="1" si="64"/>
        <v>-0.45096324447842173</v>
      </c>
      <c r="E1047">
        <f t="shared" ca="1" si="65"/>
        <v>-0.45096324447842173</v>
      </c>
      <c r="F1047">
        <f t="shared" ca="1" si="66"/>
        <v>1</v>
      </c>
    </row>
    <row r="1048" spans="1:6" x14ac:dyDescent="0.25">
      <c r="A1048" t="s">
        <v>1073</v>
      </c>
      <c r="B1048">
        <f t="shared" ca="1" si="67"/>
        <v>109.06455484509689</v>
      </c>
      <c r="C1048" t="str">
        <f ca="1">IF(B1048&gt;$B$2*(1+$M$9),"Call","Put")</f>
        <v>Call</v>
      </c>
      <c r="D1048">
        <f t="shared" ca="1" si="64"/>
        <v>2.6645548450968932</v>
      </c>
      <c r="E1048">
        <f t="shared" ca="1" si="65"/>
        <v>2.6645548450968932</v>
      </c>
      <c r="F1048">
        <f t="shared" ca="1" si="66"/>
        <v>0</v>
      </c>
    </row>
    <row r="1049" spans="1:6" x14ac:dyDescent="0.25">
      <c r="A1049" t="s">
        <v>1074</v>
      </c>
      <c r="B1049">
        <f t="shared" ca="1" si="67"/>
        <v>113.09650503973489</v>
      </c>
      <c r="C1049" t="str">
        <f ca="1">IF(B1049&gt;$B$2*(1+$M$9),"Call","Put")</f>
        <v>Call</v>
      </c>
      <c r="D1049">
        <f t="shared" ca="1" si="64"/>
        <v>6.6965050397348929</v>
      </c>
      <c r="E1049">
        <f t="shared" ca="1" si="65"/>
        <v>6.6965050397348929</v>
      </c>
      <c r="F1049">
        <f t="shared" ca="1" si="66"/>
        <v>0</v>
      </c>
    </row>
    <row r="1050" spans="1:6" x14ac:dyDescent="0.25">
      <c r="A1050" t="s">
        <v>1075</v>
      </c>
      <c r="B1050">
        <f t="shared" ca="1" si="67"/>
        <v>99.627394502922101</v>
      </c>
      <c r="C1050" t="str">
        <f ca="1">IF(B1050&gt;$B$2*(1+$M$9),"Call","Put")</f>
        <v>Put</v>
      </c>
      <c r="D1050">
        <f t="shared" ca="1" si="64"/>
        <v>-2.35</v>
      </c>
      <c r="E1050">
        <f t="shared" ca="1" si="65"/>
        <v>-2.35</v>
      </c>
      <c r="F1050">
        <f t="shared" ca="1" si="66"/>
        <v>1</v>
      </c>
    </row>
    <row r="1051" spans="1:6" x14ac:dyDescent="0.25">
      <c r="A1051" t="s">
        <v>1076</v>
      </c>
      <c r="B1051">
        <f t="shared" ca="1" si="67"/>
        <v>114.5630506767326</v>
      </c>
      <c r="C1051" t="str">
        <f ca="1">IF(B1051&gt;$B$2*(1+$M$9),"Call","Put")</f>
        <v>Call</v>
      </c>
      <c r="D1051">
        <f t="shared" ca="1" si="64"/>
        <v>8.1630506767326008</v>
      </c>
      <c r="E1051">
        <f t="shared" ca="1" si="65"/>
        <v>8.1630506767326008</v>
      </c>
      <c r="F1051">
        <f t="shared" ca="1" si="66"/>
        <v>0</v>
      </c>
    </row>
    <row r="1052" spans="1:6" x14ac:dyDescent="0.25">
      <c r="A1052" t="s">
        <v>1077</v>
      </c>
      <c r="B1052">
        <f t="shared" ca="1" si="67"/>
        <v>97.768521418064552</v>
      </c>
      <c r="C1052" t="str">
        <f ca="1">IF(B1052&gt;$B$2*(1+$M$9),"Call","Put")</f>
        <v>Put</v>
      </c>
      <c r="D1052">
        <f t="shared" ca="1" si="64"/>
        <v>-2.35</v>
      </c>
      <c r="E1052">
        <f t="shared" ca="1" si="65"/>
        <v>-2.35</v>
      </c>
      <c r="F1052">
        <f t="shared" ca="1" si="66"/>
        <v>1</v>
      </c>
    </row>
    <row r="1053" spans="1:6" x14ac:dyDescent="0.25">
      <c r="A1053" t="s">
        <v>1078</v>
      </c>
      <c r="B1053">
        <f t="shared" ca="1" si="67"/>
        <v>104.53519519653827</v>
      </c>
      <c r="C1053" t="str">
        <f ca="1">IF(B1053&gt;$B$2*(1+$M$9),"Call","Put")</f>
        <v>Call</v>
      </c>
      <c r="D1053">
        <f t="shared" ca="1" si="64"/>
        <v>-1.8648048034617317</v>
      </c>
      <c r="E1053">
        <f t="shared" ca="1" si="65"/>
        <v>-1.8648048034617317</v>
      </c>
      <c r="F1053">
        <f t="shared" ca="1" si="66"/>
        <v>0</v>
      </c>
    </row>
    <row r="1054" spans="1:6" x14ac:dyDescent="0.25">
      <c r="A1054" t="s">
        <v>1079</v>
      </c>
      <c r="B1054">
        <f t="shared" ca="1" si="67"/>
        <v>119.3576370082185</v>
      </c>
      <c r="C1054" t="str">
        <f ca="1">IF(B1054&gt;$B$2*(1+$M$9),"Call","Put")</f>
        <v>Call</v>
      </c>
      <c r="D1054">
        <f t="shared" ca="1" si="64"/>
        <v>12.957637008218503</v>
      </c>
      <c r="E1054">
        <f t="shared" ca="1" si="65"/>
        <v>12.957637008218503</v>
      </c>
      <c r="F1054">
        <f t="shared" ca="1" si="66"/>
        <v>0</v>
      </c>
    </row>
    <row r="1055" spans="1:6" x14ac:dyDescent="0.25">
      <c r="A1055" t="s">
        <v>1080</v>
      </c>
      <c r="B1055">
        <f t="shared" ca="1" si="67"/>
        <v>99.399480300086779</v>
      </c>
      <c r="C1055" t="str">
        <f ca="1">IF(B1055&gt;$B$2*(1+$M$9),"Call","Put")</f>
        <v>Put</v>
      </c>
      <c r="D1055">
        <f t="shared" ca="1" si="64"/>
        <v>-2.35</v>
      </c>
      <c r="E1055">
        <f t="shared" ca="1" si="65"/>
        <v>-2.35</v>
      </c>
      <c r="F1055">
        <f t="shared" ca="1" si="66"/>
        <v>1</v>
      </c>
    </row>
    <row r="1056" spans="1:6" x14ac:dyDescent="0.25">
      <c r="A1056" t="s">
        <v>1081</v>
      </c>
      <c r="B1056">
        <f t="shared" ca="1" si="67"/>
        <v>106.12058347922199</v>
      </c>
      <c r="C1056" t="str">
        <f ca="1">IF(B1056&gt;$B$2*(1+$M$9),"Call","Put")</f>
        <v>Call</v>
      </c>
      <c r="D1056">
        <f t="shared" ca="1" si="64"/>
        <v>-0.27941652077800816</v>
      </c>
      <c r="E1056">
        <f t="shared" ca="1" si="65"/>
        <v>-0.27941652077800816</v>
      </c>
      <c r="F1056">
        <f t="shared" ca="1" si="66"/>
        <v>0</v>
      </c>
    </row>
    <row r="1057" spans="1:6" x14ac:dyDescent="0.25">
      <c r="A1057" t="s">
        <v>1082</v>
      </c>
      <c r="B1057">
        <f t="shared" ca="1" si="67"/>
        <v>99.775227416374776</v>
      </c>
      <c r="C1057" t="str">
        <f ca="1">IF(B1057&gt;$B$2*(1+$M$9),"Call","Put")</f>
        <v>Put</v>
      </c>
      <c r="D1057">
        <f t="shared" ca="1" si="64"/>
        <v>-2.35</v>
      </c>
      <c r="E1057">
        <f t="shared" ca="1" si="65"/>
        <v>-2.35</v>
      </c>
      <c r="F1057">
        <f t="shared" ca="1" si="66"/>
        <v>1</v>
      </c>
    </row>
    <row r="1058" spans="1:6" x14ac:dyDescent="0.25">
      <c r="A1058" t="s">
        <v>1083</v>
      </c>
      <c r="B1058">
        <f t="shared" ca="1" si="67"/>
        <v>105.447142098402</v>
      </c>
      <c r="C1058" t="str">
        <f ca="1">IF(B1058&gt;$B$2*(1+$M$9),"Call","Put")</f>
        <v>Call</v>
      </c>
      <c r="D1058">
        <f t="shared" ca="1" si="64"/>
        <v>-0.95285790159800277</v>
      </c>
      <c r="E1058">
        <f t="shared" ca="1" si="65"/>
        <v>-0.95285790159800277</v>
      </c>
      <c r="F1058">
        <f t="shared" ca="1" si="66"/>
        <v>0</v>
      </c>
    </row>
    <row r="1059" spans="1:6" x14ac:dyDescent="0.25">
      <c r="A1059" t="s">
        <v>1084</v>
      </c>
      <c r="B1059">
        <f t="shared" ca="1" si="67"/>
        <v>95.68881999629815</v>
      </c>
      <c r="C1059" t="str">
        <f ca="1">IF(B1059&gt;$B$2*(1+$M$9),"Call","Put")</f>
        <v>Put</v>
      </c>
      <c r="D1059">
        <f t="shared" ca="1" si="64"/>
        <v>-1.0388199962981504</v>
      </c>
      <c r="E1059">
        <f t="shared" ca="1" si="65"/>
        <v>-1.0388199962981504</v>
      </c>
      <c r="F1059">
        <f t="shared" ca="1" si="66"/>
        <v>1</v>
      </c>
    </row>
    <row r="1060" spans="1:6" x14ac:dyDescent="0.25">
      <c r="A1060" t="s">
        <v>1085</v>
      </c>
      <c r="B1060">
        <f t="shared" ca="1" si="67"/>
        <v>105.20114400121432</v>
      </c>
      <c r="C1060" t="str">
        <f ca="1">IF(B1060&gt;$B$2*(1+$M$9),"Call","Put")</f>
        <v>Call</v>
      </c>
      <c r="D1060">
        <f t="shared" ca="1" si="64"/>
        <v>-1.1988559987856831</v>
      </c>
      <c r="E1060">
        <f t="shared" ca="1" si="65"/>
        <v>-1.1988559987856831</v>
      </c>
      <c r="F1060">
        <f t="shared" ca="1" si="66"/>
        <v>0</v>
      </c>
    </row>
    <row r="1061" spans="1:6" x14ac:dyDescent="0.25">
      <c r="A1061" t="s">
        <v>1086</v>
      </c>
      <c r="B1061">
        <f t="shared" ca="1" si="67"/>
        <v>98.35813834997154</v>
      </c>
      <c r="C1061" t="str">
        <f ca="1">IF(B1061&gt;$B$2*(1+$M$9),"Call","Put")</f>
        <v>Put</v>
      </c>
      <c r="D1061">
        <f t="shared" ca="1" si="64"/>
        <v>-2.35</v>
      </c>
      <c r="E1061">
        <f t="shared" ca="1" si="65"/>
        <v>-2.35</v>
      </c>
      <c r="F1061">
        <f t="shared" ca="1" si="66"/>
        <v>1</v>
      </c>
    </row>
    <row r="1062" spans="1:6" x14ac:dyDescent="0.25">
      <c r="A1062" t="s">
        <v>1087</v>
      </c>
      <c r="B1062">
        <f t="shared" ca="1" si="67"/>
        <v>102.31469036485615</v>
      </c>
      <c r="C1062" t="str">
        <f ca="1">IF(B1062&gt;$B$2*(1+$M$9),"Call","Put")</f>
        <v>Put</v>
      </c>
      <c r="D1062">
        <f t="shared" ca="1" si="64"/>
        <v>-2.35</v>
      </c>
      <c r="E1062">
        <f t="shared" ca="1" si="65"/>
        <v>-2.35</v>
      </c>
      <c r="F1062">
        <f t="shared" ca="1" si="66"/>
        <v>1</v>
      </c>
    </row>
    <row r="1063" spans="1:6" x14ac:dyDescent="0.25">
      <c r="A1063" t="s">
        <v>1088</v>
      </c>
      <c r="B1063">
        <f t="shared" ca="1" si="67"/>
        <v>105.83322744244043</v>
      </c>
      <c r="C1063" t="str">
        <f ca="1">IF(B1063&gt;$B$2*(1+$M$9),"Call","Put")</f>
        <v>Call</v>
      </c>
      <c r="D1063">
        <f t="shared" ca="1" si="64"/>
        <v>-0.56677255755956812</v>
      </c>
      <c r="E1063">
        <f t="shared" ca="1" si="65"/>
        <v>-0.56677255755956812</v>
      </c>
      <c r="F1063">
        <f t="shared" ca="1" si="66"/>
        <v>0</v>
      </c>
    </row>
    <row r="1064" spans="1:6" x14ac:dyDescent="0.25">
      <c r="A1064" t="s">
        <v>1089</v>
      </c>
      <c r="B1064">
        <f t="shared" ca="1" si="67"/>
        <v>114.21713405082386</v>
      </c>
      <c r="C1064" t="str">
        <f ca="1">IF(B1064&gt;$B$2*(1+$M$9),"Call","Put")</f>
        <v>Call</v>
      </c>
      <c r="D1064">
        <f t="shared" ca="1" si="64"/>
        <v>7.8171340508238583</v>
      </c>
      <c r="E1064">
        <f t="shared" ca="1" si="65"/>
        <v>7.8171340508238583</v>
      </c>
      <c r="F1064">
        <f t="shared" ca="1" si="66"/>
        <v>0</v>
      </c>
    </row>
    <row r="1065" spans="1:6" x14ac:dyDescent="0.25">
      <c r="A1065" t="s">
        <v>1090</v>
      </c>
      <c r="B1065">
        <f t="shared" ca="1" si="67"/>
        <v>109.37192061579326</v>
      </c>
      <c r="C1065" t="str">
        <f ca="1">IF(B1065&gt;$B$2*(1+$M$9),"Call","Put")</f>
        <v>Call</v>
      </c>
      <c r="D1065">
        <f t="shared" ca="1" si="64"/>
        <v>2.9719206157932576</v>
      </c>
      <c r="E1065">
        <f t="shared" ca="1" si="65"/>
        <v>2.9719206157932576</v>
      </c>
      <c r="F1065">
        <f t="shared" ca="1" si="66"/>
        <v>0</v>
      </c>
    </row>
    <row r="1066" spans="1:6" x14ac:dyDescent="0.25">
      <c r="A1066" t="s">
        <v>1091</v>
      </c>
      <c r="B1066">
        <f t="shared" ca="1" si="67"/>
        <v>106.70502904464753</v>
      </c>
      <c r="C1066" t="str">
        <f ca="1">IF(B1066&gt;$B$2*(1+$M$9),"Call","Put")</f>
        <v>Call</v>
      </c>
      <c r="D1066">
        <f t="shared" ca="1" si="64"/>
        <v>0.30502904464753167</v>
      </c>
      <c r="E1066">
        <f t="shared" ca="1" si="65"/>
        <v>0.30502904464753167</v>
      </c>
      <c r="F1066">
        <f t="shared" ca="1" si="66"/>
        <v>0</v>
      </c>
    </row>
    <row r="1067" spans="1:6" x14ac:dyDescent="0.25">
      <c r="A1067" t="s">
        <v>1092</v>
      </c>
      <c r="B1067">
        <f t="shared" ca="1" si="67"/>
        <v>102.78116940819864</v>
      </c>
      <c r="C1067" t="str">
        <f ca="1">IF(B1067&gt;$B$2*(1+$M$9),"Call","Put")</f>
        <v>Put</v>
      </c>
      <c r="D1067">
        <f t="shared" ca="1" si="64"/>
        <v>-2.35</v>
      </c>
      <c r="E1067">
        <f t="shared" ca="1" si="65"/>
        <v>-2.35</v>
      </c>
      <c r="F1067">
        <f t="shared" ca="1" si="66"/>
        <v>1</v>
      </c>
    </row>
    <row r="1068" spans="1:6" x14ac:dyDescent="0.25">
      <c r="A1068" t="s">
        <v>1093</v>
      </c>
      <c r="B1068">
        <f t="shared" ca="1" si="67"/>
        <v>106.90739070194719</v>
      </c>
      <c r="C1068" t="str">
        <f ca="1">IF(B1068&gt;$B$2*(1+$M$9),"Call","Put")</f>
        <v>Call</v>
      </c>
      <c r="D1068">
        <f t="shared" ca="1" si="64"/>
        <v>0.50739070194719327</v>
      </c>
      <c r="E1068">
        <f t="shared" ca="1" si="65"/>
        <v>0.50739070194719327</v>
      </c>
      <c r="F1068">
        <f t="shared" ca="1" si="66"/>
        <v>0</v>
      </c>
    </row>
    <row r="1069" spans="1:6" x14ac:dyDescent="0.25">
      <c r="A1069" t="s">
        <v>1094</v>
      </c>
      <c r="B1069">
        <f t="shared" ca="1" si="67"/>
        <v>94.468612786011604</v>
      </c>
      <c r="C1069" t="str">
        <f ca="1">IF(B1069&gt;$B$2*(1+$M$9),"Call","Put")</f>
        <v>Put</v>
      </c>
      <c r="D1069">
        <f t="shared" ca="1" si="64"/>
        <v>0.18138721398839541</v>
      </c>
      <c r="E1069">
        <f t="shared" ca="1" si="65"/>
        <v>0.18138721398839541</v>
      </c>
      <c r="F1069">
        <f t="shared" ca="1" si="66"/>
        <v>1</v>
      </c>
    </row>
    <row r="1070" spans="1:6" x14ac:dyDescent="0.25">
      <c r="A1070" t="s">
        <v>1095</v>
      </c>
      <c r="B1070">
        <f t="shared" ca="1" si="67"/>
        <v>98.074813786070393</v>
      </c>
      <c r="C1070" t="str">
        <f ca="1">IF(B1070&gt;$B$2*(1+$M$9),"Call","Put")</f>
        <v>Put</v>
      </c>
      <c r="D1070">
        <f t="shared" ca="1" si="64"/>
        <v>-2.35</v>
      </c>
      <c r="E1070">
        <f t="shared" ca="1" si="65"/>
        <v>-2.35</v>
      </c>
      <c r="F1070">
        <f t="shared" ca="1" si="66"/>
        <v>1</v>
      </c>
    </row>
    <row r="1071" spans="1:6" x14ac:dyDescent="0.25">
      <c r="A1071" t="s">
        <v>1096</v>
      </c>
      <c r="B1071">
        <f t="shared" ca="1" si="67"/>
        <v>101.10417692607871</v>
      </c>
      <c r="C1071" t="str">
        <f ca="1">IF(B1071&gt;$B$2*(1+$M$9),"Call","Put")</f>
        <v>Put</v>
      </c>
      <c r="D1071">
        <f t="shared" ca="1" si="64"/>
        <v>-2.35</v>
      </c>
      <c r="E1071">
        <f t="shared" ca="1" si="65"/>
        <v>-2.35</v>
      </c>
      <c r="F1071">
        <f t="shared" ca="1" si="66"/>
        <v>1</v>
      </c>
    </row>
    <row r="1072" spans="1:6" x14ac:dyDescent="0.25">
      <c r="A1072" t="s">
        <v>1097</v>
      </c>
      <c r="B1072">
        <f t="shared" ca="1" si="67"/>
        <v>107.16861783681108</v>
      </c>
      <c r="C1072" t="str">
        <f ca="1">IF(B1072&gt;$B$2*(1+$M$9),"Call","Put")</f>
        <v>Call</v>
      </c>
      <c r="D1072">
        <f t="shared" ca="1" si="64"/>
        <v>0.76861783681108031</v>
      </c>
      <c r="E1072">
        <f t="shared" ca="1" si="65"/>
        <v>0.76861783681108031</v>
      </c>
      <c r="F1072">
        <f t="shared" ca="1" si="66"/>
        <v>0</v>
      </c>
    </row>
    <row r="1073" spans="1:6" x14ac:dyDescent="0.25">
      <c r="A1073" t="s">
        <v>1098</v>
      </c>
      <c r="B1073">
        <f t="shared" ca="1" si="67"/>
        <v>111.11604601553789</v>
      </c>
      <c r="C1073" t="str">
        <f ca="1">IF(B1073&gt;$B$2*(1+$M$9),"Call","Put")</f>
        <v>Call</v>
      </c>
      <c r="D1073">
        <f t="shared" ca="1" si="64"/>
        <v>4.7160460155378896</v>
      </c>
      <c r="E1073">
        <f t="shared" ca="1" si="65"/>
        <v>4.7160460155378896</v>
      </c>
      <c r="F1073">
        <f t="shared" ca="1" si="66"/>
        <v>0</v>
      </c>
    </row>
    <row r="1074" spans="1:6" x14ac:dyDescent="0.25">
      <c r="A1074" t="s">
        <v>1099</v>
      </c>
      <c r="B1074">
        <f t="shared" ca="1" si="67"/>
        <v>110.35645711364124</v>
      </c>
      <c r="C1074" t="str">
        <f ca="1">IF(B1074&gt;$B$2*(1+$M$9),"Call","Put")</f>
        <v>Call</v>
      </c>
      <c r="D1074">
        <f t="shared" ca="1" si="64"/>
        <v>3.9564571136412412</v>
      </c>
      <c r="E1074">
        <f t="shared" ca="1" si="65"/>
        <v>3.9564571136412412</v>
      </c>
      <c r="F1074">
        <f t="shared" ca="1" si="66"/>
        <v>0</v>
      </c>
    </row>
    <row r="1075" spans="1:6" x14ac:dyDescent="0.25">
      <c r="A1075" t="s">
        <v>1100</v>
      </c>
      <c r="B1075">
        <f t="shared" ca="1" si="67"/>
        <v>93.892185862203476</v>
      </c>
      <c r="C1075" t="str">
        <f ca="1">IF(B1075&gt;$B$2*(1+$M$9),"Call","Put")</f>
        <v>Put</v>
      </c>
      <c r="D1075">
        <f t="shared" ca="1" si="64"/>
        <v>0.75781413779652373</v>
      </c>
      <c r="E1075">
        <f t="shared" ca="1" si="65"/>
        <v>0.75781413779652373</v>
      </c>
      <c r="F1075">
        <f t="shared" ca="1" si="66"/>
        <v>1</v>
      </c>
    </row>
    <row r="1076" spans="1:6" x14ac:dyDescent="0.25">
      <c r="A1076" t="s">
        <v>1101</v>
      </c>
      <c r="B1076">
        <f t="shared" ca="1" si="67"/>
        <v>96.276350606402502</v>
      </c>
      <c r="C1076" t="str">
        <f ca="1">IF(B1076&gt;$B$2*(1+$M$9),"Call","Put")</f>
        <v>Put</v>
      </c>
      <c r="D1076">
        <f t="shared" ca="1" si="64"/>
        <v>-1.6263506064025024</v>
      </c>
      <c r="E1076">
        <f t="shared" ca="1" si="65"/>
        <v>-1.6263506064025024</v>
      </c>
      <c r="F1076">
        <f t="shared" ca="1" si="66"/>
        <v>1</v>
      </c>
    </row>
    <row r="1077" spans="1:6" x14ac:dyDescent="0.25">
      <c r="A1077" t="s">
        <v>1102</v>
      </c>
      <c r="B1077">
        <f t="shared" ca="1" si="67"/>
        <v>100.4962358020729</v>
      </c>
      <c r="C1077" t="str">
        <f ca="1">IF(B1077&gt;$B$2*(1+$M$9),"Call","Put")</f>
        <v>Put</v>
      </c>
      <c r="D1077">
        <f t="shared" ca="1" si="64"/>
        <v>-2.35</v>
      </c>
      <c r="E1077">
        <f t="shared" ca="1" si="65"/>
        <v>-2.35</v>
      </c>
      <c r="F1077">
        <f t="shared" ca="1" si="66"/>
        <v>1</v>
      </c>
    </row>
    <row r="1078" spans="1:6" x14ac:dyDescent="0.25">
      <c r="A1078" t="s">
        <v>1103</v>
      </c>
      <c r="B1078">
        <f t="shared" ca="1" si="67"/>
        <v>111.09366004128339</v>
      </c>
      <c r="C1078" t="str">
        <f ca="1">IF(B1078&gt;$B$2*(1+$M$9),"Call","Put")</f>
        <v>Call</v>
      </c>
      <c r="D1078">
        <f t="shared" ca="1" si="64"/>
        <v>4.6936600412833851</v>
      </c>
      <c r="E1078">
        <f t="shared" ca="1" si="65"/>
        <v>4.6936600412833851</v>
      </c>
      <c r="F1078">
        <f t="shared" ca="1" si="66"/>
        <v>0</v>
      </c>
    </row>
    <row r="1079" spans="1:6" x14ac:dyDescent="0.25">
      <c r="A1079" t="s">
        <v>1104</v>
      </c>
      <c r="B1079">
        <f t="shared" ca="1" si="67"/>
        <v>107.35792704473039</v>
      </c>
      <c r="C1079" t="str">
        <f ca="1">IF(B1079&gt;$B$2*(1+$M$9),"Call","Put")</f>
        <v>Call</v>
      </c>
      <c r="D1079">
        <f t="shared" ca="1" si="64"/>
        <v>0.95792704473038848</v>
      </c>
      <c r="E1079">
        <f t="shared" ca="1" si="65"/>
        <v>0.95792704473038848</v>
      </c>
      <c r="F1079">
        <f t="shared" ca="1" si="66"/>
        <v>0</v>
      </c>
    </row>
    <row r="1080" spans="1:6" x14ac:dyDescent="0.25">
      <c r="A1080" t="s">
        <v>1105</v>
      </c>
      <c r="B1080">
        <f t="shared" ca="1" si="67"/>
        <v>103.25771640766901</v>
      </c>
      <c r="C1080" t="str">
        <f ca="1">IF(B1080&gt;$B$2*(1+$M$9),"Call","Put")</f>
        <v>Call</v>
      </c>
      <c r="D1080">
        <f t="shared" ca="1" si="64"/>
        <v>-3.1422835923309917</v>
      </c>
      <c r="E1080">
        <f t="shared" ca="1" si="65"/>
        <v>-3.1422835923309917</v>
      </c>
      <c r="F1080">
        <f t="shared" ca="1" si="66"/>
        <v>0</v>
      </c>
    </row>
    <row r="1081" spans="1:6" x14ac:dyDescent="0.25">
      <c r="A1081" t="s">
        <v>1106</v>
      </c>
      <c r="B1081">
        <f t="shared" ca="1" si="67"/>
        <v>113.30116664880666</v>
      </c>
      <c r="C1081" t="str">
        <f ca="1">IF(B1081&gt;$B$2*(1+$M$9),"Call","Put")</f>
        <v>Call</v>
      </c>
      <c r="D1081">
        <f t="shared" ca="1" si="64"/>
        <v>6.9011666488066563</v>
      </c>
      <c r="E1081">
        <f t="shared" ca="1" si="65"/>
        <v>6.9011666488066563</v>
      </c>
      <c r="F1081">
        <f t="shared" ca="1" si="66"/>
        <v>0</v>
      </c>
    </row>
    <row r="1082" spans="1:6" x14ac:dyDescent="0.25">
      <c r="A1082" t="s">
        <v>1107</v>
      </c>
      <c r="B1082">
        <f t="shared" ca="1" si="67"/>
        <v>101.82930071995111</v>
      </c>
      <c r="C1082" t="str">
        <f ca="1">IF(B1082&gt;$B$2*(1+$M$9),"Call","Put")</f>
        <v>Put</v>
      </c>
      <c r="D1082">
        <f t="shared" ca="1" si="64"/>
        <v>-2.35</v>
      </c>
      <c r="E1082">
        <f t="shared" ca="1" si="65"/>
        <v>-2.35</v>
      </c>
      <c r="F1082">
        <f t="shared" ca="1" si="66"/>
        <v>1</v>
      </c>
    </row>
    <row r="1083" spans="1:6" x14ac:dyDescent="0.25">
      <c r="A1083" t="s">
        <v>1108</v>
      </c>
      <c r="B1083">
        <f t="shared" ca="1" si="67"/>
        <v>103.98226644655566</v>
      </c>
      <c r="C1083" t="str">
        <f ca="1">IF(B1083&gt;$B$2*(1+$M$9),"Call","Put")</f>
        <v>Call</v>
      </c>
      <c r="D1083">
        <f t="shared" ca="1" si="64"/>
        <v>-2.4177335534443443</v>
      </c>
      <c r="E1083">
        <f t="shared" ca="1" si="65"/>
        <v>-2.4177335534443443</v>
      </c>
      <c r="F1083">
        <f t="shared" ca="1" si="66"/>
        <v>0</v>
      </c>
    </row>
    <row r="1084" spans="1:6" x14ac:dyDescent="0.25">
      <c r="A1084" t="s">
        <v>1109</v>
      </c>
      <c r="B1084">
        <f t="shared" ca="1" si="67"/>
        <v>98.792997786275805</v>
      </c>
      <c r="C1084" t="str">
        <f ca="1">IF(B1084&gt;$B$2*(1+$M$9),"Call","Put")</f>
        <v>Put</v>
      </c>
      <c r="D1084">
        <f t="shared" ca="1" si="64"/>
        <v>-2.35</v>
      </c>
      <c r="E1084">
        <f t="shared" ca="1" si="65"/>
        <v>-2.35</v>
      </c>
      <c r="F1084">
        <f t="shared" ca="1" si="66"/>
        <v>1</v>
      </c>
    </row>
    <row r="1085" spans="1:6" x14ac:dyDescent="0.25">
      <c r="A1085" t="s">
        <v>1110</v>
      </c>
      <c r="B1085">
        <f t="shared" ca="1" si="67"/>
        <v>108.73570196886074</v>
      </c>
      <c r="C1085" t="str">
        <f ca="1">IF(B1085&gt;$B$2*(1+$M$9),"Call","Put")</f>
        <v>Call</v>
      </c>
      <c r="D1085">
        <f t="shared" ca="1" si="64"/>
        <v>2.3357019688607381</v>
      </c>
      <c r="E1085">
        <f t="shared" ca="1" si="65"/>
        <v>2.3357019688607381</v>
      </c>
      <c r="F1085">
        <f t="shared" ca="1" si="66"/>
        <v>0</v>
      </c>
    </row>
    <row r="1086" spans="1:6" x14ac:dyDescent="0.25">
      <c r="A1086" t="s">
        <v>1111</v>
      </c>
      <c r="B1086">
        <f t="shared" ca="1" si="67"/>
        <v>98.411070587245746</v>
      </c>
      <c r="C1086" t="str">
        <f ca="1">IF(B1086&gt;$B$2*(1+$M$9),"Call","Put")</f>
        <v>Put</v>
      </c>
      <c r="D1086">
        <f t="shared" ca="1" si="64"/>
        <v>-2.35</v>
      </c>
      <c r="E1086">
        <f t="shared" ca="1" si="65"/>
        <v>-2.35</v>
      </c>
      <c r="F1086">
        <f t="shared" ca="1" si="66"/>
        <v>1</v>
      </c>
    </row>
    <row r="1087" spans="1:6" x14ac:dyDescent="0.25">
      <c r="A1087" t="s">
        <v>1112</v>
      </c>
      <c r="B1087">
        <f t="shared" ca="1" si="67"/>
        <v>105.84097106926498</v>
      </c>
      <c r="C1087" t="str">
        <f ca="1">IF(B1087&gt;$B$2*(1+$M$9),"Call","Put")</f>
        <v>Call</v>
      </c>
      <c r="D1087">
        <f t="shared" ca="1" si="64"/>
        <v>-0.55902893073501891</v>
      </c>
      <c r="E1087">
        <f t="shared" ca="1" si="65"/>
        <v>-0.55902893073501891</v>
      </c>
      <c r="F1087">
        <f t="shared" ca="1" si="66"/>
        <v>0</v>
      </c>
    </row>
    <row r="1088" spans="1:6" x14ac:dyDescent="0.25">
      <c r="A1088" t="s">
        <v>1113</v>
      </c>
      <c r="B1088">
        <f t="shared" ca="1" si="67"/>
        <v>108.65247235100179</v>
      </c>
      <c r="C1088" t="str">
        <f ca="1">IF(B1088&gt;$B$2*(1+$M$9),"Call","Put")</f>
        <v>Call</v>
      </c>
      <c r="D1088">
        <f t="shared" ca="1" si="64"/>
        <v>2.2524723510017908</v>
      </c>
      <c r="E1088">
        <f t="shared" ca="1" si="65"/>
        <v>2.2524723510017908</v>
      </c>
      <c r="F1088">
        <f t="shared" ca="1" si="66"/>
        <v>0</v>
      </c>
    </row>
    <row r="1089" spans="1:6" x14ac:dyDescent="0.25">
      <c r="A1089" t="s">
        <v>1114</v>
      </c>
      <c r="B1089">
        <f t="shared" ca="1" si="67"/>
        <v>97.313570764082002</v>
      </c>
      <c r="C1089" t="str">
        <f ca="1">IF(B1089&gt;$B$2*(1+$M$9),"Call","Put")</f>
        <v>Put</v>
      </c>
      <c r="D1089">
        <f t="shared" ca="1" si="64"/>
        <v>-2.35</v>
      </c>
      <c r="E1089">
        <f t="shared" ca="1" si="65"/>
        <v>-2.35</v>
      </c>
      <c r="F1089">
        <f t="shared" ca="1" si="66"/>
        <v>1</v>
      </c>
    </row>
    <row r="1090" spans="1:6" x14ac:dyDescent="0.25">
      <c r="A1090" t="s">
        <v>1115</v>
      </c>
      <c r="B1090">
        <f t="shared" ca="1" si="67"/>
        <v>91.770893607366347</v>
      </c>
      <c r="C1090" t="str">
        <f ca="1">IF(B1090&gt;$B$2*(1+$M$9),"Call","Put")</f>
        <v>Put</v>
      </c>
      <c r="D1090">
        <f t="shared" ca="1" si="64"/>
        <v>2.8791063926336533</v>
      </c>
      <c r="E1090">
        <f t="shared" ca="1" si="65"/>
        <v>2.8791063926336533</v>
      </c>
      <c r="F1090">
        <f t="shared" ca="1" si="66"/>
        <v>1</v>
      </c>
    </row>
    <row r="1091" spans="1:6" x14ac:dyDescent="0.25">
      <c r="A1091" t="s">
        <v>1116</v>
      </c>
      <c r="B1091">
        <f t="shared" ca="1" si="67"/>
        <v>90.746435982881266</v>
      </c>
      <c r="C1091" t="str">
        <f ca="1">IF(B1091&gt;$B$2*(1+$M$9),"Call","Put")</f>
        <v>Put</v>
      </c>
      <c r="D1091">
        <f t="shared" ref="D1091:D1154" ca="1" si="68">IF(C1091 = "Call", MAX(B1091 - $M$10, 0) - $M$11, MAX($M$8 - B1091, 0) - $M$12)</f>
        <v>3.9035640171187338</v>
      </c>
      <c r="E1091">
        <f t="shared" ref="E1091:E1154" ca="1" si="69">D1091*EXP(-M1096*M1094)</f>
        <v>3.9035640171187338</v>
      </c>
      <c r="F1091">
        <f t="shared" ref="F1091:F1154" ca="1" si="70">IF(C1091 = "Put", 1, 0)</f>
        <v>1</v>
      </c>
    </row>
    <row r="1092" spans="1:6" x14ac:dyDescent="0.25">
      <c r="A1092" t="s">
        <v>1117</v>
      </c>
      <c r="B1092">
        <f t="shared" ref="B1092:B1155" ca="1" si="71">$B$2*EXP(($M$3 - 0.5*$M$4^2)*$M$6 + $M$4*SQRT($M$6)*NORMINV(RAND(), 0, 1))</f>
        <v>98.173400629699643</v>
      </c>
      <c r="C1092" t="str">
        <f ca="1">IF(B1092&gt;$B$2*(1+$M$9),"Call","Put")</f>
        <v>Put</v>
      </c>
      <c r="D1092">
        <f t="shared" ca="1" si="68"/>
        <v>-2.35</v>
      </c>
      <c r="E1092">
        <f t="shared" ca="1" si="69"/>
        <v>-2.35</v>
      </c>
      <c r="F1092">
        <f t="shared" ca="1" si="70"/>
        <v>1</v>
      </c>
    </row>
    <row r="1093" spans="1:6" x14ac:dyDescent="0.25">
      <c r="A1093" t="s">
        <v>1118</v>
      </c>
      <c r="B1093">
        <f t="shared" ca="1" si="71"/>
        <v>110.61467481476323</v>
      </c>
      <c r="C1093" t="str">
        <f ca="1">IF(B1093&gt;$B$2*(1+$M$9),"Call","Put")</f>
        <v>Call</v>
      </c>
      <c r="D1093">
        <f t="shared" ca="1" si="68"/>
        <v>4.2146748147632334</v>
      </c>
      <c r="E1093">
        <f t="shared" ca="1" si="69"/>
        <v>4.2146748147632334</v>
      </c>
      <c r="F1093">
        <f t="shared" ca="1" si="70"/>
        <v>0</v>
      </c>
    </row>
    <row r="1094" spans="1:6" x14ac:dyDescent="0.25">
      <c r="A1094" t="s">
        <v>1119</v>
      </c>
      <c r="B1094">
        <f t="shared" ca="1" si="71"/>
        <v>116.27158661919856</v>
      </c>
      <c r="C1094" t="str">
        <f ca="1">IF(B1094&gt;$B$2*(1+$M$9),"Call","Put")</f>
        <v>Call</v>
      </c>
      <c r="D1094">
        <f t="shared" ca="1" si="68"/>
        <v>9.871586619198558</v>
      </c>
      <c r="E1094">
        <f t="shared" ca="1" si="69"/>
        <v>9.871586619198558</v>
      </c>
      <c r="F1094">
        <f t="shared" ca="1" si="70"/>
        <v>0</v>
      </c>
    </row>
    <row r="1095" spans="1:6" x14ac:dyDescent="0.25">
      <c r="A1095" t="s">
        <v>1120</v>
      </c>
      <c r="B1095">
        <f t="shared" ca="1" si="71"/>
        <v>107.0437502400568</v>
      </c>
      <c r="C1095" t="str">
        <f ca="1">IF(B1095&gt;$B$2*(1+$M$9),"Call","Put")</f>
        <v>Call</v>
      </c>
      <c r="D1095">
        <f t="shared" ca="1" si="68"/>
        <v>0.64375024005679515</v>
      </c>
      <c r="E1095">
        <f t="shared" ca="1" si="69"/>
        <v>0.64375024005679515</v>
      </c>
      <c r="F1095">
        <f t="shared" ca="1" si="70"/>
        <v>0</v>
      </c>
    </row>
    <row r="1096" spans="1:6" x14ac:dyDescent="0.25">
      <c r="A1096" t="s">
        <v>1121</v>
      </c>
      <c r="B1096">
        <f t="shared" ca="1" si="71"/>
        <v>106.07395360813634</v>
      </c>
      <c r="C1096" t="str">
        <f ca="1">IF(B1096&gt;$B$2*(1+$M$9),"Call","Put")</f>
        <v>Call</v>
      </c>
      <c r="D1096">
        <f t="shared" ca="1" si="68"/>
        <v>-0.32604639186366446</v>
      </c>
      <c r="E1096">
        <f t="shared" ca="1" si="69"/>
        <v>-0.32604639186366446</v>
      </c>
      <c r="F1096">
        <f t="shared" ca="1" si="70"/>
        <v>0</v>
      </c>
    </row>
    <row r="1097" spans="1:6" x14ac:dyDescent="0.25">
      <c r="A1097" t="s">
        <v>1122</v>
      </c>
      <c r="B1097">
        <f t="shared" ca="1" si="71"/>
        <v>104.25881218489938</v>
      </c>
      <c r="C1097" t="str">
        <f ca="1">IF(B1097&gt;$B$2*(1+$M$9),"Call","Put")</f>
        <v>Call</v>
      </c>
      <c r="D1097">
        <f t="shared" ca="1" si="68"/>
        <v>-2.1411878151006163</v>
      </c>
      <c r="E1097">
        <f t="shared" ca="1" si="69"/>
        <v>-2.1411878151006163</v>
      </c>
      <c r="F1097">
        <f t="shared" ca="1" si="70"/>
        <v>0</v>
      </c>
    </row>
    <row r="1098" spans="1:6" x14ac:dyDescent="0.25">
      <c r="A1098" t="s">
        <v>1123</v>
      </c>
      <c r="B1098">
        <f t="shared" ca="1" si="71"/>
        <v>98.740659990969675</v>
      </c>
      <c r="C1098" t="str">
        <f ca="1">IF(B1098&gt;$B$2*(1+$M$9),"Call","Put")</f>
        <v>Put</v>
      </c>
      <c r="D1098">
        <f t="shared" ca="1" si="68"/>
        <v>-2.35</v>
      </c>
      <c r="E1098">
        <f t="shared" ca="1" si="69"/>
        <v>-2.35</v>
      </c>
      <c r="F1098">
        <f t="shared" ca="1" si="70"/>
        <v>1</v>
      </c>
    </row>
    <row r="1099" spans="1:6" x14ac:dyDescent="0.25">
      <c r="A1099" t="s">
        <v>1124</v>
      </c>
      <c r="B1099">
        <f t="shared" ca="1" si="71"/>
        <v>97.827597658224903</v>
      </c>
      <c r="C1099" t="str">
        <f ca="1">IF(B1099&gt;$B$2*(1+$M$9),"Call","Put")</f>
        <v>Put</v>
      </c>
      <c r="D1099">
        <f t="shared" ca="1" si="68"/>
        <v>-2.35</v>
      </c>
      <c r="E1099">
        <f t="shared" ca="1" si="69"/>
        <v>-2.35</v>
      </c>
      <c r="F1099">
        <f t="shared" ca="1" si="70"/>
        <v>1</v>
      </c>
    </row>
    <row r="1100" spans="1:6" x14ac:dyDescent="0.25">
      <c r="A1100" t="s">
        <v>1125</v>
      </c>
      <c r="B1100">
        <f t="shared" ca="1" si="71"/>
        <v>100.12204095398462</v>
      </c>
      <c r="C1100" t="str">
        <f ca="1">IF(B1100&gt;$B$2*(1+$M$9),"Call","Put")</f>
        <v>Put</v>
      </c>
      <c r="D1100">
        <f t="shared" ca="1" si="68"/>
        <v>-2.35</v>
      </c>
      <c r="E1100">
        <f t="shared" ca="1" si="69"/>
        <v>-2.35</v>
      </c>
      <c r="F1100">
        <f t="shared" ca="1" si="70"/>
        <v>1</v>
      </c>
    </row>
    <row r="1101" spans="1:6" x14ac:dyDescent="0.25">
      <c r="A1101" t="s">
        <v>1126</v>
      </c>
      <c r="B1101">
        <f t="shared" ca="1" si="71"/>
        <v>112.25877241025439</v>
      </c>
      <c r="C1101" t="str">
        <f ca="1">IF(B1101&gt;$B$2*(1+$M$9),"Call","Put")</f>
        <v>Call</v>
      </c>
      <c r="D1101">
        <f t="shared" ca="1" si="68"/>
        <v>5.8587724102543941</v>
      </c>
      <c r="E1101">
        <f t="shared" ca="1" si="69"/>
        <v>5.8587724102543941</v>
      </c>
      <c r="F1101">
        <f t="shared" ca="1" si="70"/>
        <v>0</v>
      </c>
    </row>
    <row r="1102" spans="1:6" x14ac:dyDescent="0.25">
      <c r="A1102" t="s">
        <v>1127</v>
      </c>
      <c r="B1102">
        <f t="shared" ca="1" si="71"/>
        <v>97.633044294655789</v>
      </c>
      <c r="C1102" t="str">
        <f ca="1">IF(B1102&gt;$B$2*(1+$M$9),"Call","Put")</f>
        <v>Put</v>
      </c>
      <c r="D1102">
        <f t="shared" ca="1" si="68"/>
        <v>-2.35</v>
      </c>
      <c r="E1102">
        <f t="shared" ca="1" si="69"/>
        <v>-2.35</v>
      </c>
      <c r="F1102">
        <f t="shared" ca="1" si="70"/>
        <v>1</v>
      </c>
    </row>
    <row r="1103" spans="1:6" x14ac:dyDescent="0.25">
      <c r="A1103" t="s">
        <v>1128</v>
      </c>
      <c r="B1103">
        <f t="shared" ca="1" si="71"/>
        <v>101.6421190355173</v>
      </c>
      <c r="C1103" t="str">
        <f ca="1">IF(B1103&gt;$B$2*(1+$M$9),"Call","Put")</f>
        <v>Put</v>
      </c>
      <c r="D1103">
        <f t="shared" ca="1" si="68"/>
        <v>-2.35</v>
      </c>
      <c r="E1103">
        <f t="shared" ca="1" si="69"/>
        <v>-2.35</v>
      </c>
      <c r="F1103">
        <f t="shared" ca="1" si="70"/>
        <v>1</v>
      </c>
    </row>
    <row r="1104" spans="1:6" x14ac:dyDescent="0.25">
      <c r="A1104" t="s">
        <v>1129</v>
      </c>
      <c r="B1104">
        <f t="shared" ca="1" si="71"/>
        <v>114.05106478828377</v>
      </c>
      <c r="C1104" t="str">
        <f ca="1">IF(B1104&gt;$B$2*(1+$M$9),"Call","Put")</f>
        <v>Call</v>
      </c>
      <c r="D1104">
        <f t="shared" ca="1" si="68"/>
        <v>7.651064788283767</v>
      </c>
      <c r="E1104">
        <f t="shared" ca="1" si="69"/>
        <v>7.651064788283767</v>
      </c>
      <c r="F1104">
        <f t="shared" ca="1" si="70"/>
        <v>0</v>
      </c>
    </row>
    <row r="1105" spans="1:6" x14ac:dyDescent="0.25">
      <c r="A1105" t="s">
        <v>1130</v>
      </c>
      <c r="B1105">
        <f t="shared" ca="1" si="71"/>
        <v>106.20926914054525</v>
      </c>
      <c r="C1105" t="str">
        <f ca="1">IF(B1105&gt;$B$2*(1+$M$9),"Call","Put")</f>
        <v>Call</v>
      </c>
      <c r="D1105">
        <f t="shared" ca="1" si="68"/>
        <v>-0.19073085945475432</v>
      </c>
      <c r="E1105">
        <f t="shared" ca="1" si="69"/>
        <v>-0.19073085945475432</v>
      </c>
      <c r="F1105">
        <f t="shared" ca="1" si="70"/>
        <v>0</v>
      </c>
    </row>
    <row r="1106" spans="1:6" x14ac:dyDescent="0.25">
      <c r="A1106" t="s">
        <v>1131</v>
      </c>
      <c r="B1106">
        <f t="shared" ca="1" si="71"/>
        <v>93.006733284941092</v>
      </c>
      <c r="C1106" t="str">
        <f ca="1">IF(B1106&gt;$B$2*(1+$M$9),"Call","Put")</f>
        <v>Put</v>
      </c>
      <c r="D1106">
        <f t="shared" ca="1" si="68"/>
        <v>1.6432667150589082</v>
      </c>
      <c r="E1106">
        <f t="shared" ca="1" si="69"/>
        <v>1.6432667150589082</v>
      </c>
      <c r="F1106">
        <f t="shared" ca="1" si="70"/>
        <v>1</v>
      </c>
    </row>
    <row r="1107" spans="1:6" x14ac:dyDescent="0.25">
      <c r="A1107" t="s">
        <v>1132</v>
      </c>
      <c r="B1107">
        <f t="shared" ca="1" si="71"/>
        <v>101.26772098103855</v>
      </c>
      <c r="C1107" t="str">
        <f ca="1">IF(B1107&gt;$B$2*(1+$M$9),"Call","Put")</f>
        <v>Put</v>
      </c>
      <c r="D1107">
        <f t="shared" ca="1" si="68"/>
        <v>-2.35</v>
      </c>
      <c r="E1107">
        <f t="shared" ca="1" si="69"/>
        <v>-2.35</v>
      </c>
      <c r="F1107">
        <f t="shared" ca="1" si="70"/>
        <v>1</v>
      </c>
    </row>
    <row r="1108" spans="1:6" x14ac:dyDescent="0.25">
      <c r="A1108" t="s">
        <v>1133</v>
      </c>
      <c r="B1108">
        <f t="shared" ca="1" si="71"/>
        <v>109.56386138344915</v>
      </c>
      <c r="C1108" t="str">
        <f ca="1">IF(B1108&gt;$B$2*(1+$M$9),"Call","Put")</f>
        <v>Call</v>
      </c>
      <c r="D1108">
        <f t="shared" ca="1" si="68"/>
        <v>3.1638613834491509</v>
      </c>
      <c r="E1108">
        <f t="shared" ca="1" si="69"/>
        <v>3.1638613834491509</v>
      </c>
      <c r="F1108">
        <f t="shared" ca="1" si="70"/>
        <v>0</v>
      </c>
    </row>
    <row r="1109" spans="1:6" x14ac:dyDescent="0.25">
      <c r="A1109" t="s">
        <v>1134</v>
      </c>
      <c r="B1109">
        <f t="shared" ca="1" si="71"/>
        <v>98.502550229251526</v>
      </c>
      <c r="C1109" t="str">
        <f ca="1">IF(B1109&gt;$B$2*(1+$M$9),"Call","Put")</f>
        <v>Put</v>
      </c>
      <c r="D1109">
        <f t="shared" ca="1" si="68"/>
        <v>-2.35</v>
      </c>
      <c r="E1109">
        <f t="shared" ca="1" si="69"/>
        <v>-2.35</v>
      </c>
      <c r="F1109">
        <f t="shared" ca="1" si="70"/>
        <v>1</v>
      </c>
    </row>
    <row r="1110" spans="1:6" x14ac:dyDescent="0.25">
      <c r="A1110" t="s">
        <v>1135</v>
      </c>
      <c r="B1110">
        <f t="shared" ca="1" si="71"/>
        <v>107.59175010852677</v>
      </c>
      <c r="C1110" t="str">
        <f ca="1">IF(B1110&gt;$B$2*(1+$M$9),"Call","Put")</f>
        <v>Call</v>
      </c>
      <c r="D1110">
        <f t="shared" ca="1" si="68"/>
        <v>1.1917501085267674</v>
      </c>
      <c r="E1110">
        <f t="shared" ca="1" si="69"/>
        <v>1.1917501085267674</v>
      </c>
      <c r="F1110">
        <f t="shared" ca="1" si="70"/>
        <v>0</v>
      </c>
    </row>
    <row r="1111" spans="1:6" x14ac:dyDescent="0.25">
      <c r="A1111" t="s">
        <v>1136</v>
      </c>
      <c r="B1111">
        <f t="shared" ca="1" si="71"/>
        <v>89.529624833023576</v>
      </c>
      <c r="C1111" t="str">
        <f ca="1">IF(B1111&gt;$B$2*(1+$M$9),"Call","Put")</f>
        <v>Put</v>
      </c>
      <c r="D1111">
        <f t="shared" ca="1" si="68"/>
        <v>5.1203751669764248</v>
      </c>
      <c r="E1111">
        <f t="shared" ca="1" si="69"/>
        <v>5.1203751669764248</v>
      </c>
      <c r="F1111">
        <f t="shared" ca="1" si="70"/>
        <v>1</v>
      </c>
    </row>
    <row r="1112" spans="1:6" x14ac:dyDescent="0.25">
      <c r="A1112" t="s">
        <v>1137</v>
      </c>
      <c r="B1112">
        <f t="shared" ca="1" si="71"/>
        <v>101.8994216331802</v>
      </c>
      <c r="C1112" t="str">
        <f ca="1">IF(B1112&gt;$B$2*(1+$M$9),"Call","Put")</f>
        <v>Put</v>
      </c>
      <c r="D1112">
        <f t="shared" ca="1" si="68"/>
        <v>-2.35</v>
      </c>
      <c r="E1112">
        <f t="shared" ca="1" si="69"/>
        <v>-2.35</v>
      </c>
      <c r="F1112">
        <f t="shared" ca="1" si="70"/>
        <v>1</v>
      </c>
    </row>
    <row r="1113" spans="1:6" x14ac:dyDescent="0.25">
      <c r="A1113" t="s">
        <v>1138</v>
      </c>
      <c r="B1113">
        <f t="shared" ca="1" si="71"/>
        <v>106.43806706793215</v>
      </c>
      <c r="C1113" t="str">
        <f ca="1">IF(B1113&gt;$B$2*(1+$M$9),"Call","Put")</f>
        <v>Call</v>
      </c>
      <c r="D1113">
        <f t="shared" ca="1" si="68"/>
        <v>3.8067067932152643E-2</v>
      </c>
      <c r="E1113">
        <f t="shared" ca="1" si="69"/>
        <v>3.8067067932152643E-2</v>
      </c>
      <c r="F1113">
        <f t="shared" ca="1" si="70"/>
        <v>0</v>
      </c>
    </row>
    <row r="1114" spans="1:6" x14ac:dyDescent="0.25">
      <c r="A1114" t="s">
        <v>1139</v>
      </c>
      <c r="B1114">
        <f t="shared" ca="1" si="71"/>
        <v>101.13154596530096</v>
      </c>
      <c r="C1114" t="str">
        <f ca="1">IF(B1114&gt;$B$2*(1+$M$9),"Call","Put")</f>
        <v>Put</v>
      </c>
      <c r="D1114">
        <f t="shared" ca="1" si="68"/>
        <v>-2.35</v>
      </c>
      <c r="E1114">
        <f t="shared" ca="1" si="69"/>
        <v>-2.35</v>
      </c>
      <c r="F1114">
        <f t="shared" ca="1" si="70"/>
        <v>1</v>
      </c>
    </row>
    <row r="1115" spans="1:6" x14ac:dyDescent="0.25">
      <c r="A1115" t="s">
        <v>1140</v>
      </c>
      <c r="B1115">
        <f t="shared" ca="1" si="71"/>
        <v>90.514895444228713</v>
      </c>
      <c r="C1115" t="str">
        <f ca="1">IF(B1115&gt;$B$2*(1+$M$9),"Call","Put")</f>
        <v>Put</v>
      </c>
      <c r="D1115">
        <f t="shared" ca="1" si="68"/>
        <v>4.1351045557712869</v>
      </c>
      <c r="E1115">
        <f t="shared" ca="1" si="69"/>
        <v>4.1351045557712869</v>
      </c>
      <c r="F1115">
        <f t="shared" ca="1" si="70"/>
        <v>1</v>
      </c>
    </row>
    <row r="1116" spans="1:6" x14ac:dyDescent="0.25">
      <c r="A1116" t="s">
        <v>1141</v>
      </c>
      <c r="B1116">
        <f t="shared" ca="1" si="71"/>
        <v>94.239515019791682</v>
      </c>
      <c r="C1116" t="str">
        <f ca="1">IF(B1116&gt;$B$2*(1+$M$9),"Call","Put")</f>
        <v>Put</v>
      </c>
      <c r="D1116">
        <f t="shared" ca="1" si="68"/>
        <v>0.41048498020831792</v>
      </c>
      <c r="E1116">
        <f t="shared" ca="1" si="69"/>
        <v>0.41048498020831792</v>
      </c>
      <c r="F1116">
        <f t="shared" ca="1" si="70"/>
        <v>1</v>
      </c>
    </row>
    <row r="1117" spans="1:6" x14ac:dyDescent="0.25">
      <c r="A1117" t="s">
        <v>1142</v>
      </c>
      <c r="B1117">
        <f t="shared" ca="1" si="71"/>
        <v>119.02547930336944</v>
      </c>
      <c r="C1117" t="str">
        <f ca="1">IF(B1117&gt;$B$2*(1+$M$9),"Call","Put")</f>
        <v>Call</v>
      </c>
      <c r="D1117">
        <f t="shared" ca="1" si="68"/>
        <v>12.625479303369437</v>
      </c>
      <c r="E1117">
        <f t="shared" ca="1" si="69"/>
        <v>12.625479303369437</v>
      </c>
      <c r="F1117">
        <f t="shared" ca="1" si="70"/>
        <v>0</v>
      </c>
    </row>
    <row r="1118" spans="1:6" x14ac:dyDescent="0.25">
      <c r="A1118" t="s">
        <v>1143</v>
      </c>
      <c r="B1118">
        <f t="shared" ca="1" si="71"/>
        <v>108.68722971444382</v>
      </c>
      <c r="C1118" t="str">
        <f ca="1">IF(B1118&gt;$B$2*(1+$M$9),"Call","Put")</f>
        <v>Call</v>
      </c>
      <c r="D1118">
        <f t="shared" ca="1" si="68"/>
        <v>2.2872297144438165</v>
      </c>
      <c r="E1118">
        <f t="shared" ca="1" si="69"/>
        <v>2.2872297144438165</v>
      </c>
      <c r="F1118">
        <f t="shared" ca="1" si="70"/>
        <v>0</v>
      </c>
    </row>
    <row r="1119" spans="1:6" x14ac:dyDescent="0.25">
      <c r="A1119" t="s">
        <v>1144</v>
      </c>
      <c r="B1119">
        <f t="shared" ca="1" si="71"/>
        <v>108.76485246705639</v>
      </c>
      <c r="C1119" t="str">
        <f ca="1">IF(B1119&gt;$B$2*(1+$M$9),"Call","Put")</f>
        <v>Call</v>
      </c>
      <c r="D1119">
        <f t="shared" ca="1" si="68"/>
        <v>2.364852467056386</v>
      </c>
      <c r="E1119">
        <f t="shared" ca="1" si="69"/>
        <v>2.364852467056386</v>
      </c>
      <c r="F1119">
        <f t="shared" ca="1" si="70"/>
        <v>0</v>
      </c>
    </row>
    <row r="1120" spans="1:6" x14ac:dyDescent="0.25">
      <c r="A1120" t="s">
        <v>1145</v>
      </c>
      <c r="B1120">
        <f t="shared" ca="1" si="71"/>
        <v>101.12969058342414</v>
      </c>
      <c r="C1120" t="str">
        <f ca="1">IF(B1120&gt;$B$2*(1+$M$9),"Call","Put")</f>
        <v>Put</v>
      </c>
      <c r="D1120">
        <f t="shared" ca="1" si="68"/>
        <v>-2.35</v>
      </c>
      <c r="E1120">
        <f t="shared" ca="1" si="69"/>
        <v>-2.35</v>
      </c>
      <c r="F1120">
        <f t="shared" ca="1" si="70"/>
        <v>1</v>
      </c>
    </row>
    <row r="1121" spans="1:6" x14ac:dyDescent="0.25">
      <c r="A1121" t="s">
        <v>1146</v>
      </c>
      <c r="B1121">
        <f t="shared" ca="1" si="71"/>
        <v>106.08227219247222</v>
      </c>
      <c r="C1121" t="str">
        <f ca="1">IF(B1121&gt;$B$2*(1+$M$9),"Call","Put")</f>
        <v>Call</v>
      </c>
      <c r="D1121">
        <f t="shared" ca="1" si="68"/>
        <v>-0.31772780752778251</v>
      </c>
      <c r="E1121">
        <f t="shared" ca="1" si="69"/>
        <v>-0.31772780752778251</v>
      </c>
      <c r="F1121">
        <f t="shared" ca="1" si="70"/>
        <v>0</v>
      </c>
    </row>
    <row r="1122" spans="1:6" x14ac:dyDescent="0.25">
      <c r="A1122" t="s">
        <v>1147</v>
      </c>
      <c r="B1122">
        <f t="shared" ca="1" si="71"/>
        <v>92.371348621291233</v>
      </c>
      <c r="C1122" t="str">
        <f ca="1">IF(B1122&gt;$B$2*(1+$M$9),"Call","Put")</f>
        <v>Put</v>
      </c>
      <c r="D1122">
        <f t="shared" ca="1" si="68"/>
        <v>2.278651378708767</v>
      </c>
      <c r="E1122">
        <f t="shared" ca="1" si="69"/>
        <v>2.278651378708767</v>
      </c>
      <c r="F1122">
        <f t="shared" ca="1" si="70"/>
        <v>1</v>
      </c>
    </row>
    <row r="1123" spans="1:6" x14ac:dyDescent="0.25">
      <c r="A1123" t="s">
        <v>1148</v>
      </c>
      <c r="B1123">
        <f t="shared" ca="1" si="71"/>
        <v>97.946393957937232</v>
      </c>
      <c r="C1123" t="str">
        <f ca="1">IF(B1123&gt;$B$2*(1+$M$9),"Call","Put")</f>
        <v>Put</v>
      </c>
      <c r="D1123">
        <f t="shared" ca="1" si="68"/>
        <v>-2.35</v>
      </c>
      <c r="E1123">
        <f t="shared" ca="1" si="69"/>
        <v>-2.35</v>
      </c>
      <c r="F1123">
        <f t="shared" ca="1" si="70"/>
        <v>1</v>
      </c>
    </row>
    <row r="1124" spans="1:6" x14ac:dyDescent="0.25">
      <c r="A1124" t="s">
        <v>1149</v>
      </c>
      <c r="B1124">
        <f t="shared" ca="1" si="71"/>
        <v>101.22099793791178</v>
      </c>
      <c r="C1124" t="str">
        <f ca="1">IF(B1124&gt;$B$2*(1+$M$9),"Call","Put")</f>
        <v>Put</v>
      </c>
      <c r="D1124">
        <f t="shared" ca="1" si="68"/>
        <v>-2.35</v>
      </c>
      <c r="E1124">
        <f t="shared" ca="1" si="69"/>
        <v>-2.35</v>
      </c>
      <c r="F1124">
        <f t="shared" ca="1" si="70"/>
        <v>1</v>
      </c>
    </row>
    <row r="1125" spans="1:6" x14ac:dyDescent="0.25">
      <c r="A1125" t="s">
        <v>1150</v>
      </c>
      <c r="B1125">
        <f t="shared" ca="1" si="71"/>
        <v>98.616962636324615</v>
      </c>
      <c r="C1125" t="str">
        <f ca="1">IF(B1125&gt;$B$2*(1+$M$9),"Call","Put")</f>
        <v>Put</v>
      </c>
      <c r="D1125">
        <f t="shared" ca="1" si="68"/>
        <v>-2.35</v>
      </c>
      <c r="E1125">
        <f t="shared" ca="1" si="69"/>
        <v>-2.35</v>
      </c>
      <c r="F1125">
        <f t="shared" ca="1" si="70"/>
        <v>1</v>
      </c>
    </row>
    <row r="1126" spans="1:6" x14ac:dyDescent="0.25">
      <c r="A1126" t="s">
        <v>1151</v>
      </c>
      <c r="B1126">
        <f t="shared" ca="1" si="71"/>
        <v>112.45181766847669</v>
      </c>
      <c r="C1126" t="str">
        <f ca="1">IF(B1126&gt;$B$2*(1+$M$9),"Call","Put")</f>
        <v>Call</v>
      </c>
      <c r="D1126">
        <f t="shared" ca="1" si="68"/>
        <v>6.0518176684766924</v>
      </c>
      <c r="E1126">
        <f t="shared" ca="1" si="69"/>
        <v>6.0518176684766924</v>
      </c>
      <c r="F1126">
        <f t="shared" ca="1" si="70"/>
        <v>0</v>
      </c>
    </row>
    <row r="1127" spans="1:6" x14ac:dyDescent="0.25">
      <c r="A1127" t="s">
        <v>1152</v>
      </c>
      <c r="B1127">
        <f t="shared" ca="1" si="71"/>
        <v>103.06579868958245</v>
      </c>
      <c r="C1127" t="str">
        <f ca="1">IF(B1127&gt;$B$2*(1+$M$9),"Call","Put")</f>
        <v>Call</v>
      </c>
      <c r="D1127">
        <f t="shared" ca="1" si="68"/>
        <v>-3.3342013104175492</v>
      </c>
      <c r="E1127">
        <f t="shared" ca="1" si="69"/>
        <v>-3.3342013104175492</v>
      </c>
      <c r="F1127">
        <f t="shared" ca="1" si="70"/>
        <v>0</v>
      </c>
    </row>
    <row r="1128" spans="1:6" x14ac:dyDescent="0.25">
      <c r="A1128" t="s">
        <v>1153</v>
      </c>
      <c r="B1128">
        <f t="shared" ca="1" si="71"/>
        <v>96.559269556466248</v>
      </c>
      <c r="C1128" t="str">
        <f ca="1">IF(B1128&gt;$B$2*(1+$M$9),"Call","Put")</f>
        <v>Put</v>
      </c>
      <c r="D1128">
        <f t="shared" ca="1" si="68"/>
        <v>-1.9092695564662479</v>
      </c>
      <c r="E1128">
        <f t="shared" ca="1" si="69"/>
        <v>-1.9092695564662479</v>
      </c>
      <c r="F1128">
        <f t="shared" ca="1" si="70"/>
        <v>1</v>
      </c>
    </row>
    <row r="1129" spans="1:6" x14ac:dyDescent="0.25">
      <c r="A1129" t="s">
        <v>1154</v>
      </c>
      <c r="B1129">
        <f t="shared" ca="1" si="71"/>
        <v>93.806078419382118</v>
      </c>
      <c r="C1129" t="str">
        <f ca="1">IF(B1129&gt;$B$2*(1+$M$9),"Call","Put")</f>
        <v>Put</v>
      </c>
      <c r="D1129">
        <f t="shared" ca="1" si="68"/>
        <v>0.84392158061788214</v>
      </c>
      <c r="E1129">
        <f t="shared" ca="1" si="69"/>
        <v>0.84392158061788214</v>
      </c>
      <c r="F1129">
        <f t="shared" ca="1" si="70"/>
        <v>1</v>
      </c>
    </row>
    <row r="1130" spans="1:6" x14ac:dyDescent="0.25">
      <c r="A1130" t="s">
        <v>1155</v>
      </c>
      <c r="B1130">
        <f t="shared" ca="1" si="71"/>
        <v>105.46201020805464</v>
      </c>
      <c r="C1130" t="str">
        <f ca="1">IF(B1130&gt;$B$2*(1+$M$9),"Call","Put")</f>
        <v>Call</v>
      </c>
      <c r="D1130">
        <f t="shared" ca="1" si="68"/>
        <v>-0.93798979194536392</v>
      </c>
      <c r="E1130">
        <f t="shared" ca="1" si="69"/>
        <v>-0.93798979194536392</v>
      </c>
      <c r="F1130">
        <f t="shared" ca="1" si="70"/>
        <v>0</v>
      </c>
    </row>
    <row r="1131" spans="1:6" x14ac:dyDescent="0.25">
      <c r="A1131" t="s">
        <v>1156</v>
      </c>
      <c r="B1131">
        <f t="shared" ca="1" si="71"/>
        <v>99.641249820666744</v>
      </c>
      <c r="C1131" t="str">
        <f ca="1">IF(B1131&gt;$B$2*(1+$M$9),"Call","Put")</f>
        <v>Put</v>
      </c>
      <c r="D1131">
        <f t="shared" ca="1" si="68"/>
        <v>-2.35</v>
      </c>
      <c r="E1131">
        <f t="shared" ca="1" si="69"/>
        <v>-2.35</v>
      </c>
      <c r="F1131">
        <f t="shared" ca="1" si="70"/>
        <v>1</v>
      </c>
    </row>
    <row r="1132" spans="1:6" x14ac:dyDescent="0.25">
      <c r="A1132" t="s">
        <v>1157</v>
      </c>
      <c r="B1132">
        <f t="shared" ca="1" si="71"/>
        <v>104.56082547808914</v>
      </c>
      <c r="C1132" t="str">
        <f ca="1">IF(B1132&gt;$B$2*(1+$M$9),"Call","Put")</f>
        <v>Call</v>
      </c>
      <c r="D1132">
        <f t="shared" ca="1" si="68"/>
        <v>-1.8391745219108571</v>
      </c>
      <c r="E1132">
        <f t="shared" ca="1" si="69"/>
        <v>-1.8391745219108571</v>
      </c>
      <c r="F1132">
        <f t="shared" ca="1" si="70"/>
        <v>0</v>
      </c>
    </row>
    <row r="1133" spans="1:6" x14ac:dyDescent="0.25">
      <c r="A1133" t="s">
        <v>1158</v>
      </c>
      <c r="B1133">
        <f t="shared" ca="1" si="71"/>
        <v>103.1033444816734</v>
      </c>
      <c r="C1133" t="str">
        <f ca="1">IF(B1133&gt;$B$2*(1+$M$9),"Call","Put")</f>
        <v>Call</v>
      </c>
      <c r="D1133">
        <f t="shared" ca="1" si="68"/>
        <v>-3.2966555183265966</v>
      </c>
      <c r="E1133">
        <f t="shared" ca="1" si="69"/>
        <v>-3.2966555183265966</v>
      </c>
      <c r="F1133">
        <f t="shared" ca="1" si="70"/>
        <v>0</v>
      </c>
    </row>
    <row r="1134" spans="1:6" x14ac:dyDescent="0.25">
      <c r="A1134" t="s">
        <v>1159</v>
      </c>
      <c r="B1134">
        <f t="shared" ca="1" si="71"/>
        <v>104.03831529966281</v>
      </c>
      <c r="C1134" t="str">
        <f ca="1">IF(B1134&gt;$B$2*(1+$M$9),"Call","Put")</f>
        <v>Call</v>
      </c>
      <c r="D1134">
        <f t="shared" ca="1" si="68"/>
        <v>-2.3616847003371872</v>
      </c>
      <c r="E1134">
        <f t="shared" ca="1" si="69"/>
        <v>-2.3616847003371872</v>
      </c>
      <c r="F1134">
        <f t="shared" ca="1" si="70"/>
        <v>0</v>
      </c>
    </row>
    <row r="1135" spans="1:6" x14ac:dyDescent="0.25">
      <c r="A1135" t="s">
        <v>1160</v>
      </c>
      <c r="B1135">
        <f t="shared" ca="1" si="71"/>
        <v>106.36822284430227</v>
      </c>
      <c r="C1135" t="str">
        <f ca="1">IF(B1135&gt;$B$2*(1+$M$9),"Call","Put")</f>
        <v>Call</v>
      </c>
      <c r="D1135">
        <f t="shared" ca="1" si="68"/>
        <v>-3.1777155697733317E-2</v>
      </c>
      <c r="E1135">
        <f t="shared" ca="1" si="69"/>
        <v>-3.1777155697733317E-2</v>
      </c>
      <c r="F1135">
        <f t="shared" ca="1" si="70"/>
        <v>0</v>
      </c>
    </row>
    <row r="1136" spans="1:6" x14ac:dyDescent="0.25">
      <c r="A1136" t="s">
        <v>1161</v>
      </c>
      <c r="B1136">
        <f t="shared" ca="1" si="71"/>
        <v>99.311330214208283</v>
      </c>
      <c r="C1136" t="str">
        <f ca="1">IF(B1136&gt;$B$2*(1+$M$9),"Call","Put")</f>
        <v>Put</v>
      </c>
      <c r="D1136">
        <f t="shared" ca="1" si="68"/>
        <v>-2.35</v>
      </c>
      <c r="E1136">
        <f t="shared" ca="1" si="69"/>
        <v>-2.35</v>
      </c>
      <c r="F1136">
        <f t="shared" ca="1" si="70"/>
        <v>1</v>
      </c>
    </row>
    <row r="1137" spans="1:6" x14ac:dyDescent="0.25">
      <c r="A1137" t="s">
        <v>1162</v>
      </c>
      <c r="B1137">
        <f t="shared" ca="1" si="71"/>
        <v>94.135791704418935</v>
      </c>
      <c r="C1137" t="str">
        <f ca="1">IF(B1137&gt;$B$2*(1+$M$9),"Call","Put")</f>
        <v>Put</v>
      </c>
      <c r="D1137">
        <f t="shared" ca="1" si="68"/>
        <v>0.51420829558106496</v>
      </c>
      <c r="E1137">
        <f t="shared" ca="1" si="69"/>
        <v>0.51420829558106496</v>
      </c>
      <c r="F1137">
        <f t="shared" ca="1" si="70"/>
        <v>1</v>
      </c>
    </row>
    <row r="1138" spans="1:6" x14ac:dyDescent="0.25">
      <c r="A1138" t="s">
        <v>1163</v>
      </c>
      <c r="B1138">
        <f t="shared" ca="1" si="71"/>
        <v>99.607751173060137</v>
      </c>
      <c r="C1138" t="str">
        <f ca="1">IF(B1138&gt;$B$2*(1+$M$9),"Call","Put")</f>
        <v>Put</v>
      </c>
      <c r="D1138">
        <f t="shared" ca="1" si="68"/>
        <v>-2.35</v>
      </c>
      <c r="E1138">
        <f t="shared" ca="1" si="69"/>
        <v>-2.35</v>
      </c>
      <c r="F1138">
        <f t="shared" ca="1" si="70"/>
        <v>1</v>
      </c>
    </row>
    <row r="1139" spans="1:6" x14ac:dyDescent="0.25">
      <c r="A1139" t="s">
        <v>1164</v>
      </c>
      <c r="B1139">
        <f t="shared" ca="1" si="71"/>
        <v>110.09632891709758</v>
      </c>
      <c r="C1139" t="str">
        <f ca="1">IF(B1139&gt;$B$2*(1+$M$9),"Call","Put")</f>
        <v>Call</v>
      </c>
      <c r="D1139">
        <f t="shared" ca="1" si="68"/>
        <v>3.6963289170975799</v>
      </c>
      <c r="E1139">
        <f t="shared" ca="1" si="69"/>
        <v>3.6963289170975799</v>
      </c>
      <c r="F1139">
        <f t="shared" ca="1" si="70"/>
        <v>0</v>
      </c>
    </row>
    <row r="1140" spans="1:6" x14ac:dyDescent="0.25">
      <c r="A1140" t="s">
        <v>1165</v>
      </c>
      <c r="B1140">
        <f t="shared" ca="1" si="71"/>
        <v>105.67550773750926</v>
      </c>
      <c r="C1140" t="str">
        <f ca="1">IF(B1140&gt;$B$2*(1+$M$9),"Call","Put")</f>
        <v>Call</v>
      </c>
      <c r="D1140">
        <f t="shared" ca="1" si="68"/>
        <v>-0.72449226249073595</v>
      </c>
      <c r="E1140">
        <f t="shared" ca="1" si="69"/>
        <v>-0.72449226249073595</v>
      </c>
      <c r="F1140">
        <f t="shared" ca="1" si="70"/>
        <v>0</v>
      </c>
    </row>
    <row r="1141" spans="1:6" x14ac:dyDescent="0.25">
      <c r="A1141" t="s">
        <v>1166</v>
      </c>
      <c r="B1141">
        <f t="shared" ca="1" si="71"/>
        <v>112.29815028017136</v>
      </c>
      <c r="C1141" t="str">
        <f ca="1">IF(B1141&gt;$B$2*(1+$M$9),"Call","Put")</f>
        <v>Call</v>
      </c>
      <c r="D1141">
        <f t="shared" ca="1" si="68"/>
        <v>5.8981502801713557</v>
      </c>
      <c r="E1141">
        <f t="shared" ca="1" si="69"/>
        <v>5.8981502801713557</v>
      </c>
      <c r="F1141">
        <f t="shared" ca="1" si="70"/>
        <v>0</v>
      </c>
    </row>
    <row r="1142" spans="1:6" x14ac:dyDescent="0.25">
      <c r="A1142" t="s">
        <v>1167</v>
      </c>
      <c r="B1142">
        <f t="shared" ca="1" si="71"/>
        <v>103.16262299499807</v>
      </c>
      <c r="C1142" t="str">
        <f ca="1">IF(B1142&gt;$B$2*(1+$M$9),"Call","Put")</f>
        <v>Call</v>
      </c>
      <c r="D1142">
        <f t="shared" ca="1" si="68"/>
        <v>-3.2373770050019259</v>
      </c>
      <c r="E1142">
        <f t="shared" ca="1" si="69"/>
        <v>-3.2373770050019259</v>
      </c>
      <c r="F1142">
        <f t="shared" ca="1" si="70"/>
        <v>0</v>
      </c>
    </row>
    <row r="1143" spans="1:6" x14ac:dyDescent="0.25">
      <c r="A1143" t="s">
        <v>1168</v>
      </c>
      <c r="B1143">
        <f t="shared" ca="1" si="71"/>
        <v>105.14611186818929</v>
      </c>
      <c r="C1143" t="str">
        <f ca="1">IF(B1143&gt;$B$2*(1+$M$9),"Call","Put")</f>
        <v>Call</v>
      </c>
      <c r="D1143">
        <f t="shared" ca="1" si="68"/>
        <v>-1.2538881318107058</v>
      </c>
      <c r="E1143">
        <f t="shared" ca="1" si="69"/>
        <v>-1.2538881318107058</v>
      </c>
      <c r="F1143">
        <f t="shared" ca="1" si="70"/>
        <v>0</v>
      </c>
    </row>
    <row r="1144" spans="1:6" x14ac:dyDescent="0.25">
      <c r="A1144" t="s">
        <v>1169</v>
      </c>
      <c r="B1144">
        <f t="shared" ca="1" si="71"/>
        <v>100.30277425846488</v>
      </c>
      <c r="C1144" t="str">
        <f ca="1">IF(B1144&gt;$B$2*(1+$M$9),"Call","Put")</f>
        <v>Put</v>
      </c>
      <c r="D1144">
        <f t="shared" ca="1" si="68"/>
        <v>-2.35</v>
      </c>
      <c r="E1144">
        <f t="shared" ca="1" si="69"/>
        <v>-2.35</v>
      </c>
      <c r="F1144">
        <f t="shared" ca="1" si="70"/>
        <v>1</v>
      </c>
    </row>
    <row r="1145" spans="1:6" x14ac:dyDescent="0.25">
      <c r="A1145" t="s">
        <v>1170</v>
      </c>
      <c r="B1145">
        <f t="shared" ca="1" si="71"/>
        <v>109.95389445747105</v>
      </c>
      <c r="C1145" t="str">
        <f ca="1">IF(B1145&gt;$B$2*(1+$M$9),"Call","Put")</f>
        <v>Call</v>
      </c>
      <c r="D1145">
        <f t="shared" ca="1" si="68"/>
        <v>3.5538944574710514</v>
      </c>
      <c r="E1145">
        <f t="shared" ca="1" si="69"/>
        <v>3.5538944574710514</v>
      </c>
      <c r="F1145">
        <f t="shared" ca="1" si="70"/>
        <v>0</v>
      </c>
    </row>
    <row r="1146" spans="1:6" x14ac:dyDescent="0.25">
      <c r="A1146" t="s">
        <v>1171</v>
      </c>
      <c r="B1146">
        <f t="shared" ca="1" si="71"/>
        <v>110.00722254028726</v>
      </c>
      <c r="C1146" t="str">
        <f ca="1">IF(B1146&gt;$B$2*(1+$M$9),"Call","Put")</f>
        <v>Call</v>
      </c>
      <c r="D1146">
        <f t="shared" ca="1" si="68"/>
        <v>3.6072225402872591</v>
      </c>
      <c r="E1146">
        <f t="shared" ca="1" si="69"/>
        <v>3.6072225402872591</v>
      </c>
      <c r="F1146">
        <f t="shared" ca="1" si="70"/>
        <v>0</v>
      </c>
    </row>
    <row r="1147" spans="1:6" x14ac:dyDescent="0.25">
      <c r="A1147" t="s">
        <v>1172</v>
      </c>
      <c r="B1147">
        <f t="shared" ca="1" si="71"/>
        <v>113.70922261123539</v>
      </c>
      <c r="C1147" t="str">
        <f ca="1">IF(B1147&gt;$B$2*(1+$M$9),"Call","Put")</f>
        <v>Call</v>
      </c>
      <c r="D1147">
        <f t="shared" ca="1" si="68"/>
        <v>7.3092226112353895</v>
      </c>
      <c r="E1147">
        <f t="shared" ca="1" si="69"/>
        <v>7.3092226112353895</v>
      </c>
      <c r="F1147">
        <f t="shared" ca="1" si="70"/>
        <v>0</v>
      </c>
    </row>
    <row r="1148" spans="1:6" x14ac:dyDescent="0.25">
      <c r="A1148" t="s">
        <v>1173</v>
      </c>
      <c r="B1148">
        <f t="shared" ca="1" si="71"/>
        <v>105.93754397231663</v>
      </c>
      <c r="C1148" t="str">
        <f ca="1">IF(B1148&gt;$B$2*(1+$M$9),"Call","Put")</f>
        <v>Call</v>
      </c>
      <c r="D1148">
        <f t="shared" ca="1" si="68"/>
        <v>-0.46245602768336758</v>
      </c>
      <c r="E1148">
        <f t="shared" ca="1" si="69"/>
        <v>-0.46245602768336758</v>
      </c>
      <c r="F1148">
        <f t="shared" ca="1" si="70"/>
        <v>0</v>
      </c>
    </row>
    <row r="1149" spans="1:6" x14ac:dyDescent="0.25">
      <c r="A1149" t="s">
        <v>1174</v>
      </c>
      <c r="B1149">
        <f t="shared" ca="1" si="71"/>
        <v>85.219511351702053</v>
      </c>
      <c r="C1149" t="str">
        <f ca="1">IF(B1149&gt;$B$2*(1+$M$9),"Call","Put")</f>
        <v>Put</v>
      </c>
      <c r="D1149">
        <f t="shared" ca="1" si="68"/>
        <v>9.4304886482979473</v>
      </c>
      <c r="E1149">
        <f t="shared" ca="1" si="69"/>
        <v>9.4304886482979473</v>
      </c>
      <c r="F1149">
        <f t="shared" ca="1" si="70"/>
        <v>1</v>
      </c>
    </row>
    <row r="1150" spans="1:6" x14ac:dyDescent="0.25">
      <c r="A1150" t="s">
        <v>1175</v>
      </c>
      <c r="B1150">
        <f t="shared" ca="1" si="71"/>
        <v>116.39633207704185</v>
      </c>
      <c r="C1150" t="str">
        <f ca="1">IF(B1150&gt;$B$2*(1+$M$9),"Call","Put")</f>
        <v>Call</v>
      </c>
      <c r="D1150">
        <f t="shared" ca="1" si="68"/>
        <v>9.9963320770418473</v>
      </c>
      <c r="E1150">
        <f t="shared" ca="1" si="69"/>
        <v>9.9963320770418473</v>
      </c>
      <c r="F1150">
        <f t="shared" ca="1" si="70"/>
        <v>0</v>
      </c>
    </row>
    <row r="1151" spans="1:6" x14ac:dyDescent="0.25">
      <c r="A1151" t="s">
        <v>1176</v>
      </c>
      <c r="B1151">
        <f t="shared" ca="1" si="71"/>
        <v>106.88546298030555</v>
      </c>
      <c r="C1151" t="str">
        <f ca="1">IF(B1151&gt;$B$2*(1+$M$9),"Call","Put")</f>
        <v>Call</v>
      </c>
      <c r="D1151">
        <f t="shared" ca="1" si="68"/>
        <v>0.48546298030554746</v>
      </c>
      <c r="E1151">
        <f t="shared" ca="1" si="69"/>
        <v>0.48546298030554746</v>
      </c>
      <c r="F1151">
        <f t="shared" ca="1" si="70"/>
        <v>0</v>
      </c>
    </row>
    <row r="1152" spans="1:6" x14ac:dyDescent="0.25">
      <c r="A1152" t="s">
        <v>1177</v>
      </c>
      <c r="B1152">
        <f t="shared" ca="1" si="71"/>
        <v>104.84235251761089</v>
      </c>
      <c r="C1152" t="str">
        <f ca="1">IF(B1152&gt;$B$2*(1+$M$9),"Call","Put")</f>
        <v>Call</v>
      </c>
      <c r="D1152">
        <f t="shared" ca="1" si="68"/>
        <v>-1.5576474823891089</v>
      </c>
      <c r="E1152">
        <f t="shared" ca="1" si="69"/>
        <v>-1.5576474823891089</v>
      </c>
      <c r="F1152">
        <f t="shared" ca="1" si="70"/>
        <v>0</v>
      </c>
    </row>
    <row r="1153" spans="1:6" x14ac:dyDescent="0.25">
      <c r="A1153" t="s">
        <v>1178</v>
      </c>
      <c r="B1153">
        <f t="shared" ca="1" si="71"/>
        <v>101.90132977155561</v>
      </c>
      <c r="C1153" t="str">
        <f ca="1">IF(B1153&gt;$B$2*(1+$M$9),"Call","Put")</f>
        <v>Put</v>
      </c>
      <c r="D1153">
        <f t="shared" ca="1" si="68"/>
        <v>-2.35</v>
      </c>
      <c r="E1153">
        <f t="shared" ca="1" si="69"/>
        <v>-2.35</v>
      </c>
      <c r="F1153">
        <f t="shared" ca="1" si="70"/>
        <v>1</v>
      </c>
    </row>
    <row r="1154" spans="1:6" x14ac:dyDescent="0.25">
      <c r="A1154" t="s">
        <v>1179</v>
      </c>
      <c r="B1154">
        <f t="shared" ca="1" si="71"/>
        <v>103.61719471989173</v>
      </c>
      <c r="C1154" t="str">
        <f ca="1">IF(B1154&gt;$B$2*(1+$M$9),"Call","Put")</f>
        <v>Call</v>
      </c>
      <c r="D1154">
        <f t="shared" ca="1" si="68"/>
        <v>-2.7828052801082719</v>
      </c>
      <c r="E1154">
        <f t="shared" ca="1" si="69"/>
        <v>-2.7828052801082719</v>
      </c>
      <c r="F1154">
        <f t="shared" ca="1" si="70"/>
        <v>0</v>
      </c>
    </row>
    <row r="1155" spans="1:6" x14ac:dyDescent="0.25">
      <c r="A1155" t="s">
        <v>1180</v>
      </c>
      <c r="B1155">
        <f t="shared" ca="1" si="71"/>
        <v>117.41047111760832</v>
      </c>
      <c r="C1155" t="str">
        <f ca="1">IF(B1155&gt;$B$2*(1+$M$9),"Call","Put")</f>
        <v>Call</v>
      </c>
      <c r="D1155">
        <f t="shared" ref="D1155:D1218" ca="1" si="72">IF(C1155 = "Call", MAX(B1155 - $M$10, 0) - $M$11, MAX($M$8 - B1155, 0) - $M$12)</f>
        <v>11.010471117608324</v>
      </c>
      <c r="E1155">
        <f t="shared" ref="E1155:E1218" ca="1" si="73">D1155*EXP(-M1160*M1158)</f>
        <v>11.010471117608324</v>
      </c>
      <c r="F1155">
        <f t="shared" ref="F1155:F1218" ca="1" si="74">IF(C1155 = "Put", 1, 0)</f>
        <v>0</v>
      </c>
    </row>
    <row r="1156" spans="1:6" x14ac:dyDescent="0.25">
      <c r="A1156" t="s">
        <v>1181</v>
      </c>
      <c r="B1156">
        <f t="shared" ref="B1156:B1219" ca="1" si="75">$B$2*EXP(($M$3 - 0.5*$M$4^2)*$M$6 + $M$4*SQRT($M$6)*NORMINV(RAND(), 0, 1))</f>
        <v>105.87409865703667</v>
      </c>
      <c r="C1156" t="str">
        <f ca="1">IF(B1156&gt;$B$2*(1+$M$9),"Call","Put")</f>
        <v>Call</v>
      </c>
      <c r="D1156">
        <f t="shared" ca="1" si="72"/>
        <v>-0.52590134296333124</v>
      </c>
      <c r="E1156">
        <f t="shared" ca="1" si="73"/>
        <v>-0.52590134296333124</v>
      </c>
      <c r="F1156">
        <f t="shared" ca="1" si="74"/>
        <v>0</v>
      </c>
    </row>
    <row r="1157" spans="1:6" x14ac:dyDescent="0.25">
      <c r="A1157" t="s">
        <v>1182</v>
      </c>
      <c r="B1157">
        <f t="shared" ca="1" si="75"/>
        <v>107.30496478288663</v>
      </c>
      <c r="C1157" t="str">
        <f ca="1">IF(B1157&gt;$B$2*(1+$M$9),"Call","Put")</f>
        <v>Call</v>
      </c>
      <c r="D1157">
        <f t="shared" ca="1" si="72"/>
        <v>0.90496478288662852</v>
      </c>
      <c r="E1157">
        <f t="shared" ca="1" si="73"/>
        <v>0.90496478288662852</v>
      </c>
      <c r="F1157">
        <f t="shared" ca="1" si="74"/>
        <v>0</v>
      </c>
    </row>
    <row r="1158" spans="1:6" x14ac:dyDescent="0.25">
      <c r="A1158" t="s">
        <v>1183</v>
      </c>
      <c r="B1158">
        <f t="shared" ca="1" si="75"/>
        <v>108.68304337476495</v>
      </c>
      <c r="C1158" t="str">
        <f ca="1">IF(B1158&gt;$B$2*(1+$M$9),"Call","Put")</f>
        <v>Call</v>
      </c>
      <c r="D1158">
        <f t="shared" ca="1" si="72"/>
        <v>2.2830433747649495</v>
      </c>
      <c r="E1158">
        <f t="shared" ca="1" si="73"/>
        <v>2.2830433747649495</v>
      </c>
      <c r="F1158">
        <f t="shared" ca="1" si="74"/>
        <v>0</v>
      </c>
    </row>
    <row r="1159" spans="1:6" x14ac:dyDescent="0.25">
      <c r="A1159" t="s">
        <v>1184</v>
      </c>
      <c r="B1159">
        <f t="shared" ca="1" si="75"/>
        <v>113.91913956310211</v>
      </c>
      <c r="C1159" t="str">
        <f ca="1">IF(B1159&gt;$B$2*(1+$M$9),"Call","Put")</f>
        <v>Call</v>
      </c>
      <c r="D1159">
        <f t="shared" ca="1" si="72"/>
        <v>7.5191395631021063</v>
      </c>
      <c r="E1159">
        <f t="shared" ca="1" si="73"/>
        <v>7.5191395631021063</v>
      </c>
      <c r="F1159">
        <f t="shared" ca="1" si="74"/>
        <v>0</v>
      </c>
    </row>
    <row r="1160" spans="1:6" x14ac:dyDescent="0.25">
      <c r="A1160" t="s">
        <v>1185</v>
      </c>
      <c r="B1160">
        <f t="shared" ca="1" si="75"/>
        <v>94.03200399052885</v>
      </c>
      <c r="C1160" t="str">
        <f ca="1">IF(B1160&gt;$B$2*(1+$M$9),"Call","Put")</f>
        <v>Put</v>
      </c>
      <c r="D1160">
        <f t="shared" ca="1" si="72"/>
        <v>0.6179960094711503</v>
      </c>
      <c r="E1160">
        <f t="shared" ca="1" si="73"/>
        <v>0.6179960094711503</v>
      </c>
      <c r="F1160">
        <f t="shared" ca="1" si="74"/>
        <v>1</v>
      </c>
    </row>
    <row r="1161" spans="1:6" x14ac:dyDescent="0.25">
      <c r="A1161" t="s">
        <v>1186</v>
      </c>
      <c r="B1161">
        <f t="shared" ca="1" si="75"/>
        <v>98.113845663027931</v>
      </c>
      <c r="C1161" t="str">
        <f ca="1">IF(B1161&gt;$B$2*(1+$M$9),"Call","Put")</f>
        <v>Put</v>
      </c>
      <c r="D1161">
        <f t="shared" ca="1" si="72"/>
        <v>-2.35</v>
      </c>
      <c r="E1161">
        <f t="shared" ca="1" si="73"/>
        <v>-2.35</v>
      </c>
      <c r="F1161">
        <f t="shared" ca="1" si="74"/>
        <v>1</v>
      </c>
    </row>
    <row r="1162" spans="1:6" x14ac:dyDescent="0.25">
      <c r="A1162" t="s">
        <v>1187</v>
      </c>
      <c r="B1162">
        <f t="shared" ca="1" si="75"/>
        <v>98.6220432933344</v>
      </c>
      <c r="C1162" t="str">
        <f ca="1">IF(B1162&gt;$B$2*(1+$M$9),"Call","Put")</f>
        <v>Put</v>
      </c>
      <c r="D1162">
        <f t="shared" ca="1" si="72"/>
        <v>-2.35</v>
      </c>
      <c r="E1162">
        <f t="shared" ca="1" si="73"/>
        <v>-2.35</v>
      </c>
      <c r="F1162">
        <f t="shared" ca="1" si="74"/>
        <v>1</v>
      </c>
    </row>
    <row r="1163" spans="1:6" x14ac:dyDescent="0.25">
      <c r="A1163" t="s">
        <v>1188</v>
      </c>
      <c r="B1163">
        <f t="shared" ca="1" si="75"/>
        <v>106.87170280110388</v>
      </c>
      <c r="C1163" t="str">
        <f ca="1">IF(B1163&gt;$B$2*(1+$M$9),"Call","Put")</f>
        <v>Call</v>
      </c>
      <c r="D1163">
        <f t="shared" ca="1" si="72"/>
        <v>0.4717028011038793</v>
      </c>
      <c r="E1163">
        <f t="shared" ca="1" si="73"/>
        <v>0.4717028011038793</v>
      </c>
      <c r="F1163">
        <f t="shared" ca="1" si="74"/>
        <v>0</v>
      </c>
    </row>
    <row r="1164" spans="1:6" x14ac:dyDescent="0.25">
      <c r="A1164" t="s">
        <v>1189</v>
      </c>
      <c r="B1164">
        <f t="shared" ca="1" si="75"/>
        <v>113.13543369414903</v>
      </c>
      <c r="C1164" t="str">
        <f ca="1">IF(B1164&gt;$B$2*(1+$M$9),"Call","Put")</f>
        <v>Call</v>
      </c>
      <c r="D1164">
        <f t="shared" ca="1" si="72"/>
        <v>6.7354336941490285</v>
      </c>
      <c r="E1164">
        <f t="shared" ca="1" si="73"/>
        <v>6.7354336941490285</v>
      </c>
      <c r="F1164">
        <f t="shared" ca="1" si="74"/>
        <v>0</v>
      </c>
    </row>
    <row r="1165" spans="1:6" x14ac:dyDescent="0.25">
      <c r="A1165" t="s">
        <v>1190</v>
      </c>
      <c r="B1165">
        <f t="shared" ca="1" si="75"/>
        <v>98.951227763223784</v>
      </c>
      <c r="C1165" t="str">
        <f ca="1">IF(B1165&gt;$B$2*(1+$M$9),"Call","Put")</f>
        <v>Put</v>
      </c>
      <c r="D1165">
        <f t="shared" ca="1" si="72"/>
        <v>-2.35</v>
      </c>
      <c r="E1165">
        <f t="shared" ca="1" si="73"/>
        <v>-2.35</v>
      </c>
      <c r="F1165">
        <f t="shared" ca="1" si="74"/>
        <v>1</v>
      </c>
    </row>
    <row r="1166" spans="1:6" x14ac:dyDescent="0.25">
      <c r="A1166" t="s">
        <v>1191</v>
      </c>
      <c r="B1166">
        <f t="shared" ca="1" si="75"/>
        <v>100.77181863462232</v>
      </c>
      <c r="C1166" t="str">
        <f ca="1">IF(B1166&gt;$B$2*(1+$M$9),"Call","Put")</f>
        <v>Put</v>
      </c>
      <c r="D1166">
        <f t="shared" ca="1" si="72"/>
        <v>-2.35</v>
      </c>
      <c r="E1166">
        <f t="shared" ca="1" si="73"/>
        <v>-2.35</v>
      </c>
      <c r="F1166">
        <f t="shared" ca="1" si="74"/>
        <v>1</v>
      </c>
    </row>
    <row r="1167" spans="1:6" x14ac:dyDescent="0.25">
      <c r="A1167" t="s">
        <v>1192</v>
      </c>
      <c r="B1167">
        <f t="shared" ca="1" si="75"/>
        <v>98.194197299901546</v>
      </c>
      <c r="C1167" t="str">
        <f ca="1">IF(B1167&gt;$B$2*(1+$M$9),"Call","Put")</f>
        <v>Put</v>
      </c>
      <c r="D1167">
        <f t="shared" ca="1" si="72"/>
        <v>-2.35</v>
      </c>
      <c r="E1167">
        <f t="shared" ca="1" si="73"/>
        <v>-2.35</v>
      </c>
      <c r="F1167">
        <f t="shared" ca="1" si="74"/>
        <v>1</v>
      </c>
    </row>
    <row r="1168" spans="1:6" x14ac:dyDescent="0.25">
      <c r="A1168" t="s">
        <v>1193</v>
      </c>
      <c r="B1168">
        <f t="shared" ca="1" si="75"/>
        <v>97.575904733583357</v>
      </c>
      <c r="C1168" t="str">
        <f ca="1">IF(B1168&gt;$B$2*(1+$M$9),"Call","Put")</f>
        <v>Put</v>
      </c>
      <c r="D1168">
        <f t="shared" ca="1" si="72"/>
        <v>-2.35</v>
      </c>
      <c r="E1168">
        <f t="shared" ca="1" si="73"/>
        <v>-2.35</v>
      </c>
      <c r="F1168">
        <f t="shared" ca="1" si="74"/>
        <v>1</v>
      </c>
    </row>
    <row r="1169" spans="1:6" x14ac:dyDescent="0.25">
      <c r="A1169" t="s">
        <v>1194</v>
      </c>
      <c r="B1169">
        <f t="shared" ca="1" si="75"/>
        <v>104.16726715765925</v>
      </c>
      <c r="C1169" t="str">
        <f ca="1">IF(B1169&gt;$B$2*(1+$M$9),"Call","Put")</f>
        <v>Call</v>
      </c>
      <c r="D1169">
        <f t="shared" ca="1" si="72"/>
        <v>-2.2327328423407464</v>
      </c>
      <c r="E1169">
        <f t="shared" ca="1" si="73"/>
        <v>-2.2327328423407464</v>
      </c>
      <c r="F1169">
        <f t="shared" ca="1" si="74"/>
        <v>0</v>
      </c>
    </row>
    <row r="1170" spans="1:6" x14ac:dyDescent="0.25">
      <c r="A1170" t="s">
        <v>1195</v>
      </c>
      <c r="B1170">
        <f t="shared" ca="1" si="75"/>
        <v>105.38335501618023</v>
      </c>
      <c r="C1170" t="str">
        <f ca="1">IF(B1170&gt;$B$2*(1+$M$9),"Call","Put")</f>
        <v>Call</v>
      </c>
      <c r="D1170">
        <f t="shared" ca="1" si="72"/>
        <v>-1.0166449838197678</v>
      </c>
      <c r="E1170">
        <f t="shared" ca="1" si="73"/>
        <v>-1.0166449838197678</v>
      </c>
      <c r="F1170">
        <f t="shared" ca="1" si="74"/>
        <v>0</v>
      </c>
    </row>
    <row r="1171" spans="1:6" x14ac:dyDescent="0.25">
      <c r="A1171" t="s">
        <v>1196</v>
      </c>
      <c r="B1171">
        <f t="shared" ca="1" si="75"/>
        <v>100.61942126704042</v>
      </c>
      <c r="C1171" t="str">
        <f ca="1">IF(B1171&gt;$B$2*(1+$M$9),"Call","Put")</f>
        <v>Put</v>
      </c>
      <c r="D1171">
        <f t="shared" ca="1" si="72"/>
        <v>-2.35</v>
      </c>
      <c r="E1171">
        <f t="shared" ca="1" si="73"/>
        <v>-2.35</v>
      </c>
      <c r="F1171">
        <f t="shared" ca="1" si="74"/>
        <v>1</v>
      </c>
    </row>
    <row r="1172" spans="1:6" x14ac:dyDescent="0.25">
      <c r="A1172" t="s">
        <v>1197</v>
      </c>
      <c r="B1172">
        <f t="shared" ca="1" si="75"/>
        <v>121.98577541388573</v>
      </c>
      <c r="C1172" t="str">
        <f ca="1">IF(B1172&gt;$B$2*(1+$M$9),"Call","Put")</f>
        <v>Call</v>
      </c>
      <c r="D1172">
        <f t="shared" ca="1" si="72"/>
        <v>15.585775413885733</v>
      </c>
      <c r="E1172">
        <f t="shared" ca="1" si="73"/>
        <v>15.585775413885733</v>
      </c>
      <c r="F1172">
        <f t="shared" ca="1" si="74"/>
        <v>0</v>
      </c>
    </row>
    <row r="1173" spans="1:6" x14ac:dyDescent="0.25">
      <c r="A1173" t="s">
        <v>1198</v>
      </c>
      <c r="B1173">
        <f t="shared" ca="1" si="75"/>
        <v>100.3489691371156</v>
      </c>
      <c r="C1173" t="str">
        <f ca="1">IF(B1173&gt;$B$2*(1+$M$9),"Call","Put")</f>
        <v>Put</v>
      </c>
      <c r="D1173">
        <f t="shared" ca="1" si="72"/>
        <v>-2.35</v>
      </c>
      <c r="E1173">
        <f t="shared" ca="1" si="73"/>
        <v>-2.35</v>
      </c>
      <c r="F1173">
        <f t="shared" ca="1" si="74"/>
        <v>1</v>
      </c>
    </row>
    <row r="1174" spans="1:6" x14ac:dyDescent="0.25">
      <c r="A1174" t="s">
        <v>1199</v>
      </c>
      <c r="B1174">
        <f t="shared" ca="1" si="75"/>
        <v>102.62569741307371</v>
      </c>
      <c r="C1174" t="str">
        <f ca="1">IF(B1174&gt;$B$2*(1+$M$9),"Call","Put")</f>
        <v>Put</v>
      </c>
      <c r="D1174">
        <f t="shared" ca="1" si="72"/>
        <v>-2.35</v>
      </c>
      <c r="E1174">
        <f t="shared" ca="1" si="73"/>
        <v>-2.35</v>
      </c>
      <c r="F1174">
        <f t="shared" ca="1" si="74"/>
        <v>1</v>
      </c>
    </row>
    <row r="1175" spans="1:6" x14ac:dyDescent="0.25">
      <c r="A1175" t="s">
        <v>1200</v>
      </c>
      <c r="B1175">
        <f t="shared" ca="1" si="75"/>
        <v>94.889738244185111</v>
      </c>
      <c r="C1175" t="str">
        <f ca="1">IF(B1175&gt;$B$2*(1+$M$9),"Call","Put")</f>
        <v>Put</v>
      </c>
      <c r="D1175">
        <f t="shared" ca="1" si="72"/>
        <v>-0.2397382441851108</v>
      </c>
      <c r="E1175">
        <f t="shared" ca="1" si="73"/>
        <v>-0.2397382441851108</v>
      </c>
      <c r="F1175">
        <f t="shared" ca="1" si="74"/>
        <v>1</v>
      </c>
    </row>
    <row r="1176" spans="1:6" x14ac:dyDescent="0.25">
      <c r="A1176" t="s">
        <v>1201</v>
      </c>
      <c r="B1176">
        <f t="shared" ca="1" si="75"/>
        <v>107.03613996079957</v>
      </c>
      <c r="C1176" t="str">
        <f ca="1">IF(B1176&gt;$B$2*(1+$M$9),"Call","Put")</f>
        <v>Call</v>
      </c>
      <c r="D1176">
        <f t="shared" ca="1" si="72"/>
        <v>0.63613996079957369</v>
      </c>
      <c r="E1176">
        <f t="shared" ca="1" si="73"/>
        <v>0.63613996079957369</v>
      </c>
      <c r="F1176">
        <f t="shared" ca="1" si="74"/>
        <v>0</v>
      </c>
    </row>
    <row r="1177" spans="1:6" x14ac:dyDescent="0.25">
      <c r="A1177" t="s">
        <v>1202</v>
      </c>
      <c r="B1177">
        <f t="shared" ca="1" si="75"/>
        <v>102.12191188144593</v>
      </c>
      <c r="C1177" t="str">
        <f ca="1">IF(B1177&gt;$B$2*(1+$M$9),"Call","Put")</f>
        <v>Put</v>
      </c>
      <c r="D1177">
        <f t="shared" ca="1" si="72"/>
        <v>-2.35</v>
      </c>
      <c r="E1177">
        <f t="shared" ca="1" si="73"/>
        <v>-2.35</v>
      </c>
      <c r="F1177">
        <f t="shared" ca="1" si="74"/>
        <v>1</v>
      </c>
    </row>
    <row r="1178" spans="1:6" x14ac:dyDescent="0.25">
      <c r="A1178" t="s">
        <v>1203</v>
      </c>
      <c r="B1178">
        <f t="shared" ca="1" si="75"/>
        <v>105.5320129473027</v>
      </c>
      <c r="C1178" t="str">
        <f ca="1">IF(B1178&gt;$B$2*(1+$M$9),"Call","Put")</f>
        <v>Call</v>
      </c>
      <c r="D1178">
        <f t="shared" ca="1" si="72"/>
        <v>-0.86798705269729615</v>
      </c>
      <c r="E1178">
        <f t="shared" ca="1" si="73"/>
        <v>-0.86798705269729615</v>
      </c>
      <c r="F1178">
        <f t="shared" ca="1" si="74"/>
        <v>0</v>
      </c>
    </row>
    <row r="1179" spans="1:6" x14ac:dyDescent="0.25">
      <c r="A1179" t="s">
        <v>1204</v>
      </c>
      <c r="B1179">
        <f t="shared" ca="1" si="75"/>
        <v>99.83378535197518</v>
      </c>
      <c r="C1179" t="str">
        <f ca="1">IF(B1179&gt;$B$2*(1+$M$9),"Call","Put")</f>
        <v>Put</v>
      </c>
      <c r="D1179">
        <f t="shared" ca="1" si="72"/>
        <v>-2.35</v>
      </c>
      <c r="E1179">
        <f t="shared" ca="1" si="73"/>
        <v>-2.35</v>
      </c>
      <c r="F1179">
        <f t="shared" ca="1" si="74"/>
        <v>1</v>
      </c>
    </row>
    <row r="1180" spans="1:6" x14ac:dyDescent="0.25">
      <c r="A1180" t="s">
        <v>1205</v>
      </c>
      <c r="B1180">
        <f t="shared" ca="1" si="75"/>
        <v>102.96718083095912</v>
      </c>
      <c r="C1180" t="str">
        <f ca="1">IF(B1180&gt;$B$2*(1+$M$9),"Call","Put")</f>
        <v>Put</v>
      </c>
      <c r="D1180">
        <f t="shared" ca="1" si="72"/>
        <v>-2.35</v>
      </c>
      <c r="E1180">
        <f t="shared" ca="1" si="73"/>
        <v>-2.35</v>
      </c>
      <c r="F1180">
        <f t="shared" ca="1" si="74"/>
        <v>1</v>
      </c>
    </row>
    <row r="1181" spans="1:6" x14ac:dyDescent="0.25">
      <c r="A1181" t="s">
        <v>1206</v>
      </c>
      <c r="B1181">
        <f t="shared" ca="1" si="75"/>
        <v>101.59369435622303</v>
      </c>
      <c r="C1181" t="str">
        <f ca="1">IF(B1181&gt;$B$2*(1+$M$9),"Call","Put")</f>
        <v>Put</v>
      </c>
      <c r="D1181">
        <f t="shared" ca="1" si="72"/>
        <v>-2.35</v>
      </c>
      <c r="E1181">
        <f t="shared" ca="1" si="73"/>
        <v>-2.35</v>
      </c>
      <c r="F1181">
        <f t="shared" ca="1" si="74"/>
        <v>1</v>
      </c>
    </row>
    <row r="1182" spans="1:6" x14ac:dyDescent="0.25">
      <c r="A1182" t="s">
        <v>1207</v>
      </c>
      <c r="B1182">
        <f t="shared" ca="1" si="75"/>
        <v>106.95534235456421</v>
      </c>
      <c r="C1182" t="str">
        <f ca="1">IF(B1182&gt;$B$2*(1+$M$9),"Call","Put")</f>
        <v>Call</v>
      </c>
      <c r="D1182">
        <f t="shared" ca="1" si="72"/>
        <v>0.55534235456420911</v>
      </c>
      <c r="E1182">
        <f t="shared" ca="1" si="73"/>
        <v>0.55534235456420911</v>
      </c>
      <c r="F1182">
        <f t="shared" ca="1" si="74"/>
        <v>0</v>
      </c>
    </row>
    <row r="1183" spans="1:6" x14ac:dyDescent="0.25">
      <c r="A1183" t="s">
        <v>1208</v>
      </c>
      <c r="B1183">
        <f t="shared" ca="1" si="75"/>
        <v>98.360551305316193</v>
      </c>
      <c r="C1183" t="str">
        <f ca="1">IF(B1183&gt;$B$2*(1+$M$9),"Call","Put")</f>
        <v>Put</v>
      </c>
      <c r="D1183">
        <f t="shared" ca="1" si="72"/>
        <v>-2.35</v>
      </c>
      <c r="E1183">
        <f t="shared" ca="1" si="73"/>
        <v>-2.35</v>
      </c>
      <c r="F1183">
        <f t="shared" ca="1" si="74"/>
        <v>1</v>
      </c>
    </row>
    <row r="1184" spans="1:6" x14ac:dyDescent="0.25">
      <c r="A1184" t="s">
        <v>1209</v>
      </c>
      <c r="B1184">
        <f t="shared" ca="1" si="75"/>
        <v>106.71486961285433</v>
      </c>
      <c r="C1184" t="str">
        <f ca="1">IF(B1184&gt;$B$2*(1+$M$9),"Call","Put")</f>
        <v>Call</v>
      </c>
      <c r="D1184">
        <f t="shared" ca="1" si="72"/>
        <v>0.31486961285432935</v>
      </c>
      <c r="E1184">
        <f t="shared" ca="1" si="73"/>
        <v>0.31486961285432935</v>
      </c>
      <c r="F1184">
        <f t="shared" ca="1" si="74"/>
        <v>0</v>
      </c>
    </row>
    <row r="1185" spans="1:6" x14ac:dyDescent="0.25">
      <c r="A1185" t="s">
        <v>1210</v>
      </c>
      <c r="B1185">
        <f t="shared" ca="1" si="75"/>
        <v>104.05808558792327</v>
      </c>
      <c r="C1185" t="str">
        <f ca="1">IF(B1185&gt;$B$2*(1+$M$9),"Call","Put")</f>
        <v>Call</v>
      </c>
      <c r="D1185">
        <f t="shared" ca="1" si="72"/>
        <v>-2.341914412076727</v>
      </c>
      <c r="E1185">
        <f t="shared" ca="1" si="73"/>
        <v>-2.341914412076727</v>
      </c>
      <c r="F1185">
        <f t="shared" ca="1" si="74"/>
        <v>0</v>
      </c>
    </row>
    <row r="1186" spans="1:6" x14ac:dyDescent="0.25">
      <c r="A1186" t="s">
        <v>1211</v>
      </c>
      <c r="B1186">
        <f t="shared" ca="1" si="75"/>
        <v>97.902840402704072</v>
      </c>
      <c r="C1186" t="str">
        <f ca="1">IF(B1186&gt;$B$2*(1+$M$9),"Call","Put")</f>
        <v>Put</v>
      </c>
      <c r="D1186">
        <f t="shared" ca="1" si="72"/>
        <v>-2.35</v>
      </c>
      <c r="E1186">
        <f t="shared" ca="1" si="73"/>
        <v>-2.35</v>
      </c>
      <c r="F1186">
        <f t="shared" ca="1" si="74"/>
        <v>1</v>
      </c>
    </row>
    <row r="1187" spans="1:6" x14ac:dyDescent="0.25">
      <c r="A1187" t="s">
        <v>1212</v>
      </c>
      <c r="B1187">
        <f t="shared" ca="1" si="75"/>
        <v>103.52273886581476</v>
      </c>
      <c r="C1187" t="str">
        <f ca="1">IF(B1187&gt;$B$2*(1+$M$9),"Call","Put")</f>
        <v>Call</v>
      </c>
      <c r="D1187">
        <f t="shared" ca="1" si="72"/>
        <v>-2.877261134185241</v>
      </c>
      <c r="E1187">
        <f t="shared" ca="1" si="73"/>
        <v>-2.877261134185241</v>
      </c>
      <c r="F1187">
        <f t="shared" ca="1" si="74"/>
        <v>0</v>
      </c>
    </row>
    <row r="1188" spans="1:6" x14ac:dyDescent="0.25">
      <c r="A1188" t="s">
        <v>1213</v>
      </c>
      <c r="B1188">
        <f t="shared" ca="1" si="75"/>
        <v>100.29822242664478</v>
      </c>
      <c r="C1188" t="str">
        <f ca="1">IF(B1188&gt;$B$2*(1+$M$9),"Call","Put")</f>
        <v>Put</v>
      </c>
      <c r="D1188">
        <f t="shared" ca="1" si="72"/>
        <v>-2.35</v>
      </c>
      <c r="E1188">
        <f t="shared" ca="1" si="73"/>
        <v>-2.35</v>
      </c>
      <c r="F1188">
        <f t="shared" ca="1" si="74"/>
        <v>1</v>
      </c>
    </row>
    <row r="1189" spans="1:6" x14ac:dyDescent="0.25">
      <c r="A1189" t="s">
        <v>1214</v>
      </c>
      <c r="B1189">
        <f t="shared" ca="1" si="75"/>
        <v>109.34000731969587</v>
      </c>
      <c r="C1189" t="str">
        <f ca="1">IF(B1189&gt;$B$2*(1+$M$9),"Call","Put")</f>
        <v>Call</v>
      </c>
      <c r="D1189">
        <f t="shared" ca="1" si="72"/>
        <v>2.9400073196958716</v>
      </c>
      <c r="E1189">
        <f t="shared" ca="1" si="73"/>
        <v>2.9400073196958716</v>
      </c>
      <c r="F1189">
        <f t="shared" ca="1" si="74"/>
        <v>0</v>
      </c>
    </row>
    <row r="1190" spans="1:6" x14ac:dyDescent="0.25">
      <c r="A1190" t="s">
        <v>1215</v>
      </c>
      <c r="B1190">
        <f t="shared" ca="1" si="75"/>
        <v>97.298220981580499</v>
      </c>
      <c r="C1190" t="str">
        <f ca="1">IF(B1190&gt;$B$2*(1+$M$9),"Call","Put")</f>
        <v>Put</v>
      </c>
      <c r="D1190">
        <f t="shared" ca="1" si="72"/>
        <v>-2.35</v>
      </c>
      <c r="E1190">
        <f t="shared" ca="1" si="73"/>
        <v>-2.35</v>
      </c>
      <c r="F1190">
        <f t="shared" ca="1" si="74"/>
        <v>1</v>
      </c>
    </row>
    <row r="1191" spans="1:6" x14ac:dyDescent="0.25">
      <c r="A1191" t="s">
        <v>1216</v>
      </c>
      <c r="B1191">
        <f t="shared" ca="1" si="75"/>
        <v>98.432301624353329</v>
      </c>
      <c r="C1191" t="str">
        <f ca="1">IF(B1191&gt;$B$2*(1+$M$9),"Call","Put")</f>
        <v>Put</v>
      </c>
      <c r="D1191">
        <f t="shared" ca="1" si="72"/>
        <v>-2.35</v>
      </c>
      <c r="E1191">
        <f t="shared" ca="1" si="73"/>
        <v>-2.35</v>
      </c>
      <c r="F1191">
        <f t="shared" ca="1" si="74"/>
        <v>1</v>
      </c>
    </row>
    <row r="1192" spans="1:6" x14ac:dyDescent="0.25">
      <c r="A1192" t="s">
        <v>1217</v>
      </c>
      <c r="B1192">
        <f t="shared" ca="1" si="75"/>
        <v>112.35970204801764</v>
      </c>
      <c r="C1192" t="str">
        <f ca="1">IF(B1192&gt;$B$2*(1+$M$9),"Call","Put")</f>
        <v>Call</v>
      </c>
      <c r="D1192">
        <f t="shared" ca="1" si="72"/>
        <v>5.9597020480176379</v>
      </c>
      <c r="E1192">
        <f t="shared" ca="1" si="73"/>
        <v>5.9597020480176379</v>
      </c>
      <c r="F1192">
        <f t="shared" ca="1" si="74"/>
        <v>0</v>
      </c>
    </row>
    <row r="1193" spans="1:6" x14ac:dyDescent="0.25">
      <c r="A1193" t="s">
        <v>1218</v>
      </c>
      <c r="B1193">
        <f t="shared" ca="1" si="75"/>
        <v>101.26643264880823</v>
      </c>
      <c r="C1193" t="str">
        <f ca="1">IF(B1193&gt;$B$2*(1+$M$9),"Call","Put")</f>
        <v>Put</v>
      </c>
      <c r="D1193">
        <f t="shared" ca="1" si="72"/>
        <v>-2.35</v>
      </c>
      <c r="E1193">
        <f t="shared" ca="1" si="73"/>
        <v>-2.35</v>
      </c>
      <c r="F1193">
        <f t="shared" ca="1" si="74"/>
        <v>1</v>
      </c>
    </row>
    <row r="1194" spans="1:6" x14ac:dyDescent="0.25">
      <c r="A1194" t="s">
        <v>1219</v>
      </c>
      <c r="B1194">
        <f t="shared" ca="1" si="75"/>
        <v>107.0472791367376</v>
      </c>
      <c r="C1194" t="str">
        <f ca="1">IF(B1194&gt;$B$2*(1+$M$9),"Call","Put")</f>
        <v>Call</v>
      </c>
      <c r="D1194">
        <f t="shared" ca="1" si="72"/>
        <v>0.64727913673760051</v>
      </c>
      <c r="E1194">
        <f t="shared" ca="1" si="73"/>
        <v>0.64727913673760051</v>
      </c>
      <c r="F1194">
        <f t="shared" ca="1" si="74"/>
        <v>0</v>
      </c>
    </row>
    <row r="1195" spans="1:6" x14ac:dyDescent="0.25">
      <c r="A1195" t="s">
        <v>1220</v>
      </c>
      <c r="B1195">
        <f t="shared" ca="1" si="75"/>
        <v>104.68226866884235</v>
      </c>
      <c r="C1195" t="str">
        <f ca="1">IF(B1195&gt;$B$2*(1+$M$9),"Call","Put")</f>
        <v>Call</v>
      </c>
      <c r="D1195">
        <f t="shared" ca="1" si="72"/>
        <v>-1.7177313311576454</v>
      </c>
      <c r="E1195">
        <f t="shared" ca="1" si="73"/>
        <v>-1.7177313311576454</v>
      </c>
      <c r="F1195">
        <f t="shared" ca="1" si="74"/>
        <v>0</v>
      </c>
    </row>
    <row r="1196" spans="1:6" x14ac:dyDescent="0.25">
      <c r="A1196" t="s">
        <v>1221</v>
      </c>
      <c r="B1196">
        <f t="shared" ca="1" si="75"/>
        <v>101.795934983633</v>
      </c>
      <c r="C1196" t="str">
        <f ca="1">IF(B1196&gt;$B$2*(1+$M$9),"Call","Put")</f>
        <v>Put</v>
      </c>
      <c r="D1196">
        <f t="shared" ca="1" si="72"/>
        <v>-2.35</v>
      </c>
      <c r="E1196">
        <f t="shared" ca="1" si="73"/>
        <v>-2.35</v>
      </c>
      <c r="F1196">
        <f t="shared" ca="1" si="74"/>
        <v>1</v>
      </c>
    </row>
    <row r="1197" spans="1:6" x14ac:dyDescent="0.25">
      <c r="A1197" t="s">
        <v>1222</v>
      </c>
      <c r="B1197">
        <f t="shared" ca="1" si="75"/>
        <v>99.854867685204425</v>
      </c>
      <c r="C1197" t="str">
        <f ca="1">IF(B1197&gt;$B$2*(1+$M$9),"Call","Put")</f>
        <v>Put</v>
      </c>
      <c r="D1197">
        <f t="shared" ca="1" si="72"/>
        <v>-2.35</v>
      </c>
      <c r="E1197">
        <f t="shared" ca="1" si="73"/>
        <v>-2.35</v>
      </c>
      <c r="F1197">
        <f t="shared" ca="1" si="74"/>
        <v>1</v>
      </c>
    </row>
    <row r="1198" spans="1:6" x14ac:dyDescent="0.25">
      <c r="A1198" t="s">
        <v>1223</v>
      </c>
      <c r="B1198">
        <f t="shared" ca="1" si="75"/>
        <v>92.721767352594881</v>
      </c>
      <c r="C1198" t="str">
        <f ca="1">IF(B1198&gt;$B$2*(1+$M$9),"Call","Put")</f>
        <v>Put</v>
      </c>
      <c r="D1198">
        <f t="shared" ca="1" si="72"/>
        <v>1.9282326474051188</v>
      </c>
      <c r="E1198">
        <f t="shared" ca="1" si="73"/>
        <v>1.9282326474051188</v>
      </c>
      <c r="F1198">
        <f t="shared" ca="1" si="74"/>
        <v>1</v>
      </c>
    </row>
    <row r="1199" spans="1:6" x14ac:dyDescent="0.25">
      <c r="A1199" t="s">
        <v>1224</v>
      </c>
      <c r="B1199">
        <f t="shared" ca="1" si="75"/>
        <v>113.56519837294141</v>
      </c>
      <c r="C1199" t="str">
        <f ca="1">IF(B1199&gt;$B$2*(1+$M$9),"Call","Put")</f>
        <v>Call</v>
      </c>
      <c r="D1199">
        <f t="shared" ca="1" si="72"/>
        <v>7.1651983729414095</v>
      </c>
      <c r="E1199">
        <f t="shared" ca="1" si="73"/>
        <v>7.1651983729414095</v>
      </c>
      <c r="F1199">
        <f t="shared" ca="1" si="74"/>
        <v>0</v>
      </c>
    </row>
    <row r="1200" spans="1:6" x14ac:dyDescent="0.25">
      <c r="A1200" t="s">
        <v>1225</v>
      </c>
      <c r="B1200">
        <f t="shared" ca="1" si="75"/>
        <v>100.19947821789239</v>
      </c>
      <c r="C1200" t="str">
        <f ca="1">IF(B1200&gt;$B$2*(1+$M$9),"Call","Put")</f>
        <v>Put</v>
      </c>
      <c r="D1200">
        <f t="shared" ca="1" si="72"/>
        <v>-2.35</v>
      </c>
      <c r="E1200">
        <f t="shared" ca="1" si="73"/>
        <v>-2.35</v>
      </c>
      <c r="F1200">
        <f t="shared" ca="1" si="74"/>
        <v>1</v>
      </c>
    </row>
    <row r="1201" spans="1:6" x14ac:dyDescent="0.25">
      <c r="A1201" t="s">
        <v>1226</v>
      </c>
      <c r="B1201">
        <f t="shared" ca="1" si="75"/>
        <v>110.85644836261051</v>
      </c>
      <c r="C1201" t="str">
        <f ca="1">IF(B1201&gt;$B$2*(1+$M$9),"Call","Put")</f>
        <v>Call</v>
      </c>
      <c r="D1201">
        <f t="shared" ca="1" si="72"/>
        <v>4.4564483626105069</v>
      </c>
      <c r="E1201">
        <f t="shared" ca="1" si="73"/>
        <v>4.4564483626105069</v>
      </c>
      <c r="F1201">
        <f t="shared" ca="1" si="74"/>
        <v>0</v>
      </c>
    </row>
    <row r="1202" spans="1:6" x14ac:dyDescent="0.25">
      <c r="A1202" t="s">
        <v>1227</v>
      </c>
      <c r="B1202">
        <f t="shared" ca="1" si="75"/>
        <v>97.325184356339264</v>
      </c>
      <c r="C1202" t="str">
        <f ca="1">IF(B1202&gt;$B$2*(1+$M$9),"Call","Put")</f>
        <v>Put</v>
      </c>
      <c r="D1202">
        <f t="shared" ca="1" si="72"/>
        <v>-2.35</v>
      </c>
      <c r="E1202">
        <f t="shared" ca="1" si="73"/>
        <v>-2.35</v>
      </c>
      <c r="F1202">
        <f t="shared" ca="1" si="74"/>
        <v>1</v>
      </c>
    </row>
    <row r="1203" spans="1:6" x14ac:dyDescent="0.25">
      <c r="A1203" t="s">
        <v>1228</v>
      </c>
      <c r="B1203">
        <f t="shared" ca="1" si="75"/>
        <v>96.715511771304762</v>
      </c>
      <c r="C1203" t="str">
        <f ca="1">IF(B1203&gt;$B$2*(1+$M$9),"Call","Put")</f>
        <v>Put</v>
      </c>
      <c r="D1203">
        <f t="shared" ca="1" si="72"/>
        <v>-2.0655117713047617</v>
      </c>
      <c r="E1203">
        <f t="shared" ca="1" si="73"/>
        <v>-2.0655117713047617</v>
      </c>
      <c r="F1203">
        <f t="shared" ca="1" si="74"/>
        <v>1</v>
      </c>
    </row>
    <row r="1204" spans="1:6" x14ac:dyDescent="0.25">
      <c r="A1204" t="s">
        <v>1229</v>
      </c>
      <c r="B1204">
        <f t="shared" ca="1" si="75"/>
        <v>100.02310813255377</v>
      </c>
      <c r="C1204" t="str">
        <f ca="1">IF(B1204&gt;$B$2*(1+$M$9),"Call","Put")</f>
        <v>Put</v>
      </c>
      <c r="D1204">
        <f t="shared" ca="1" si="72"/>
        <v>-2.35</v>
      </c>
      <c r="E1204">
        <f t="shared" ca="1" si="73"/>
        <v>-2.35</v>
      </c>
      <c r="F1204">
        <f t="shared" ca="1" si="74"/>
        <v>1</v>
      </c>
    </row>
    <row r="1205" spans="1:6" x14ac:dyDescent="0.25">
      <c r="A1205" t="s">
        <v>1230</v>
      </c>
      <c r="B1205">
        <f t="shared" ca="1" si="75"/>
        <v>97.264753431794205</v>
      </c>
      <c r="C1205" t="str">
        <f ca="1">IF(B1205&gt;$B$2*(1+$M$9),"Call","Put")</f>
        <v>Put</v>
      </c>
      <c r="D1205">
        <f t="shared" ca="1" si="72"/>
        <v>-2.35</v>
      </c>
      <c r="E1205">
        <f t="shared" ca="1" si="73"/>
        <v>-2.35</v>
      </c>
      <c r="F1205">
        <f t="shared" ca="1" si="74"/>
        <v>1</v>
      </c>
    </row>
    <row r="1206" spans="1:6" x14ac:dyDescent="0.25">
      <c r="A1206" t="s">
        <v>1231</v>
      </c>
      <c r="B1206">
        <f t="shared" ca="1" si="75"/>
        <v>98.544926411727772</v>
      </c>
      <c r="C1206" t="str">
        <f ca="1">IF(B1206&gt;$B$2*(1+$M$9),"Call","Put")</f>
        <v>Put</v>
      </c>
      <c r="D1206">
        <f t="shared" ca="1" si="72"/>
        <v>-2.35</v>
      </c>
      <c r="E1206">
        <f t="shared" ca="1" si="73"/>
        <v>-2.35</v>
      </c>
      <c r="F1206">
        <f t="shared" ca="1" si="74"/>
        <v>1</v>
      </c>
    </row>
    <row r="1207" spans="1:6" x14ac:dyDescent="0.25">
      <c r="A1207" t="s">
        <v>1232</v>
      </c>
      <c r="B1207">
        <f t="shared" ca="1" si="75"/>
        <v>101.44429132505503</v>
      </c>
      <c r="C1207" t="str">
        <f ca="1">IF(B1207&gt;$B$2*(1+$M$9),"Call","Put")</f>
        <v>Put</v>
      </c>
      <c r="D1207">
        <f t="shared" ca="1" si="72"/>
        <v>-2.35</v>
      </c>
      <c r="E1207">
        <f t="shared" ca="1" si="73"/>
        <v>-2.35</v>
      </c>
      <c r="F1207">
        <f t="shared" ca="1" si="74"/>
        <v>1</v>
      </c>
    </row>
    <row r="1208" spans="1:6" x14ac:dyDescent="0.25">
      <c r="A1208" t="s">
        <v>1233</v>
      </c>
      <c r="B1208">
        <f t="shared" ca="1" si="75"/>
        <v>101.5676136193141</v>
      </c>
      <c r="C1208" t="str">
        <f ca="1">IF(B1208&gt;$B$2*(1+$M$9),"Call","Put")</f>
        <v>Put</v>
      </c>
      <c r="D1208">
        <f t="shared" ca="1" si="72"/>
        <v>-2.35</v>
      </c>
      <c r="E1208">
        <f t="shared" ca="1" si="73"/>
        <v>-2.35</v>
      </c>
      <c r="F1208">
        <f t="shared" ca="1" si="74"/>
        <v>1</v>
      </c>
    </row>
    <row r="1209" spans="1:6" x14ac:dyDescent="0.25">
      <c r="A1209" t="s">
        <v>1234</v>
      </c>
      <c r="B1209">
        <f t="shared" ca="1" si="75"/>
        <v>106.47219497235392</v>
      </c>
      <c r="C1209" t="str">
        <f ca="1">IF(B1209&gt;$B$2*(1+$M$9),"Call","Put")</f>
        <v>Call</v>
      </c>
      <c r="D1209">
        <f t="shared" ca="1" si="72"/>
        <v>7.2194972353918363E-2</v>
      </c>
      <c r="E1209">
        <f t="shared" ca="1" si="73"/>
        <v>7.2194972353918363E-2</v>
      </c>
      <c r="F1209">
        <f t="shared" ca="1" si="74"/>
        <v>0</v>
      </c>
    </row>
    <row r="1210" spans="1:6" x14ac:dyDescent="0.25">
      <c r="A1210" t="s">
        <v>1235</v>
      </c>
      <c r="B1210">
        <f t="shared" ca="1" si="75"/>
        <v>98.399152316246699</v>
      </c>
      <c r="C1210" t="str">
        <f ca="1">IF(B1210&gt;$B$2*(1+$M$9),"Call","Put")</f>
        <v>Put</v>
      </c>
      <c r="D1210">
        <f t="shared" ca="1" si="72"/>
        <v>-2.35</v>
      </c>
      <c r="E1210">
        <f t="shared" ca="1" si="73"/>
        <v>-2.35</v>
      </c>
      <c r="F1210">
        <f t="shared" ca="1" si="74"/>
        <v>1</v>
      </c>
    </row>
    <row r="1211" spans="1:6" x14ac:dyDescent="0.25">
      <c r="A1211" t="s">
        <v>1236</v>
      </c>
      <c r="B1211">
        <f t="shared" ca="1" si="75"/>
        <v>107.78186508725625</v>
      </c>
      <c r="C1211" t="str">
        <f ca="1">IF(B1211&gt;$B$2*(1+$M$9),"Call","Put")</f>
        <v>Call</v>
      </c>
      <c r="D1211">
        <f t="shared" ca="1" si="72"/>
        <v>1.3818650872562501</v>
      </c>
      <c r="E1211">
        <f t="shared" ca="1" si="73"/>
        <v>1.3818650872562501</v>
      </c>
      <c r="F1211">
        <f t="shared" ca="1" si="74"/>
        <v>0</v>
      </c>
    </row>
    <row r="1212" spans="1:6" x14ac:dyDescent="0.25">
      <c r="A1212" t="s">
        <v>1237</v>
      </c>
      <c r="B1212">
        <f t="shared" ca="1" si="75"/>
        <v>98.299673536809919</v>
      </c>
      <c r="C1212" t="str">
        <f ca="1">IF(B1212&gt;$B$2*(1+$M$9),"Call","Put")</f>
        <v>Put</v>
      </c>
      <c r="D1212">
        <f t="shared" ca="1" si="72"/>
        <v>-2.35</v>
      </c>
      <c r="E1212">
        <f t="shared" ca="1" si="73"/>
        <v>-2.35</v>
      </c>
      <c r="F1212">
        <f t="shared" ca="1" si="74"/>
        <v>1</v>
      </c>
    </row>
    <row r="1213" spans="1:6" x14ac:dyDescent="0.25">
      <c r="A1213" t="s">
        <v>1238</v>
      </c>
      <c r="B1213">
        <f t="shared" ca="1" si="75"/>
        <v>102.59673478470626</v>
      </c>
      <c r="C1213" t="str">
        <f ca="1">IF(B1213&gt;$B$2*(1+$M$9),"Call","Put")</f>
        <v>Put</v>
      </c>
      <c r="D1213">
        <f t="shared" ca="1" si="72"/>
        <v>-2.35</v>
      </c>
      <c r="E1213">
        <f t="shared" ca="1" si="73"/>
        <v>-2.35</v>
      </c>
      <c r="F1213">
        <f t="shared" ca="1" si="74"/>
        <v>1</v>
      </c>
    </row>
    <row r="1214" spans="1:6" x14ac:dyDescent="0.25">
      <c r="A1214" t="s">
        <v>1239</v>
      </c>
      <c r="B1214">
        <f t="shared" ca="1" si="75"/>
        <v>100.18311382204301</v>
      </c>
      <c r="C1214" t="str">
        <f ca="1">IF(B1214&gt;$B$2*(1+$M$9),"Call","Put")</f>
        <v>Put</v>
      </c>
      <c r="D1214">
        <f t="shared" ca="1" si="72"/>
        <v>-2.35</v>
      </c>
      <c r="E1214">
        <f t="shared" ca="1" si="73"/>
        <v>-2.35</v>
      </c>
      <c r="F1214">
        <f t="shared" ca="1" si="74"/>
        <v>1</v>
      </c>
    </row>
    <row r="1215" spans="1:6" x14ac:dyDescent="0.25">
      <c r="A1215" t="s">
        <v>1240</v>
      </c>
      <c r="B1215">
        <f t="shared" ca="1" si="75"/>
        <v>108.92368962893855</v>
      </c>
      <c r="C1215" t="str">
        <f ca="1">IF(B1215&gt;$B$2*(1+$M$9),"Call","Put")</f>
        <v>Call</v>
      </c>
      <c r="D1215">
        <f t="shared" ca="1" si="72"/>
        <v>2.5236896289385471</v>
      </c>
      <c r="E1215">
        <f t="shared" ca="1" si="73"/>
        <v>2.5236896289385471</v>
      </c>
      <c r="F1215">
        <f t="shared" ca="1" si="74"/>
        <v>0</v>
      </c>
    </row>
    <row r="1216" spans="1:6" x14ac:dyDescent="0.25">
      <c r="A1216" t="s">
        <v>1241</v>
      </c>
      <c r="B1216">
        <f t="shared" ca="1" si="75"/>
        <v>92.440829895228418</v>
      </c>
      <c r="C1216" t="str">
        <f ca="1">IF(B1216&gt;$B$2*(1+$M$9),"Call","Put")</f>
        <v>Put</v>
      </c>
      <c r="D1216">
        <f t="shared" ca="1" si="72"/>
        <v>2.2091701047715815</v>
      </c>
      <c r="E1216">
        <f t="shared" ca="1" si="73"/>
        <v>2.2091701047715815</v>
      </c>
      <c r="F1216">
        <f t="shared" ca="1" si="74"/>
        <v>1</v>
      </c>
    </row>
    <row r="1217" spans="1:6" x14ac:dyDescent="0.25">
      <c r="A1217" t="s">
        <v>1242</v>
      </c>
      <c r="B1217">
        <f t="shared" ca="1" si="75"/>
        <v>107.65204397054025</v>
      </c>
      <c r="C1217" t="str">
        <f ca="1">IF(B1217&gt;$B$2*(1+$M$9),"Call","Put")</f>
        <v>Call</v>
      </c>
      <c r="D1217">
        <f t="shared" ca="1" si="72"/>
        <v>1.2520439705402482</v>
      </c>
      <c r="E1217">
        <f t="shared" ca="1" si="73"/>
        <v>1.2520439705402482</v>
      </c>
      <c r="F1217">
        <f t="shared" ca="1" si="74"/>
        <v>0</v>
      </c>
    </row>
    <row r="1218" spans="1:6" x14ac:dyDescent="0.25">
      <c r="A1218" t="s">
        <v>1243</v>
      </c>
      <c r="B1218">
        <f t="shared" ca="1" si="75"/>
        <v>103.93783469549953</v>
      </c>
      <c r="C1218" t="str">
        <f ca="1">IF(B1218&gt;$B$2*(1+$M$9),"Call","Put")</f>
        <v>Call</v>
      </c>
      <c r="D1218">
        <f t="shared" ca="1" si="72"/>
        <v>-2.4621653045004677</v>
      </c>
      <c r="E1218">
        <f t="shared" ca="1" si="73"/>
        <v>-2.4621653045004677</v>
      </c>
      <c r="F1218">
        <f t="shared" ca="1" si="74"/>
        <v>0</v>
      </c>
    </row>
    <row r="1219" spans="1:6" x14ac:dyDescent="0.25">
      <c r="A1219" t="s">
        <v>1244</v>
      </c>
      <c r="B1219">
        <f t="shared" ca="1" si="75"/>
        <v>93.809517246770497</v>
      </c>
      <c r="C1219" t="str">
        <f ca="1">IF(B1219&gt;$B$2*(1+$M$9),"Call","Put")</f>
        <v>Put</v>
      </c>
      <c r="D1219">
        <f t="shared" ref="D1219:D1282" ca="1" si="76">IF(C1219 = "Call", MAX(B1219 - $M$10, 0) - $M$11, MAX($M$8 - B1219, 0) - $M$12)</f>
        <v>0.84048275322950294</v>
      </c>
      <c r="E1219">
        <f t="shared" ref="E1219:E1282" ca="1" si="77">D1219*EXP(-M1224*M1222)</f>
        <v>0.84048275322950294</v>
      </c>
      <c r="F1219">
        <f t="shared" ref="F1219:F1282" ca="1" si="78">IF(C1219 = "Put", 1, 0)</f>
        <v>1</v>
      </c>
    </row>
    <row r="1220" spans="1:6" x14ac:dyDescent="0.25">
      <c r="A1220" t="s">
        <v>1245</v>
      </c>
      <c r="B1220">
        <f t="shared" ref="B1220:B1283" ca="1" si="79">$B$2*EXP(($M$3 - 0.5*$M$4^2)*$M$6 + $M$4*SQRT($M$6)*NORMINV(RAND(), 0, 1))</f>
        <v>115.68945271975034</v>
      </c>
      <c r="C1220" t="str">
        <f ca="1">IF(B1220&gt;$B$2*(1+$M$9),"Call","Put")</f>
        <v>Call</v>
      </c>
      <c r="D1220">
        <f t="shared" ca="1" si="76"/>
        <v>9.2894527197503347</v>
      </c>
      <c r="E1220">
        <f t="shared" ca="1" si="77"/>
        <v>9.2894527197503347</v>
      </c>
      <c r="F1220">
        <f t="shared" ca="1" si="78"/>
        <v>0</v>
      </c>
    </row>
    <row r="1221" spans="1:6" x14ac:dyDescent="0.25">
      <c r="A1221" t="s">
        <v>1246</v>
      </c>
      <c r="B1221">
        <f t="shared" ca="1" si="79"/>
        <v>95.494673353907899</v>
      </c>
      <c r="C1221" t="str">
        <f ca="1">IF(B1221&gt;$B$2*(1+$M$9),"Call","Put")</f>
        <v>Put</v>
      </c>
      <c r="D1221">
        <f t="shared" ca="1" si="76"/>
        <v>-0.84467335390789922</v>
      </c>
      <c r="E1221">
        <f t="shared" ca="1" si="77"/>
        <v>-0.84467335390789922</v>
      </c>
      <c r="F1221">
        <f t="shared" ca="1" si="78"/>
        <v>1</v>
      </c>
    </row>
    <row r="1222" spans="1:6" x14ac:dyDescent="0.25">
      <c r="A1222" t="s">
        <v>1247</v>
      </c>
      <c r="B1222">
        <f t="shared" ca="1" si="79"/>
        <v>114.55575739264489</v>
      </c>
      <c r="C1222" t="str">
        <f ca="1">IF(B1222&gt;$B$2*(1+$M$9),"Call","Put")</f>
        <v>Call</v>
      </c>
      <c r="D1222">
        <f t="shared" ca="1" si="76"/>
        <v>8.1557573926448921</v>
      </c>
      <c r="E1222">
        <f t="shared" ca="1" si="77"/>
        <v>8.1557573926448921</v>
      </c>
      <c r="F1222">
        <f t="shared" ca="1" si="78"/>
        <v>0</v>
      </c>
    </row>
    <row r="1223" spans="1:6" x14ac:dyDescent="0.25">
      <c r="A1223" t="s">
        <v>1248</v>
      </c>
      <c r="B1223">
        <f t="shared" ca="1" si="79"/>
        <v>110.59607395724787</v>
      </c>
      <c r="C1223" t="str">
        <f ca="1">IF(B1223&gt;$B$2*(1+$M$9),"Call","Put")</f>
        <v>Call</v>
      </c>
      <c r="D1223">
        <f t="shared" ca="1" si="76"/>
        <v>4.1960739572478669</v>
      </c>
      <c r="E1223">
        <f t="shared" ca="1" si="77"/>
        <v>4.1960739572478669</v>
      </c>
      <c r="F1223">
        <f t="shared" ca="1" si="78"/>
        <v>0</v>
      </c>
    </row>
    <row r="1224" spans="1:6" x14ac:dyDescent="0.25">
      <c r="A1224" t="s">
        <v>1249</v>
      </c>
      <c r="B1224">
        <f t="shared" ca="1" si="79"/>
        <v>86.789039036908761</v>
      </c>
      <c r="C1224" t="str">
        <f ca="1">IF(B1224&gt;$B$2*(1+$M$9),"Call","Put")</f>
        <v>Put</v>
      </c>
      <c r="D1224">
        <f t="shared" ca="1" si="76"/>
        <v>7.8609609630912392</v>
      </c>
      <c r="E1224">
        <f t="shared" ca="1" si="77"/>
        <v>7.8609609630912392</v>
      </c>
      <c r="F1224">
        <f t="shared" ca="1" si="78"/>
        <v>1</v>
      </c>
    </row>
    <row r="1225" spans="1:6" x14ac:dyDescent="0.25">
      <c r="A1225" t="s">
        <v>1250</v>
      </c>
      <c r="B1225">
        <f t="shared" ca="1" si="79"/>
        <v>97.903481795268306</v>
      </c>
      <c r="C1225" t="str">
        <f ca="1">IF(B1225&gt;$B$2*(1+$M$9),"Call","Put")</f>
        <v>Put</v>
      </c>
      <c r="D1225">
        <f t="shared" ca="1" si="76"/>
        <v>-2.35</v>
      </c>
      <c r="E1225">
        <f t="shared" ca="1" si="77"/>
        <v>-2.35</v>
      </c>
      <c r="F1225">
        <f t="shared" ca="1" si="78"/>
        <v>1</v>
      </c>
    </row>
    <row r="1226" spans="1:6" x14ac:dyDescent="0.25">
      <c r="A1226" t="s">
        <v>1251</v>
      </c>
      <c r="B1226">
        <f t="shared" ca="1" si="79"/>
        <v>104.87608546622383</v>
      </c>
      <c r="C1226" t="str">
        <f ca="1">IF(B1226&gt;$B$2*(1+$M$9),"Call","Put")</f>
        <v>Call</v>
      </c>
      <c r="D1226">
        <f t="shared" ca="1" si="76"/>
        <v>-1.5239145337761726</v>
      </c>
      <c r="E1226">
        <f t="shared" ca="1" si="77"/>
        <v>-1.5239145337761726</v>
      </c>
      <c r="F1226">
        <f t="shared" ca="1" si="78"/>
        <v>0</v>
      </c>
    </row>
    <row r="1227" spans="1:6" x14ac:dyDescent="0.25">
      <c r="A1227" t="s">
        <v>1252</v>
      </c>
      <c r="B1227">
        <f t="shared" ca="1" si="79"/>
        <v>108.22793354712019</v>
      </c>
      <c r="C1227" t="str">
        <f ca="1">IF(B1227&gt;$B$2*(1+$M$9),"Call","Put")</f>
        <v>Call</v>
      </c>
      <c r="D1227">
        <f t="shared" ca="1" si="76"/>
        <v>1.8279335471201876</v>
      </c>
      <c r="E1227">
        <f t="shared" ca="1" si="77"/>
        <v>1.8279335471201876</v>
      </c>
      <c r="F1227">
        <f t="shared" ca="1" si="78"/>
        <v>0</v>
      </c>
    </row>
    <row r="1228" spans="1:6" x14ac:dyDescent="0.25">
      <c r="A1228" t="s">
        <v>1253</v>
      </c>
      <c r="B1228">
        <f t="shared" ca="1" si="79"/>
        <v>121.35592165201321</v>
      </c>
      <c r="C1228" t="str">
        <f ca="1">IF(B1228&gt;$B$2*(1+$M$9),"Call","Put")</f>
        <v>Call</v>
      </c>
      <c r="D1228">
        <f t="shared" ca="1" si="76"/>
        <v>14.955921652013208</v>
      </c>
      <c r="E1228">
        <f t="shared" ca="1" si="77"/>
        <v>14.955921652013208</v>
      </c>
      <c r="F1228">
        <f t="shared" ca="1" si="78"/>
        <v>0</v>
      </c>
    </row>
    <row r="1229" spans="1:6" x14ac:dyDescent="0.25">
      <c r="A1229" t="s">
        <v>1254</v>
      </c>
      <c r="B1229">
        <f t="shared" ca="1" si="79"/>
        <v>103.61182321718489</v>
      </c>
      <c r="C1229" t="str">
        <f ca="1">IF(B1229&gt;$B$2*(1+$M$9),"Call","Put")</f>
        <v>Call</v>
      </c>
      <c r="D1229">
        <f t="shared" ca="1" si="76"/>
        <v>-2.7881767828151083</v>
      </c>
      <c r="E1229">
        <f t="shared" ca="1" si="77"/>
        <v>-2.7881767828151083</v>
      </c>
      <c r="F1229">
        <f t="shared" ca="1" si="78"/>
        <v>0</v>
      </c>
    </row>
    <row r="1230" spans="1:6" x14ac:dyDescent="0.25">
      <c r="A1230" t="s">
        <v>1255</v>
      </c>
      <c r="B1230">
        <f t="shared" ca="1" si="79"/>
        <v>108.20081975012783</v>
      </c>
      <c r="C1230" t="str">
        <f ca="1">IF(B1230&gt;$B$2*(1+$M$9),"Call","Put")</f>
        <v>Call</v>
      </c>
      <c r="D1230">
        <f t="shared" ca="1" si="76"/>
        <v>1.8008197501278347</v>
      </c>
      <c r="E1230">
        <f t="shared" ca="1" si="77"/>
        <v>1.8008197501278347</v>
      </c>
      <c r="F1230">
        <f t="shared" ca="1" si="78"/>
        <v>0</v>
      </c>
    </row>
    <row r="1231" spans="1:6" x14ac:dyDescent="0.25">
      <c r="A1231" t="s">
        <v>1256</v>
      </c>
      <c r="B1231">
        <f t="shared" ca="1" si="79"/>
        <v>109.23640876307499</v>
      </c>
      <c r="C1231" t="str">
        <f ca="1">IF(B1231&gt;$B$2*(1+$M$9),"Call","Put")</f>
        <v>Call</v>
      </c>
      <c r="D1231">
        <f t="shared" ca="1" si="76"/>
        <v>2.8364087630749908</v>
      </c>
      <c r="E1231">
        <f t="shared" ca="1" si="77"/>
        <v>2.8364087630749908</v>
      </c>
      <c r="F1231">
        <f t="shared" ca="1" si="78"/>
        <v>0</v>
      </c>
    </row>
    <row r="1232" spans="1:6" x14ac:dyDescent="0.25">
      <c r="A1232" t="s">
        <v>1257</v>
      </c>
      <c r="B1232">
        <f t="shared" ca="1" si="79"/>
        <v>99.436585813618379</v>
      </c>
      <c r="C1232" t="str">
        <f ca="1">IF(B1232&gt;$B$2*(1+$M$9),"Call","Put")</f>
        <v>Put</v>
      </c>
      <c r="D1232">
        <f t="shared" ca="1" si="76"/>
        <v>-2.35</v>
      </c>
      <c r="E1232">
        <f t="shared" ca="1" si="77"/>
        <v>-2.35</v>
      </c>
      <c r="F1232">
        <f t="shared" ca="1" si="78"/>
        <v>1</v>
      </c>
    </row>
    <row r="1233" spans="1:6" x14ac:dyDescent="0.25">
      <c r="A1233" t="s">
        <v>1258</v>
      </c>
      <c r="B1233">
        <f t="shared" ca="1" si="79"/>
        <v>99.522983652293647</v>
      </c>
      <c r="C1233" t="str">
        <f ca="1">IF(B1233&gt;$B$2*(1+$M$9),"Call","Put")</f>
        <v>Put</v>
      </c>
      <c r="D1233">
        <f t="shared" ca="1" si="76"/>
        <v>-2.35</v>
      </c>
      <c r="E1233">
        <f t="shared" ca="1" si="77"/>
        <v>-2.35</v>
      </c>
      <c r="F1233">
        <f t="shared" ca="1" si="78"/>
        <v>1</v>
      </c>
    </row>
    <row r="1234" spans="1:6" x14ac:dyDescent="0.25">
      <c r="A1234" t="s">
        <v>1259</v>
      </c>
      <c r="B1234">
        <f t="shared" ca="1" si="79"/>
        <v>96.578571571713638</v>
      </c>
      <c r="C1234" t="str">
        <f ca="1">IF(B1234&gt;$B$2*(1+$M$9),"Call","Put")</f>
        <v>Put</v>
      </c>
      <c r="D1234">
        <f t="shared" ca="1" si="76"/>
        <v>-1.9285715717136385</v>
      </c>
      <c r="E1234">
        <f t="shared" ca="1" si="77"/>
        <v>-1.9285715717136385</v>
      </c>
      <c r="F1234">
        <f t="shared" ca="1" si="78"/>
        <v>1</v>
      </c>
    </row>
    <row r="1235" spans="1:6" x14ac:dyDescent="0.25">
      <c r="A1235" t="s">
        <v>1260</v>
      </c>
      <c r="B1235">
        <f t="shared" ca="1" si="79"/>
        <v>107.53752687270799</v>
      </c>
      <c r="C1235" t="str">
        <f ca="1">IF(B1235&gt;$B$2*(1+$M$9),"Call","Put")</f>
        <v>Call</v>
      </c>
      <c r="D1235">
        <f t="shared" ca="1" si="76"/>
        <v>1.1375268727079857</v>
      </c>
      <c r="E1235">
        <f t="shared" ca="1" si="77"/>
        <v>1.1375268727079857</v>
      </c>
      <c r="F1235">
        <f t="shared" ca="1" si="78"/>
        <v>0</v>
      </c>
    </row>
    <row r="1236" spans="1:6" x14ac:dyDescent="0.25">
      <c r="A1236" t="s">
        <v>1261</v>
      </c>
      <c r="B1236">
        <f t="shared" ca="1" si="79"/>
        <v>114.01628861426994</v>
      </c>
      <c r="C1236" t="str">
        <f ca="1">IF(B1236&gt;$B$2*(1+$M$9),"Call","Put")</f>
        <v>Call</v>
      </c>
      <c r="D1236">
        <f t="shared" ca="1" si="76"/>
        <v>7.6162886142699389</v>
      </c>
      <c r="E1236">
        <f t="shared" ca="1" si="77"/>
        <v>7.6162886142699389</v>
      </c>
      <c r="F1236">
        <f t="shared" ca="1" si="78"/>
        <v>0</v>
      </c>
    </row>
    <row r="1237" spans="1:6" x14ac:dyDescent="0.25">
      <c r="A1237" t="s">
        <v>1262</v>
      </c>
      <c r="B1237">
        <f t="shared" ca="1" si="79"/>
        <v>103.58503571434096</v>
      </c>
      <c r="C1237" t="str">
        <f ca="1">IF(B1237&gt;$B$2*(1+$M$9),"Call","Put")</f>
        <v>Call</v>
      </c>
      <c r="D1237">
        <f t="shared" ca="1" si="76"/>
        <v>-2.8149642856590389</v>
      </c>
      <c r="E1237">
        <f t="shared" ca="1" si="77"/>
        <v>-2.8149642856590389</v>
      </c>
      <c r="F1237">
        <f t="shared" ca="1" si="78"/>
        <v>0</v>
      </c>
    </row>
    <row r="1238" spans="1:6" x14ac:dyDescent="0.25">
      <c r="A1238" t="s">
        <v>1263</v>
      </c>
      <c r="B1238">
        <f t="shared" ca="1" si="79"/>
        <v>104.76372718738509</v>
      </c>
      <c r="C1238" t="str">
        <f ca="1">IF(B1238&gt;$B$2*(1+$M$9),"Call","Put")</f>
        <v>Call</v>
      </c>
      <c r="D1238">
        <f t="shared" ca="1" si="76"/>
        <v>-1.6362728126149135</v>
      </c>
      <c r="E1238">
        <f t="shared" ca="1" si="77"/>
        <v>-1.6362728126149135</v>
      </c>
      <c r="F1238">
        <f t="shared" ca="1" si="78"/>
        <v>0</v>
      </c>
    </row>
    <row r="1239" spans="1:6" x14ac:dyDescent="0.25">
      <c r="A1239" t="s">
        <v>1264</v>
      </c>
      <c r="B1239">
        <f t="shared" ca="1" si="79"/>
        <v>96.604458002413224</v>
      </c>
      <c r="C1239" t="str">
        <f ca="1">IF(B1239&gt;$B$2*(1+$M$9),"Call","Put")</f>
        <v>Put</v>
      </c>
      <c r="D1239">
        <f t="shared" ca="1" si="76"/>
        <v>-1.9544580024132245</v>
      </c>
      <c r="E1239">
        <f t="shared" ca="1" si="77"/>
        <v>-1.9544580024132245</v>
      </c>
      <c r="F1239">
        <f t="shared" ca="1" si="78"/>
        <v>1</v>
      </c>
    </row>
    <row r="1240" spans="1:6" x14ac:dyDescent="0.25">
      <c r="A1240" t="s">
        <v>1265</v>
      </c>
      <c r="B1240">
        <f t="shared" ca="1" si="79"/>
        <v>107.463205886392</v>
      </c>
      <c r="C1240" t="str">
        <f ca="1">IF(B1240&gt;$B$2*(1+$M$9),"Call","Put")</f>
        <v>Call</v>
      </c>
      <c r="D1240">
        <f t="shared" ca="1" si="76"/>
        <v>1.0632058863920038</v>
      </c>
      <c r="E1240">
        <f t="shared" ca="1" si="77"/>
        <v>1.0632058863920038</v>
      </c>
      <c r="F1240">
        <f t="shared" ca="1" si="78"/>
        <v>0</v>
      </c>
    </row>
    <row r="1241" spans="1:6" x14ac:dyDescent="0.25">
      <c r="A1241" t="s">
        <v>1266</v>
      </c>
      <c r="B1241">
        <f t="shared" ca="1" si="79"/>
        <v>90.366100206451392</v>
      </c>
      <c r="C1241" t="str">
        <f ca="1">IF(B1241&gt;$B$2*(1+$M$9),"Call","Put")</f>
        <v>Put</v>
      </c>
      <c r="D1241">
        <f t="shared" ca="1" si="76"/>
        <v>4.2838997935486081</v>
      </c>
      <c r="E1241">
        <f t="shared" ca="1" si="77"/>
        <v>4.2838997935486081</v>
      </c>
      <c r="F1241">
        <f t="shared" ca="1" si="78"/>
        <v>1</v>
      </c>
    </row>
    <row r="1242" spans="1:6" x14ac:dyDescent="0.25">
      <c r="A1242" t="s">
        <v>1267</v>
      </c>
      <c r="B1242">
        <f t="shared" ca="1" si="79"/>
        <v>112.28283551019848</v>
      </c>
      <c r="C1242" t="str">
        <f ca="1">IF(B1242&gt;$B$2*(1+$M$9),"Call","Put")</f>
        <v>Call</v>
      </c>
      <c r="D1242">
        <f t="shared" ca="1" si="76"/>
        <v>5.8828355101984808</v>
      </c>
      <c r="E1242">
        <f t="shared" ca="1" si="77"/>
        <v>5.8828355101984808</v>
      </c>
      <c r="F1242">
        <f t="shared" ca="1" si="78"/>
        <v>0</v>
      </c>
    </row>
    <row r="1243" spans="1:6" x14ac:dyDescent="0.25">
      <c r="A1243" t="s">
        <v>1268</v>
      </c>
      <c r="B1243">
        <f t="shared" ca="1" si="79"/>
        <v>109.8856084347305</v>
      </c>
      <c r="C1243" t="str">
        <f ca="1">IF(B1243&gt;$B$2*(1+$M$9),"Call","Put")</f>
        <v>Call</v>
      </c>
      <c r="D1243">
        <f t="shared" ca="1" si="76"/>
        <v>3.4856084347305001</v>
      </c>
      <c r="E1243">
        <f t="shared" ca="1" si="77"/>
        <v>3.4856084347305001</v>
      </c>
      <c r="F1243">
        <f t="shared" ca="1" si="78"/>
        <v>0</v>
      </c>
    </row>
    <row r="1244" spans="1:6" x14ac:dyDescent="0.25">
      <c r="A1244" t="s">
        <v>1269</v>
      </c>
      <c r="B1244">
        <f t="shared" ca="1" si="79"/>
        <v>100.34342049416448</v>
      </c>
      <c r="C1244" t="str">
        <f ca="1">IF(B1244&gt;$B$2*(1+$M$9),"Call","Put")</f>
        <v>Put</v>
      </c>
      <c r="D1244">
        <f t="shared" ca="1" si="76"/>
        <v>-2.35</v>
      </c>
      <c r="E1244">
        <f t="shared" ca="1" si="77"/>
        <v>-2.35</v>
      </c>
      <c r="F1244">
        <f t="shared" ca="1" si="78"/>
        <v>1</v>
      </c>
    </row>
    <row r="1245" spans="1:6" x14ac:dyDescent="0.25">
      <c r="A1245" t="s">
        <v>1270</v>
      </c>
      <c r="B1245">
        <f t="shared" ca="1" si="79"/>
        <v>105.41010835208242</v>
      </c>
      <c r="C1245" t="str">
        <f ca="1">IF(B1245&gt;$B$2*(1+$M$9),"Call","Put")</f>
        <v>Call</v>
      </c>
      <c r="D1245">
        <f t="shared" ca="1" si="76"/>
        <v>-0.98989164791758233</v>
      </c>
      <c r="E1245">
        <f t="shared" ca="1" si="77"/>
        <v>-0.98989164791758233</v>
      </c>
      <c r="F1245">
        <f t="shared" ca="1" si="78"/>
        <v>0</v>
      </c>
    </row>
    <row r="1246" spans="1:6" x14ac:dyDescent="0.25">
      <c r="A1246" t="s">
        <v>1271</v>
      </c>
      <c r="B1246">
        <f t="shared" ca="1" si="79"/>
        <v>128.6158319744593</v>
      </c>
      <c r="C1246" t="str">
        <f ca="1">IF(B1246&gt;$B$2*(1+$M$9),"Call","Put")</f>
        <v>Call</v>
      </c>
      <c r="D1246">
        <f t="shared" ca="1" si="76"/>
        <v>22.215831974459299</v>
      </c>
      <c r="E1246">
        <f t="shared" ca="1" si="77"/>
        <v>22.215831974459299</v>
      </c>
      <c r="F1246">
        <f t="shared" ca="1" si="78"/>
        <v>0</v>
      </c>
    </row>
    <row r="1247" spans="1:6" x14ac:dyDescent="0.25">
      <c r="A1247" t="s">
        <v>1272</v>
      </c>
      <c r="B1247">
        <f t="shared" ca="1" si="79"/>
        <v>108.73950915087649</v>
      </c>
      <c r="C1247" t="str">
        <f ca="1">IF(B1247&gt;$B$2*(1+$M$9),"Call","Put")</f>
        <v>Call</v>
      </c>
      <c r="D1247">
        <f t="shared" ca="1" si="76"/>
        <v>2.3395091508764865</v>
      </c>
      <c r="E1247">
        <f t="shared" ca="1" si="77"/>
        <v>2.3395091508764865</v>
      </c>
      <c r="F1247">
        <f t="shared" ca="1" si="78"/>
        <v>0</v>
      </c>
    </row>
    <row r="1248" spans="1:6" x14ac:dyDescent="0.25">
      <c r="A1248" t="s">
        <v>1273</v>
      </c>
      <c r="B1248">
        <f t="shared" ca="1" si="79"/>
        <v>97.7793600598213</v>
      </c>
      <c r="C1248" t="str">
        <f ca="1">IF(B1248&gt;$B$2*(1+$M$9),"Call","Put")</f>
        <v>Put</v>
      </c>
      <c r="D1248">
        <f t="shared" ca="1" si="76"/>
        <v>-2.35</v>
      </c>
      <c r="E1248">
        <f t="shared" ca="1" si="77"/>
        <v>-2.35</v>
      </c>
      <c r="F1248">
        <f t="shared" ca="1" si="78"/>
        <v>1</v>
      </c>
    </row>
    <row r="1249" spans="1:6" x14ac:dyDescent="0.25">
      <c r="A1249" t="s">
        <v>1274</v>
      </c>
      <c r="B1249">
        <f t="shared" ca="1" si="79"/>
        <v>105.28456749316419</v>
      </c>
      <c r="C1249" t="str">
        <f ca="1">IF(B1249&gt;$B$2*(1+$M$9),"Call","Put")</f>
        <v>Call</v>
      </c>
      <c r="D1249">
        <f t="shared" ca="1" si="76"/>
        <v>-1.1154325068358104</v>
      </c>
      <c r="E1249">
        <f t="shared" ca="1" si="77"/>
        <v>-1.1154325068358104</v>
      </c>
      <c r="F1249">
        <f t="shared" ca="1" si="78"/>
        <v>0</v>
      </c>
    </row>
    <row r="1250" spans="1:6" x14ac:dyDescent="0.25">
      <c r="A1250" t="s">
        <v>1275</v>
      </c>
      <c r="B1250">
        <f t="shared" ca="1" si="79"/>
        <v>115.03169790003544</v>
      </c>
      <c r="C1250" t="str">
        <f ca="1">IF(B1250&gt;$B$2*(1+$M$9),"Call","Put")</f>
        <v>Call</v>
      </c>
      <c r="D1250">
        <f t="shared" ca="1" si="76"/>
        <v>8.631697900035439</v>
      </c>
      <c r="E1250">
        <f t="shared" ca="1" si="77"/>
        <v>8.631697900035439</v>
      </c>
      <c r="F1250">
        <f t="shared" ca="1" si="78"/>
        <v>0</v>
      </c>
    </row>
    <row r="1251" spans="1:6" x14ac:dyDescent="0.25">
      <c r="A1251" t="s">
        <v>1276</v>
      </c>
      <c r="B1251">
        <f t="shared" ca="1" si="79"/>
        <v>92.288509199080053</v>
      </c>
      <c r="C1251" t="str">
        <f ca="1">IF(B1251&gt;$B$2*(1+$M$9),"Call","Put")</f>
        <v>Put</v>
      </c>
      <c r="D1251">
        <f t="shared" ca="1" si="76"/>
        <v>2.3614908009199467</v>
      </c>
      <c r="E1251">
        <f t="shared" ca="1" si="77"/>
        <v>2.3614908009199467</v>
      </c>
      <c r="F1251">
        <f t="shared" ca="1" si="78"/>
        <v>1</v>
      </c>
    </row>
    <row r="1252" spans="1:6" x14ac:dyDescent="0.25">
      <c r="A1252" t="s">
        <v>1277</v>
      </c>
      <c r="B1252">
        <f t="shared" ca="1" si="79"/>
        <v>104.89586146694366</v>
      </c>
      <c r="C1252" t="str">
        <f ca="1">IF(B1252&gt;$B$2*(1+$M$9),"Call","Put")</f>
        <v>Call</v>
      </c>
      <c r="D1252">
        <f t="shared" ca="1" si="76"/>
        <v>-1.5041385330563428</v>
      </c>
      <c r="E1252">
        <f t="shared" ca="1" si="77"/>
        <v>-1.5041385330563428</v>
      </c>
      <c r="F1252">
        <f t="shared" ca="1" si="78"/>
        <v>0</v>
      </c>
    </row>
    <row r="1253" spans="1:6" x14ac:dyDescent="0.25">
      <c r="A1253" t="s">
        <v>1278</v>
      </c>
      <c r="B1253">
        <f t="shared" ca="1" si="79"/>
        <v>102.05045089056696</v>
      </c>
      <c r="C1253" t="str">
        <f ca="1">IF(B1253&gt;$B$2*(1+$M$9),"Call","Put")</f>
        <v>Put</v>
      </c>
      <c r="D1253">
        <f t="shared" ca="1" si="76"/>
        <v>-2.35</v>
      </c>
      <c r="E1253">
        <f t="shared" ca="1" si="77"/>
        <v>-2.35</v>
      </c>
      <c r="F1253">
        <f t="shared" ca="1" si="78"/>
        <v>1</v>
      </c>
    </row>
    <row r="1254" spans="1:6" x14ac:dyDescent="0.25">
      <c r="A1254" t="s">
        <v>1279</v>
      </c>
      <c r="B1254">
        <f t="shared" ca="1" si="79"/>
        <v>113.84528660300721</v>
      </c>
      <c r="C1254" t="str">
        <f ca="1">IF(B1254&gt;$B$2*(1+$M$9),"Call","Put")</f>
        <v>Call</v>
      </c>
      <c r="D1254">
        <f t="shared" ca="1" si="76"/>
        <v>7.4452866030072098</v>
      </c>
      <c r="E1254">
        <f t="shared" ca="1" si="77"/>
        <v>7.4452866030072098</v>
      </c>
      <c r="F1254">
        <f t="shared" ca="1" si="78"/>
        <v>0</v>
      </c>
    </row>
    <row r="1255" spans="1:6" x14ac:dyDescent="0.25">
      <c r="A1255" t="s">
        <v>1280</v>
      </c>
      <c r="B1255">
        <f t="shared" ca="1" si="79"/>
        <v>106.52999781216963</v>
      </c>
      <c r="C1255" t="str">
        <f ca="1">IF(B1255&gt;$B$2*(1+$M$9),"Call","Put")</f>
        <v>Call</v>
      </c>
      <c r="D1255">
        <f t="shared" ca="1" si="76"/>
        <v>0.12999781216962569</v>
      </c>
      <c r="E1255">
        <f t="shared" ca="1" si="77"/>
        <v>0.12999781216962569</v>
      </c>
      <c r="F1255">
        <f t="shared" ca="1" si="78"/>
        <v>0</v>
      </c>
    </row>
    <row r="1256" spans="1:6" x14ac:dyDescent="0.25">
      <c r="A1256" t="s">
        <v>1281</v>
      </c>
      <c r="B1256">
        <f t="shared" ca="1" si="79"/>
        <v>97.409878630489956</v>
      </c>
      <c r="C1256" t="str">
        <f ca="1">IF(B1256&gt;$B$2*(1+$M$9),"Call","Put")</f>
        <v>Put</v>
      </c>
      <c r="D1256">
        <f t="shared" ca="1" si="76"/>
        <v>-2.35</v>
      </c>
      <c r="E1256">
        <f t="shared" ca="1" si="77"/>
        <v>-2.35</v>
      </c>
      <c r="F1256">
        <f t="shared" ca="1" si="78"/>
        <v>1</v>
      </c>
    </row>
    <row r="1257" spans="1:6" x14ac:dyDescent="0.25">
      <c r="A1257" t="s">
        <v>1282</v>
      </c>
      <c r="B1257">
        <f t="shared" ca="1" si="79"/>
        <v>117.78361461649109</v>
      </c>
      <c r="C1257" t="str">
        <f ca="1">IF(B1257&gt;$B$2*(1+$M$9),"Call","Put")</f>
        <v>Call</v>
      </c>
      <c r="D1257">
        <f t="shared" ca="1" si="76"/>
        <v>11.383614616491093</v>
      </c>
      <c r="E1257">
        <f t="shared" ca="1" si="77"/>
        <v>11.383614616491093</v>
      </c>
      <c r="F1257">
        <f t="shared" ca="1" si="78"/>
        <v>0</v>
      </c>
    </row>
    <row r="1258" spans="1:6" x14ac:dyDescent="0.25">
      <c r="A1258" t="s">
        <v>1283</v>
      </c>
      <c r="B1258">
        <f t="shared" ca="1" si="79"/>
        <v>109.57139264894977</v>
      </c>
      <c r="C1258" t="str">
        <f ca="1">IF(B1258&gt;$B$2*(1+$M$9),"Call","Put")</f>
        <v>Call</v>
      </c>
      <c r="D1258">
        <f t="shared" ca="1" si="76"/>
        <v>3.1713926489497681</v>
      </c>
      <c r="E1258">
        <f t="shared" ca="1" si="77"/>
        <v>3.1713926489497681</v>
      </c>
      <c r="F1258">
        <f t="shared" ca="1" si="78"/>
        <v>0</v>
      </c>
    </row>
    <row r="1259" spans="1:6" x14ac:dyDescent="0.25">
      <c r="A1259" t="s">
        <v>1284</v>
      </c>
      <c r="B1259">
        <f t="shared" ca="1" si="79"/>
        <v>96.841838344944236</v>
      </c>
      <c r="C1259" t="str">
        <f ca="1">IF(B1259&gt;$B$2*(1+$M$9),"Call","Put")</f>
        <v>Put</v>
      </c>
      <c r="D1259">
        <f t="shared" ca="1" si="76"/>
        <v>-2.191838344944236</v>
      </c>
      <c r="E1259">
        <f t="shared" ca="1" si="77"/>
        <v>-2.191838344944236</v>
      </c>
      <c r="F1259">
        <f t="shared" ca="1" si="78"/>
        <v>1</v>
      </c>
    </row>
    <row r="1260" spans="1:6" x14ac:dyDescent="0.25">
      <c r="A1260" t="s">
        <v>1285</v>
      </c>
      <c r="B1260">
        <f t="shared" ca="1" si="79"/>
        <v>118.36916931644852</v>
      </c>
      <c r="C1260" t="str">
        <f ca="1">IF(B1260&gt;$B$2*(1+$M$9),"Call","Put")</f>
        <v>Call</v>
      </c>
      <c r="D1260">
        <f t="shared" ca="1" si="76"/>
        <v>11.96916931644852</v>
      </c>
      <c r="E1260">
        <f t="shared" ca="1" si="77"/>
        <v>11.96916931644852</v>
      </c>
      <c r="F1260">
        <f t="shared" ca="1" si="78"/>
        <v>0</v>
      </c>
    </row>
    <row r="1261" spans="1:6" x14ac:dyDescent="0.25">
      <c r="A1261" t="s">
        <v>1286</v>
      </c>
      <c r="B1261">
        <f t="shared" ca="1" si="79"/>
        <v>101.98254735063774</v>
      </c>
      <c r="C1261" t="str">
        <f ca="1">IF(B1261&gt;$B$2*(1+$M$9),"Call","Put")</f>
        <v>Put</v>
      </c>
      <c r="D1261">
        <f t="shared" ca="1" si="76"/>
        <v>-2.35</v>
      </c>
      <c r="E1261">
        <f t="shared" ca="1" si="77"/>
        <v>-2.35</v>
      </c>
      <c r="F1261">
        <f t="shared" ca="1" si="78"/>
        <v>1</v>
      </c>
    </row>
    <row r="1262" spans="1:6" x14ac:dyDescent="0.25">
      <c r="A1262" t="s">
        <v>1287</v>
      </c>
      <c r="B1262">
        <f t="shared" ca="1" si="79"/>
        <v>110.69825937471759</v>
      </c>
      <c r="C1262" t="str">
        <f ca="1">IF(B1262&gt;$B$2*(1+$M$9),"Call","Put")</f>
        <v>Call</v>
      </c>
      <c r="D1262">
        <f t="shared" ca="1" si="76"/>
        <v>4.2982593747175937</v>
      </c>
      <c r="E1262">
        <f t="shared" ca="1" si="77"/>
        <v>4.2982593747175937</v>
      </c>
      <c r="F1262">
        <f t="shared" ca="1" si="78"/>
        <v>0</v>
      </c>
    </row>
    <row r="1263" spans="1:6" x14ac:dyDescent="0.25">
      <c r="A1263" t="s">
        <v>1288</v>
      </c>
      <c r="B1263">
        <f t="shared" ca="1" si="79"/>
        <v>95.71175418201436</v>
      </c>
      <c r="C1263" t="str">
        <f ca="1">IF(B1263&gt;$B$2*(1+$M$9),"Call","Put")</f>
        <v>Put</v>
      </c>
      <c r="D1263">
        <f t="shared" ca="1" si="76"/>
        <v>-1.0617541820143601</v>
      </c>
      <c r="E1263">
        <f t="shared" ca="1" si="77"/>
        <v>-1.0617541820143601</v>
      </c>
      <c r="F1263">
        <f t="shared" ca="1" si="78"/>
        <v>1</v>
      </c>
    </row>
    <row r="1264" spans="1:6" x14ac:dyDescent="0.25">
      <c r="A1264" t="s">
        <v>1289</v>
      </c>
      <c r="B1264">
        <f t="shared" ca="1" si="79"/>
        <v>99.044172358903538</v>
      </c>
      <c r="C1264" t="str">
        <f ca="1">IF(B1264&gt;$B$2*(1+$M$9),"Call","Put")</f>
        <v>Put</v>
      </c>
      <c r="D1264">
        <f t="shared" ca="1" si="76"/>
        <v>-2.35</v>
      </c>
      <c r="E1264">
        <f t="shared" ca="1" si="77"/>
        <v>-2.35</v>
      </c>
      <c r="F1264">
        <f t="shared" ca="1" si="78"/>
        <v>1</v>
      </c>
    </row>
    <row r="1265" spans="1:6" x14ac:dyDescent="0.25">
      <c r="A1265" t="s">
        <v>1290</v>
      </c>
      <c r="B1265">
        <f t="shared" ca="1" si="79"/>
        <v>94.68908590110712</v>
      </c>
      <c r="C1265" t="str">
        <f ca="1">IF(B1265&gt;$B$2*(1+$M$9),"Call","Put")</f>
        <v>Put</v>
      </c>
      <c r="D1265">
        <f t="shared" ca="1" si="76"/>
        <v>-3.9085901107120069E-2</v>
      </c>
      <c r="E1265">
        <f t="shared" ca="1" si="77"/>
        <v>-3.9085901107120069E-2</v>
      </c>
      <c r="F1265">
        <f t="shared" ca="1" si="78"/>
        <v>1</v>
      </c>
    </row>
    <row r="1266" spans="1:6" x14ac:dyDescent="0.25">
      <c r="A1266" t="s">
        <v>1291</v>
      </c>
      <c r="B1266">
        <f t="shared" ca="1" si="79"/>
        <v>97.665862131039745</v>
      </c>
      <c r="C1266" t="str">
        <f ca="1">IF(B1266&gt;$B$2*(1+$M$9),"Call","Put")</f>
        <v>Put</v>
      </c>
      <c r="D1266">
        <f t="shared" ca="1" si="76"/>
        <v>-2.35</v>
      </c>
      <c r="E1266">
        <f t="shared" ca="1" si="77"/>
        <v>-2.35</v>
      </c>
      <c r="F1266">
        <f t="shared" ca="1" si="78"/>
        <v>1</v>
      </c>
    </row>
    <row r="1267" spans="1:6" x14ac:dyDescent="0.25">
      <c r="A1267" t="s">
        <v>1292</v>
      </c>
      <c r="B1267">
        <f t="shared" ca="1" si="79"/>
        <v>95.338923581157758</v>
      </c>
      <c r="C1267" t="str">
        <f ca="1">IF(B1267&gt;$B$2*(1+$M$9),"Call","Put")</f>
        <v>Put</v>
      </c>
      <c r="D1267">
        <f t="shared" ca="1" si="76"/>
        <v>-0.68892358115775787</v>
      </c>
      <c r="E1267">
        <f t="shared" ca="1" si="77"/>
        <v>-0.68892358115775787</v>
      </c>
      <c r="F1267">
        <f t="shared" ca="1" si="78"/>
        <v>1</v>
      </c>
    </row>
    <row r="1268" spans="1:6" x14ac:dyDescent="0.25">
      <c r="A1268" t="s">
        <v>1293</v>
      </c>
      <c r="B1268">
        <f t="shared" ca="1" si="79"/>
        <v>98.316693422184841</v>
      </c>
      <c r="C1268" t="str">
        <f ca="1">IF(B1268&gt;$B$2*(1+$M$9),"Call","Put")</f>
        <v>Put</v>
      </c>
      <c r="D1268">
        <f t="shared" ca="1" si="76"/>
        <v>-2.35</v>
      </c>
      <c r="E1268">
        <f t="shared" ca="1" si="77"/>
        <v>-2.35</v>
      </c>
      <c r="F1268">
        <f t="shared" ca="1" si="78"/>
        <v>1</v>
      </c>
    </row>
    <row r="1269" spans="1:6" x14ac:dyDescent="0.25">
      <c r="A1269" t="s">
        <v>1294</v>
      </c>
      <c r="B1269">
        <f t="shared" ca="1" si="79"/>
        <v>116.00100371660467</v>
      </c>
      <c r="C1269" t="str">
        <f ca="1">IF(B1269&gt;$B$2*(1+$M$9),"Call","Put")</f>
        <v>Call</v>
      </c>
      <c r="D1269">
        <f t="shared" ca="1" si="76"/>
        <v>9.6010037166046711</v>
      </c>
      <c r="E1269">
        <f t="shared" ca="1" si="77"/>
        <v>9.6010037166046711</v>
      </c>
      <c r="F1269">
        <f t="shared" ca="1" si="78"/>
        <v>0</v>
      </c>
    </row>
    <row r="1270" spans="1:6" x14ac:dyDescent="0.25">
      <c r="A1270" t="s">
        <v>1295</v>
      </c>
      <c r="B1270">
        <f t="shared" ca="1" si="79"/>
        <v>104.79734995289871</v>
      </c>
      <c r="C1270" t="str">
        <f ca="1">IF(B1270&gt;$B$2*(1+$M$9),"Call","Put")</f>
        <v>Call</v>
      </c>
      <c r="D1270">
        <f t="shared" ca="1" si="76"/>
        <v>-1.6026500471012866</v>
      </c>
      <c r="E1270">
        <f t="shared" ca="1" si="77"/>
        <v>-1.6026500471012866</v>
      </c>
      <c r="F1270">
        <f t="shared" ca="1" si="78"/>
        <v>0</v>
      </c>
    </row>
    <row r="1271" spans="1:6" x14ac:dyDescent="0.25">
      <c r="A1271" t="s">
        <v>1296</v>
      </c>
      <c r="B1271">
        <f t="shared" ca="1" si="79"/>
        <v>106.52498147960982</v>
      </c>
      <c r="C1271" t="str">
        <f ca="1">IF(B1271&gt;$B$2*(1+$M$9),"Call","Put")</f>
        <v>Call</v>
      </c>
      <c r="D1271">
        <f t="shared" ca="1" si="76"/>
        <v>0.12498147960982076</v>
      </c>
      <c r="E1271">
        <f t="shared" ca="1" si="77"/>
        <v>0.12498147960982076</v>
      </c>
      <c r="F1271">
        <f t="shared" ca="1" si="78"/>
        <v>0</v>
      </c>
    </row>
    <row r="1272" spans="1:6" x14ac:dyDescent="0.25">
      <c r="A1272" t="s">
        <v>1297</v>
      </c>
      <c r="B1272">
        <f t="shared" ca="1" si="79"/>
        <v>96.222431211739973</v>
      </c>
      <c r="C1272" t="str">
        <f ca="1">IF(B1272&gt;$B$2*(1+$M$9),"Call","Put")</f>
        <v>Put</v>
      </c>
      <c r="D1272">
        <f t="shared" ca="1" si="76"/>
        <v>-1.5724312117399735</v>
      </c>
      <c r="E1272">
        <f t="shared" ca="1" si="77"/>
        <v>-1.5724312117399735</v>
      </c>
      <c r="F1272">
        <f t="shared" ca="1" si="78"/>
        <v>1</v>
      </c>
    </row>
    <row r="1273" spans="1:6" x14ac:dyDescent="0.25">
      <c r="A1273" t="s">
        <v>1298</v>
      </c>
      <c r="B1273">
        <f t="shared" ca="1" si="79"/>
        <v>104.65906127819191</v>
      </c>
      <c r="C1273" t="str">
        <f ca="1">IF(B1273&gt;$B$2*(1+$M$9),"Call","Put")</f>
        <v>Call</v>
      </c>
      <c r="D1273">
        <f t="shared" ca="1" si="76"/>
        <v>-1.7409387218080865</v>
      </c>
      <c r="E1273">
        <f t="shared" ca="1" si="77"/>
        <v>-1.7409387218080865</v>
      </c>
      <c r="F1273">
        <f t="shared" ca="1" si="78"/>
        <v>0</v>
      </c>
    </row>
    <row r="1274" spans="1:6" x14ac:dyDescent="0.25">
      <c r="A1274" t="s">
        <v>1299</v>
      </c>
      <c r="B1274">
        <f t="shared" ca="1" si="79"/>
        <v>124.30149212318189</v>
      </c>
      <c r="C1274" t="str">
        <f ca="1">IF(B1274&gt;$B$2*(1+$M$9),"Call","Put")</f>
        <v>Call</v>
      </c>
      <c r="D1274">
        <f t="shared" ca="1" si="76"/>
        <v>17.901492123181889</v>
      </c>
      <c r="E1274">
        <f t="shared" ca="1" si="77"/>
        <v>17.901492123181889</v>
      </c>
      <c r="F1274">
        <f t="shared" ca="1" si="78"/>
        <v>0</v>
      </c>
    </row>
    <row r="1275" spans="1:6" x14ac:dyDescent="0.25">
      <c r="A1275" t="s">
        <v>1300</v>
      </c>
      <c r="B1275">
        <f t="shared" ca="1" si="79"/>
        <v>103.24539141211122</v>
      </c>
      <c r="C1275" t="str">
        <f ca="1">IF(B1275&gt;$B$2*(1+$M$9),"Call","Put")</f>
        <v>Call</v>
      </c>
      <c r="D1275">
        <f t="shared" ca="1" si="76"/>
        <v>-3.1546085878887822</v>
      </c>
      <c r="E1275">
        <f t="shared" ca="1" si="77"/>
        <v>-3.1546085878887822</v>
      </c>
      <c r="F1275">
        <f t="shared" ca="1" si="78"/>
        <v>0</v>
      </c>
    </row>
    <row r="1276" spans="1:6" x14ac:dyDescent="0.25">
      <c r="A1276" t="s">
        <v>1301</v>
      </c>
      <c r="B1276">
        <f t="shared" ca="1" si="79"/>
        <v>97.601766481427049</v>
      </c>
      <c r="C1276" t="str">
        <f ca="1">IF(B1276&gt;$B$2*(1+$M$9),"Call","Put")</f>
        <v>Put</v>
      </c>
      <c r="D1276">
        <f t="shared" ca="1" si="76"/>
        <v>-2.35</v>
      </c>
      <c r="E1276">
        <f t="shared" ca="1" si="77"/>
        <v>-2.35</v>
      </c>
      <c r="F1276">
        <f t="shared" ca="1" si="78"/>
        <v>1</v>
      </c>
    </row>
    <row r="1277" spans="1:6" x14ac:dyDescent="0.25">
      <c r="A1277" t="s">
        <v>1302</v>
      </c>
      <c r="B1277">
        <f t="shared" ca="1" si="79"/>
        <v>88.274158753620895</v>
      </c>
      <c r="C1277" t="str">
        <f ca="1">IF(B1277&gt;$B$2*(1+$M$9),"Call","Put")</f>
        <v>Put</v>
      </c>
      <c r="D1277">
        <f t="shared" ca="1" si="76"/>
        <v>6.375841246379105</v>
      </c>
      <c r="E1277">
        <f t="shared" ca="1" si="77"/>
        <v>6.375841246379105</v>
      </c>
      <c r="F1277">
        <f t="shared" ca="1" si="78"/>
        <v>1</v>
      </c>
    </row>
    <row r="1278" spans="1:6" x14ac:dyDescent="0.25">
      <c r="A1278" t="s">
        <v>1303</v>
      </c>
      <c r="B1278">
        <f t="shared" ca="1" si="79"/>
        <v>95.929857503844161</v>
      </c>
      <c r="C1278" t="str">
        <f ca="1">IF(B1278&gt;$B$2*(1+$M$9),"Call","Put")</f>
        <v>Put</v>
      </c>
      <c r="D1278">
        <f t="shared" ca="1" si="76"/>
        <v>-1.2798575038441613</v>
      </c>
      <c r="E1278">
        <f t="shared" ca="1" si="77"/>
        <v>-1.2798575038441613</v>
      </c>
      <c r="F1278">
        <f t="shared" ca="1" si="78"/>
        <v>1</v>
      </c>
    </row>
    <row r="1279" spans="1:6" x14ac:dyDescent="0.25">
      <c r="A1279" t="s">
        <v>1304</v>
      </c>
      <c r="B1279">
        <f t="shared" ca="1" si="79"/>
        <v>98.478809714543488</v>
      </c>
      <c r="C1279" t="str">
        <f ca="1">IF(B1279&gt;$B$2*(1+$M$9),"Call","Put")</f>
        <v>Put</v>
      </c>
      <c r="D1279">
        <f t="shared" ca="1" si="76"/>
        <v>-2.35</v>
      </c>
      <c r="E1279">
        <f t="shared" ca="1" si="77"/>
        <v>-2.35</v>
      </c>
      <c r="F1279">
        <f t="shared" ca="1" si="78"/>
        <v>1</v>
      </c>
    </row>
    <row r="1280" spans="1:6" x14ac:dyDescent="0.25">
      <c r="A1280" t="s">
        <v>1305</v>
      </c>
      <c r="B1280">
        <f t="shared" ca="1" si="79"/>
        <v>114.65500938356901</v>
      </c>
      <c r="C1280" t="str">
        <f ca="1">IF(B1280&gt;$B$2*(1+$M$9),"Call","Put")</f>
        <v>Call</v>
      </c>
      <c r="D1280">
        <f t="shared" ca="1" si="76"/>
        <v>8.2550093835690088</v>
      </c>
      <c r="E1280">
        <f t="shared" ca="1" si="77"/>
        <v>8.2550093835690088</v>
      </c>
      <c r="F1280">
        <f t="shared" ca="1" si="78"/>
        <v>0</v>
      </c>
    </row>
    <row r="1281" spans="1:6" x14ac:dyDescent="0.25">
      <c r="A1281" t="s">
        <v>1306</v>
      </c>
      <c r="B1281">
        <f t="shared" ca="1" si="79"/>
        <v>91.196263986491914</v>
      </c>
      <c r="C1281" t="str">
        <f ca="1">IF(B1281&gt;$B$2*(1+$M$9),"Call","Put")</f>
        <v>Put</v>
      </c>
      <c r="D1281">
        <f t="shared" ca="1" si="76"/>
        <v>3.4537360135080859</v>
      </c>
      <c r="E1281">
        <f t="shared" ca="1" si="77"/>
        <v>3.4537360135080859</v>
      </c>
      <c r="F1281">
        <f t="shared" ca="1" si="78"/>
        <v>1</v>
      </c>
    </row>
    <row r="1282" spans="1:6" x14ac:dyDescent="0.25">
      <c r="A1282" t="s">
        <v>1307</v>
      </c>
      <c r="B1282">
        <f t="shared" ca="1" si="79"/>
        <v>107.36355442764621</v>
      </c>
      <c r="C1282" t="str">
        <f ca="1">IF(B1282&gt;$B$2*(1+$M$9),"Call","Put")</f>
        <v>Call</v>
      </c>
      <c r="D1282">
        <f t="shared" ca="1" si="76"/>
        <v>0.96355442764620713</v>
      </c>
      <c r="E1282">
        <f t="shared" ca="1" si="77"/>
        <v>0.96355442764620713</v>
      </c>
      <c r="F1282">
        <f t="shared" ca="1" si="78"/>
        <v>0</v>
      </c>
    </row>
    <row r="1283" spans="1:6" x14ac:dyDescent="0.25">
      <c r="A1283" t="s">
        <v>1308</v>
      </c>
      <c r="B1283">
        <f t="shared" ca="1" si="79"/>
        <v>106.99202175421907</v>
      </c>
      <c r="C1283" t="str">
        <f ca="1">IF(B1283&gt;$B$2*(1+$M$9),"Call","Put")</f>
        <v>Call</v>
      </c>
      <c r="D1283">
        <f t="shared" ref="D1283:D1346" ca="1" si="80">IF(C1283 = "Call", MAX(B1283 - $M$10, 0) - $M$11, MAX($M$8 - B1283, 0) - $M$12)</f>
        <v>0.59202175421906711</v>
      </c>
      <c r="E1283">
        <f t="shared" ref="E1283:E1346" ca="1" si="81">D1283*EXP(-M1288*M1286)</f>
        <v>0.59202175421906711</v>
      </c>
      <c r="F1283">
        <f t="shared" ref="F1283:F1346" ca="1" si="82">IF(C1283 = "Put", 1, 0)</f>
        <v>0</v>
      </c>
    </row>
    <row r="1284" spans="1:6" x14ac:dyDescent="0.25">
      <c r="A1284" t="s">
        <v>1309</v>
      </c>
      <c r="B1284">
        <f t="shared" ref="B1284:B1347" ca="1" si="83">$B$2*EXP(($M$3 - 0.5*$M$4^2)*$M$6 + $M$4*SQRT($M$6)*NORMINV(RAND(), 0, 1))</f>
        <v>103.16861946392999</v>
      </c>
      <c r="C1284" t="str">
        <f ca="1">IF(B1284&gt;$B$2*(1+$M$9),"Call","Put")</f>
        <v>Call</v>
      </c>
      <c r="D1284">
        <f t="shared" ca="1" si="80"/>
        <v>-3.2313805360700143</v>
      </c>
      <c r="E1284">
        <f t="shared" ca="1" si="81"/>
        <v>-3.2313805360700143</v>
      </c>
      <c r="F1284">
        <f t="shared" ca="1" si="82"/>
        <v>0</v>
      </c>
    </row>
    <row r="1285" spans="1:6" x14ac:dyDescent="0.25">
      <c r="A1285" t="s">
        <v>1310</v>
      </c>
      <c r="B1285">
        <f t="shared" ca="1" si="83"/>
        <v>103.95294066536225</v>
      </c>
      <c r="C1285" t="str">
        <f ca="1">IF(B1285&gt;$B$2*(1+$M$9),"Call","Put")</f>
        <v>Call</v>
      </c>
      <c r="D1285">
        <f t="shared" ca="1" si="80"/>
        <v>-2.4470593346377512</v>
      </c>
      <c r="E1285">
        <f t="shared" ca="1" si="81"/>
        <v>-2.4470593346377512</v>
      </c>
      <c r="F1285">
        <f t="shared" ca="1" si="82"/>
        <v>0</v>
      </c>
    </row>
    <row r="1286" spans="1:6" x14ac:dyDescent="0.25">
      <c r="A1286" t="s">
        <v>1311</v>
      </c>
      <c r="B1286">
        <f t="shared" ca="1" si="83"/>
        <v>104.53760087318815</v>
      </c>
      <c r="C1286" t="str">
        <f ca="1">IF(B1286&gt;$B$2*(1+$M$9),"Call","Put")</f>
        <v>Call</v>
      </c>
      <c r="D1286">
        <f t="shared" ca="1" si="80"/>
        <v>-1.8623991268118458</v>
      </c>
      <c r="E1286">
        <f t="shared" ca="1" si="81"/>
        <v>-1.8623991268118458</v>
      </c>
      <c r="F1286">
        <f t="shared" ca="1" si="82"/>
        <v>0</v>
      </c>
    </row>
    <row r="1287" spans="1:6" x14ac:dyDescent="0.25">
      <c r="A1287" t="s">
        <v>1312</v>
      </c>
      <c r="B1287">
        <f t="shared" ca="1" si="83"/>
        <v>95.907259198138789</v>
      </c>
      <c r="C1287" t="str">
        <f ca="1">IF(B1287&gt;$B$2*(1+$M$9),"Call","Put")</f>
        <v>Put</v>
      </c>
      <c r="D1287">
        <f t="shared" ca="1" si="80"/>
        <v>-1.2572591981387888</v>
      </c>
      <c r="E1287">
        <f t="shared" ca="1" si="81"/>
        <v>-1.2572591981387888</v>
      </c>
      <c r="F1287">
        <f t="shared" ca="1" si="82"/>
        <v>1</v>
      </c>
    </row>
    <row r="1288" spans="1:6" x14ac:dyDescent="0.25">
      <c r="A1288" t="s">
        <v>1313</v>
      </c>
      <c r="B1288">
        <f t="shared" ca="1" si="83"/>
        <v>106.38824049961386</v>
      </c>
      <c r="C1288" t="str">
        <f ca="1">IF(B1288&gt;$B$2*(1+$M$9),"Call","Put")</f>
        <v>Call</v>
      </c>
      <c r="D1288">
        <f t="shared" ca="1" si="80"/>
        <v>-1.1759500386142374E-2</v>
      </c>
      <c r="E1288">
        <f t="shared" ca="1" si="81"/>
        <v>-1.1759500386142374E-2</v>
      </c>
      <c r="F1288">
        <f t="shared" ca="1" si="82"/>
        <v>0</v>
      </c>
    </row>
    <row r="1289" spans="1:6" x14ac:dyDescent="0.25">
      <c r="A1289" t="s">
        <v>1314</v>
      </c>
      <c r="B1289">
        <f t="shared" ca="1" si="83"/>
        <v>106.97483161388048</v>
      </c>
      <c r="C1289" t="str">
        <f ca="1">IF(B1289&gt;$B$2*(1+$M$9),"Call","Put")</f>
        <v>Call</v>
      </c>
      <c r="D1289">
        <f t="shared" ca="1" si="80"/>
        <v>0.57483161388048254</v>
      </c>
      <c r="E1289">
        <f t="shared" ca="1" si="81"/>
        <v>0.57483161388048254</v>
      </c>
      <c r="F1289">
        <f t="shared" ca="1" si="82"/>
        <v>0</v>
      </c>
    </row>
    <row r="1290" spans="1:6" x14ac:dyDescent="0.25">
      <c r="A1290" t="s">
        <v>1315</v>
      </c>
      <c r="B1290">
        <f t="shared" ca="1" si="83"/>
        <v>99.642138023224362</v>
      </c>
      <c r="C1290" t="str">
        <f ca="1">IF(B1290&gt;$B$2*(1+$M$9),"Call","Put")</f>
        <v>Put</v>
      </c>
      <c r="D1290">
        <f t="shared" ca="1" si="80"/>
        <v>-2.35</v>
      </c>
      <c r="E1290">
        <f t="shared" ca="1" si="81"/>
        <v>-2.35</v>
      </c>
      <c r="F1290">
        <f t="shared" ca="1" si="82"/>
        <v>1</v>
      </c>
    </row>
    <row r="1291" spans="1:6" x14ac:dyDescent="0.25">
      <c r="A1291" t="s">
        <v>1316</v>
      </c>
      <c r="B1291">
        <f t="shared" ca="1" si="83"/>
        <v>100.35974728512755</v>
      </c>
      <c r="C1291" t="str">
        <f ca="1">IF(B1291&gt;$B$2*(1+$M$9),"Call","Put")</f>
        <v>Put</v>
      </c>
      <c r="D1291">
        <f t="shared" ca="1" si="80"/>
        <v>-2.35</v>
      </c>
      <c r="E1291">
        <f t="shared" ca="1" si="81"/>
        <v>-2.35</v>
      </c>
      <c r="F1291">
        <f t="shared" ca="1" si="82"/>
        <v>1</v>
      </c>
    </row>
    <row r="1292" spans="1:6" x14ac:dyDescent="0.25">
      <c r="A1292" t="s">
        <v>1317</v>
      </c>
      <c r="B1292">
        <f t="shared" ca="1" si="83"/>
        <v>102.51979014872849</v>
      </c>
      <c r="C1292" t="str">
        <f ca="1">IF(B1292&gt;$B$2*(1+$M$9),"Call","Put")</f>
        <v>Put</v>
      </c>
      <c r="D1292">
        <f t="shared" ca="1" si="80"/>
        <v>-2.35</v>
      </c>
      <c r="E1292">
        <f t="shared" ca="1" si="81"/>
        <v>-2.35</v>
      </c>
      <c r="F1292">
        <f t="shared" ca="1" si="82"/>
        <v>1</v>
      </c>
    </row>
    <row r="1293" spans="1:6" x14ac:dyDescent="0.25">
      <c r="A1293" t="s">
        <v>1318</v>
      </c>
      <c r="B1293">
        <f t="shared" ca="1" si="83"/>
        <v>87.940444632090092</v>
      </c>
      <c r="C1293" t="str">
        <f ca="1">IF(B1293&gt;$B$2*(1+$M$9),"Call","Put")</f>
        <v>Put</v>
      </c>
      <c r="D1293">
        <f t="shared" ca="1" si="80"/>
        <v>6.7095553679099087</v>
      </c>
      <c r="E1293">
        <f t="shared" ca="1" si="81"/>
        <v>6.7095553679099087</v>
      </c>
      <c r="F1293">
        <f t="shared" ca="1" si="82"/>
        <v>1</v>
      </c>
    </row>
    <row r="1294" spans="1:6" x14ac:dyDescent="0.25">
      <c r="A1294" t="s">
        <v>1319</v>
      </c>
      <c r="B1294">
        <f t="shared" ca="1" si="83"/>
        <v>99.387473599817241</v>
      </c>
      <c r="C1294" t="str">
        <f ca="1">IF(B1294&gt;$B$2*(1+$M$9),"Call","Put")</f>
        <v>Put</v>
      </c>
      <c r="D1294">
        <f t="shared" ca="1" si="80"/>
        <v>-2.35</v>
      </c>
      <c r="E1294">
        <f t="shared" ca="1" si="81"/>
        <v>-2.35</v>
      </c>
      <c r="F1294">
        <f t="shared" ca="1" si="82"/>
        <v>1</v>
      </c>
    </row>
    <row r="1295" spans="1:6" x14ac:dyDescent="0.25">
      <c r="A1295" t="s">
        <v>1320</v>
      </c>
      <c r="B1295">
        <f t="shared" ca="1" si="83"/>
        <v>101.88216858128365</v>
      </c>
      <c r="C1295" t="str">
        <f ca="1">IF(B1295&gt;$B$2*(1+$M$9),"Call","Put")</f>
        <v>Put</v>
      </c>
      <c r="D1295">
        <f t="shared" ca="1" si="80"/>
        <v>-2.35</v>
      </c>
      <c r="E1295">
        <f t="shared" ca="1" si="81"/>
        <v>-2.35</v>
      </c>
      <c r="F1295">
        <f t="shared" ca="1" si="82"/>
        <v>1</v>
      </c>
    </row>
    <row r="1296" spans="1:6" x14ac:dyDescent="0.25">
      <c r="A1296" t="s">
        <v>1321</v>
      </c>
      <c r="B1296">
        <f t="shared" ca="1" si="83"/>
        <v>97.091922657640069</v>
      </c>
      <c r="C1296" t="str">
        <f ca="1">IF(B1296&gt;$B$2*(1+$M$9),"Call","Put")</f>
        <v>Put</v>
      </c>
      <c r="D1296">
        <f t="shared" ca="1" si="80"/>
        <v>-2.35</v>
      </c>
      <c r="E1296">
        <f t="shared" ca="1" si="81"/>
        <v>-2.35</v>
      </c>
      <c r="F1296">
        <f t="shared" ca="1" si="82"/>
        <v>1</v>
      </c>
    </row>
    <row r="1297" spans="1:6" x14ac:dyDescent="0.25">
      <c r="A1297" t="s">
        <v>1322</v>
      </c>
      <c r="B1297">
        <f t="shared" ca="1" si="83"/>
        <v>87.753338830506394</v>
      </c>
      <c r="C1297" t="str">
        <f ca="1">IF(B1297&gt;$B$2*(1+$M$9),"Call","Put")</f>
        <v>Put</v>
      </c>
      <c r="D1297">
        <f t="shared" ca="1" si="80"/>
        <v>6.8966611694936066</v>
      </c>
      <c r="E1297">
        <f t="shared" ca="1" si="81"/>
        <v>6.8966611694936066</v>
      </c>
      <c r="F1297">
        <f t="shared" ca="1" si="82"/>
        <v>1</v>
      </c>
    </row>
    <row r="1298" spans="1:6" x14ac:dyDescent="0.25">
      <c r="A1298" t="s">
        <v>1323</v>
      </c>
      <c r="B1298">
        <f t="shared" ca="1" si="83"/>
        <v>103.66252648754761</v>
      </c>
      <c r="C1298" t="str">
        <f ca="1">IF(B1298&gt;$B$2*(1+$M$9),"Call","Put")</f>
        <v>Call</v>
      </c>
      <c r="D1298">
        <f t="shared" ca="1" si="80"/>
        <v>-2.7374735124523908</v>
      </c>
      <c r="E1298">
        <f t="shared" ca="1" si="81"/>
        <v>-2.7374735124523908</v>
      </c>
      <c r="F1298">
        <f t="shared" ca="1" si="82"/>
        <v>0</v>
      </c>
    </row>
    <row r="1299" spans="1:6" x14ac:dyDescent="0.25">
      <c r="A1299" t="s">
        <v>1324</v>
      </c>
      <c r="B1299">
        <f t="shared" ca="1" si="83"/>
        <v>108.31373173900165</v>
      </c>
      <c r="C1299" t="str">
        <f ca="1">IF(B1299&gt;$B$2*(1+$M$9),"Call","Put")</f>
        <v>Call</v>
      </c>
      <c r="D1299">
        <f t="shared" ca="1" si="80"/>
        <v>1.9137317390016535</v>
      </c>
      <c r="E1299">
        <f t="shared" ca="1" si="81"/>
        <v>1.9137317390016535</v>
      </c>
      <c r="F1299">
        <f t="shared" ca="1" si="82"/>
        <v>0</v>
      </c>
    </row>
    <row r="1300" spans="1:6" x14ac:dyDescent="0.25">
      <c r="A1300" t="s">
        <v>1325</v>
      </c>
      <c r="B1300">
        <f t="shared" ca="1" si="83"/>
        <v>99.550404637615259</v>
      </c>
      <c r="C1300" t="str">
        <f ca="1">IF(B1300&gt;$B$2*(1+$M$9),"Call","Put")</f>
        <v>Put</v>
      </c>
      <c r="D1300">
        <f t="shared" ca="1" si="80"/>
        <v>-2.35</v>
      </c>
      <c r="E1300">
        <f t="shared" ca="1" si="81"/>
        <v>-2.35</v>
      </c>
      <c r="F1300">
        <f t="shared" ca="1" si="82"/>
        <v>1</v>
      </c>
    </row>
    <row r="1301" spans="1:6" x14ac:dyDescent="0.25">
      <c r="A1301" t="s">
        <v>1326</v>
      </c>
      <c r="B1301">
        <f t="shared" ca="1" si="83"/>
        <v>110.98992834711299</v>
      </c>
      <c r="C1301" t="str">
        <f ca="1">IF(B1301&gt;$B$2*(1+$M$9),"Call","Put")</f>
        <v>Call</v>
      </c>
      <c r="D1301">
        <f t="shared" ca="1" si="80"/>
        <v>4.589928347112993</v>
      </c>
      <c r="E1301">
        <f t="shared" ca="1" si="81"/>
        <v>4.589928347112993</v>
      </c>
      <c r="F1301">
        <f t="shared" ca="1" si="82"/>
        <v>0</v>
      </c>
    </row>
    <row r="1302" spans="1:6" x14ac:dyDescent="0.25">
      <c r="A1302" t="s">
        <v>1327</v>
      </c>
      <c r="B1302">
        <f t="shared" ca="1" si="83"/>
        <v>119.8671592726182</v>
      </c>
      <c r="C1302" t="str">
        <f ca="1">IF(B1302&gt;$B$2*(1+$M$9),"Call","Put")</f>
        <v>Call</v>
      </c>
      <c r="D1302">
        <f t="shared" ca="1" si="80"/>
        <v>13.467159272618195</v>
      </c>
      <c r="E1302">
        <f t="shared" ca="1" si="81"/>
        <v>13.467159272618195</v>
      </c>
      <c r="F1302">
        <f t="shared" ca="1" si="82"/>
        <v>0</v>
      </c>
    </row>
    <row r="1303" spans="1:6" x14ac:dyDescent="0.25">
      <c r="A1303" t="s">
        <v>1328</v>
      </c>
      <c r="B1303">
        <f t="shared" ca="1" si="83"/>
        <v>103.54101246365404</v>
      </c>
      <c r="C1303" t="str">
        <f ca="1">IF(B1303&gt;$B$2*(1+$M$9),"Call","Put")</f>
        <v>Call</v>
      </c>
      <c r="D1303">
        <f t="shared" ca="1" si="80"/>
        <v>-2.8589875363459583</v>
      </c>
      <c r="E1303">
        <f t="shared" ca="1" si="81"/>
        <v>-2.8589875363459583</v>
      </c>
      <c r="F1303">
        <f t="shared" ca="1" si="82"/>
        <v>0</v>
      </c>
    </row>
    <row r="1304" spans="1:6" x14ac:dyDescent="0.25">
      <c r="A1304" t="s">
        <v>1329</v>
      </c>
      <c r="B1304">
        <f t="shared" ca="1" si="83"/>
        <v>105.56891516613088</v>
      </c>
      <c r="C1304" t="str">
        <f ca="1">IF(B1304&gt;$B$2*(1+$M$9),"Call","Put")</f>
        <v>Call</v>
      </c>
      <c r="D1304">
        <f t="shared" ca="1" si="80"/>
        <v>-0.83108483386912146</v>
      </c>
      <c r="E1304">
        <f t="shared" ca="1" si="81"/>
        <v>-0.83108483386912146</v>
      </c>
      <c r="F1304">
        <f t="shared" ca="1" si="82"/>
        <v>0</v>
      </c>
    </row>
    <row r="1305" spans="1:6" x14ac:dyDescent="0.25">
      <c r="A1305" t="s">
        <v>1330</v>
      </c>
      <c r="B1305">
        <f t="shared" ca="1" si="83"/>
        <v>112.90560355400316</v>
      </c>
      <c r="C1305" t="str">
        <f ca="1">IF(B1305&gt;$B$2*(1+$M$9),"Call","Put")</f>
        <v>Call</v>
      </c>
      <c r="D1305">
        <f t="shared" ca="1" si="80"/>
        <v>6.505603554003164</v>
      </c>
      <c r="E1305">
        <f t="shared" ca="1" si="81"/>
        <v>6.505603554003164</v>
      </c>
      <c r="F1305">
        <f t="shared" ca="1" si="82"/>
        <v>0</v>
      </c>
    </row>
    <row r="1306" spans="1:6" x14ac:dyDescent="0.25">
      <c r="A1306" t="s">
        <v>1331</v>
      </c>
      <c r="B1306">
        <f t="shared" ca="1" si="83"/>
        <v>114.30373482420562</v>
      </c>
      <c r="C1306" t="str">
        <f ca="1">IF(B1306&gt;$B$2*(1+$M$9),"Call","Put")</f>
        <v>Call</v>
      </c>
      <c r="D1306">
        <f t="shared" ca="1" si="80"/>
        <v>7.9037348242056193</v>
      </c>
      <c r="E1306">
        <f t="shared" ca="1" si="81"/>
        <v>7.9037348242056193</v>
      </c>
      <c r="F1306">
        <f t="shared" ca="1" si="82"/>
        <v>0</v>
      </c>
    </row>
    <row r="1307" spans="1:6" x14ac:dyDescent="0.25">
      <c r="A1307" t="s">
        <v>1332</v>
      </c>
      <c r="B1307">
        <f t="shared" ca="1" si="83"/>
        <v>86.665955009405465</v>
      </c>
      <c r="C1307" t="str">
        <f ca="1">IF(B1307&gt;$B$2*(1+$M$9),"Call","Put")</f>
        <v>Put</v>
      </c>
      <c r="D1307">
        <f t="shared" ca="1" si="80"/>
        <v>7.9840449905945352</v>
      </c>
      <c r="E1307">
        <f t="shared" ca="1" si="81"/>
        <v>7.9840449905945352</v>
      </c>
      <c r="F1307">
        <f t="shared" ca="1" si="82"/>
        <v>1</v>
      </c>
    </row>
    <row r="1308" spans="1:6" x14ac:dyDescent="0.25">
      <c r="A1308" t="s">
        <v>1333</v>
      </c>
      <c r="B1308">
        <f t="shared" ca="1" si="83"/>
        <v>95.092695572822663</v>
      </c>
      <c r="C1308" t="str">
        <f ca="1">IF(B1308&gt;$B$2*(1+$M$9),"Call","Put")</f>
        <v>Put</v>
      </c>
      <c r="D1308">
        <f t="shared" ca="1" si="80"/>
        <v>-0.44269557282266314</v>
      </c>
      <c r="E1308">
        <f t="shared" ca="1" si="81"/>
        <v>-0.44269557282266314</v>
      </c>
      <c r="F1308">
        <f t="shared" ca="1" si="82"/>
        <v>1</v>
      </c>
    </row>
    <row r="1309" spans="1:6" x14ac:dyDescent="0.25">
      <c r="A1309" t="s">
        <v>1334</v>
      </c>
      <c r="B1309">
        <f t="shared" ca="1" si="83"/>
        <v>97.338021790926646</v>
      </c>
      <c r="C1309" t="str">
        <f ca="1">IF(B1309&gt;$B$2*(1+$M$9),"Call","Put")</f>
        <v>Put</v>
      </c>
      <c r="D1309">
        <f t="shared" ca="1" si="80"/>
        <v>-2.35</v>
      </c>
      <c r="E1309">
        <f t="shared" ca="1" si="81"/>
        <v>-2.35</v>
      </c>
      <c r="F1309">
        <f t="shared" ca="1" si="82"/>
        <v>1</v>
      </c>
    </row>
    <row r="1310" spans="1:6" x14ac:dyDescent="0.25">
      <c r="A1310" t="s">
        <v>1335</v>
      </c>
      <c r="B1310">
        <f t="shared" ca="1" si="83"/>
        <v>115.54902114186557</v>
      </c>
      <c r="C1310" t="str">
        <f ca="1">IF(B1310&gt;$B$2*(1+$M$9),"Call","Put")</f>
        <v>Call</v>
      </c>
      <c r="D1310">
        <f t="shared" ca="1" si="80"/>
        <v>9.1490211418655658</v>
      </c>
      <c r="E1310">
        <f t="shared" ca="1" si="81"/>
        <v>9.1490211418655658</v>
      </c>
      <c r="F1310">
        <f t="shared" ca="1" si="82"/>
        <v>0</v>
      </c>
    </row>
    <row r="1311" spans="1:6" x14ac:dyDescent="0.25">
      <c r="A1311" t="s">
        <v>1336</v>
      </c>
      <c r="B1311">
        <f t="shared" ca="1" si="83"/>
        <v>102.94957745920095</v>
      </c>
      <c r="C1311" t="str">
        <f ca="1">IF(B1311&gt;$B$2*(1+$M$9),"Call","Put")</f>
        <v>Put</v>
      </c>
      <c r="D1311">
        <f t="shared" ca="1" si="80"/>
        <v>-2.35</v>
      </c>
      <c r="E1311">
        <f t="shared" ca="1" si="81"/>
        <v>-2.35</v>
      </c>
      <c r="F1311">
        <f t="shared" ca="1" si="82"/>
        <v>1</v>
      </c>
    </row>
    <row r="1312" spans="1:6" x14ac:dyDescent="0.25">
      <c r="A1312" t="s">
        <v>1337</v>
      </c>
      <c r="B1312">
        <f t="shared" ca="1" si="83"/>
        <v>102.06039943030669</v>
      </c>
      <c r="C1312" t="str">
        <f ca="1">IF(B1312&gt;$B$2*(1+$M$9),"Call","Put")</f>
        <v>Put</v>
      </c>
      <c r="D1312">
        <f t="shared" ca="1" si="80"/>
        <v>-2.35</v>
      </c>
      <c r="E1312">
        <f t="shared" ca="1" si="81"/>
        <v>-2.35</v>
      </c>
      <c r="F1312">
        <f t="shared" ca="1" si="82"/>
        <v>1</v>
      </c>
    </row>
    <row r="1313" spans="1:6" x14ac:dyDescent="0.25">
      <c r="A1313" t="s">
        <v>1338</v>
      </c>
      <c r="B1313">
        <f t="shared" ca="1" si="83"/>
        <v>106.00319306580921</v>
      </c>
      <c r="C1313" t="str">
        <f ca="1">IF(B1313&gt;$B$2*(1+$M$9),"Call","Put")</f>
        <v>Call</v>
      </c>
      <c r="D1313">
        <f t="shared" ca="1" si="80"/>
        <v>-0.39680693419078628</v>
      </c>
      <c r="E1313">
        <f t="shared" ca="1" si="81"/>
        <v>-0.39680693419078628</v>
      </c>
      <c r="F1313">
        <f t="shared" ca="1" si="82"/>
        <v>0</v>
      </c>
    </row>
    <row r="1314" spans="1:6" x14ac:dyDescent="0.25">
      <c r="A1314" t="s">
        <v>1339</v>
      </c>
      <c r="B1314">
        <f t="shared" ca="1" si="83"/>
        <v>96.44872636100088</v>
      </c>
      <c r="C1314" t="str">
        <f ca="1">IF(B1314&gt;$B$2*(1+$M$9),"Call","Put")</f>
        <v>Put</v>
      </c>
      <c r="D1314">
        <f t="shared" ca="1" si="80"/>
        <v>-1.7987263610008797</v>
      </c>
      <c r="E1314">
        <f t="shared" ca="1" si="81"/>
        <v>-1.7987263610008797</v>
      </c>
      <c r="F1314">
        <f t="shared" ca="1" si="82"/>
        <v>1</v>
      </c>
    </row>
    <row r="1315" spans="1:6" x14ac:dyDescent="0.25">
      <c r="A1315" t="s">
        <v>1340</v>
      </c>
      <c r="B1315">
        <f t="shared" ca="1" si="83"/>
        <v>103.9009053408117</v>
      </c>
      <c r="C1315" t="str">
        <f ca="1">IF(B1315&gt;$B$2*(1+$M$9),"Call","Put")</f>
        <v>Call</v>
      </c>
      <c r="D1315">
        <f t="shared" ca="1" si="80"/>
        <v>-2.4990946591882959</v>
      </c>
      <c r="E1315">
        <f t="shared" ca="1" si="81"/>
        <v>-2.4990946591882959</v>
      </c>
      <c r="F1315">
        <f t="shared" ca="1" si="82"/>
        <v>0</v>
      </c>
    </row>
    <row r="1316" spans="1:6" x14ac:dyDescent="0.25">
      <c r="A1316" t="s">
        <v>1341</v>
      </c>
      <c r="B1316">
        <f t="shared" ca="1" si="83"/>
        <v>94.12022620878156</v>
      </c>
      <c r="C1316" t="str">
        <f ca="1">IF(B1316&gt;$B$2*(1+$M$9),"Call","Put")</f>
        <v>Put</v>
      </c>
      <c r="D1316">
        <f t="shared" ca="1" si="80"/>
        <v>0.52977379121844015</v>
      </c>
      <c r="E1316">
        <f t="shared" ca="1" si="81"/>
        <v>0.52977379121844015</v>
      </c>
      <c r="F1316">
        <f t="shared" ca="1" si="82"/>
        <v>1</v>
      </c>
    </row>
    <row r="1317" spans="1:6" x14ac:dyDescent="0.25">
      <c r="A1317" t="s">
        <v>1342</v>
      </c>
      <c r="B1317">
        <f t="shared" ca="1" si="83"/>
        <v>112.94222743044647</v>
      </c>
      <c r="C1317" t="str">
        <f ca="1">IF(B1317&gt;$B$2*(1+$M$9),"Call","Put")</f>
        <v>Call</v>
      </c>
      <c r="D1317">
        <f t="shared" ca="1" si="80"/>
        <v>6.5422274304464647</v>
      </c>
      <c r="E1317">
        <f t="shared" ca="1" si="81"/>
        <v>6.5422274304464647</v>
      </c>
      <c r="F1317">
        <f t="shared" ca="1" si="82"/>
        <v>0</v>
      </c>
    </row>
    <row r="1318" spans="1:6" x14ac:dyDescent="0.25">
      <c r="A1318" t="s">
        <v>1343</v>
      </c>
      <c r="B1318">
        <f t="shared" ca="1" si="83"/>
        <v>97.680495642813426</v>
      </c>
      <c r="C1318" t="str">
        <f ca="1">IF(B1318&gt;$B$2*(1+$M$9),"Call","Put")</f>
        <v>Put</v>
      </c>
      <c r="D1318">
        <f t="shared" ca="1" si="80"/>
        <v>-2.35</v>
      </c>
      <c r="E1318">
        <f t="shared" ca="1" si="81"/>
        <v>-2.35</v>
      </c>
      <c r="F1318">
        <f t="shared" ca="1" si="82"/>
        <v>1</v>
      </c>
    </row>
    <row r="1319" spans="1:6" x14ac:dyDescent="0.25">
      <c r="A1319" t="s">
        <v>1344</v>
      </c>
      <c r="B1319">
        <f t="shared" ca="1" si="83"/>
        <v>92.680026784179148</v>
      </c>
      <c r="C1319" t="str">
        <f ca="1">IF(B1319&gt;$B$2*(1+$M$9),"Call","Put")</f>
        <v>Put</v>
      </c>
      <c r="D1319">
        <f t="shared" ca="1" si="80"/>
        <v>1.9699732158208518</v>
      </c>
      <c r="E1319">
        <f t="shared" ca="1" si="81"/>
        <v>1.9699732158208518</v>
      </c>
      <c r="F1319">
        <f t="shared" ca="1" si="82"/>
        <v>1</v>
      </c>
    </row>
    <row r="1320" spans="1:6" x14ac:dyDescent="0.25">
      <c r="A1320" t="s">
        <v>1345</v>
      </c>
      <c r="B1320">
        <f t="shared" ca="1" si="83"/>
        <v>96.093093736773824</v>
      </c>
      <c r="C1320" t="str">
        <f ca="1">IF(B1320&gt;$B$2*(1+$M$9),"Call","Put")</f>
        <v>Put</v>
      </c>
      <c r="D1320">
        <f t="shared" ca="1" si="80"/>
        <v>-1.4430937367738239</v>
      </c>
      <c r="E1320">
        <f t="shared" ca="1" si="81"/>
        <v>-1.4430937367738239</v>
      </c>
      <c r="F1320">
        <f t="shared" ca="1" si="82"/>
        <v>1</v>
      </c>
    </row>
    <row r="1321" spans="1:6" x14ac:dyDescent="0.25">
      <c r="A1321" t="s">
        <v>1346</v>
      </c>
      <c r="B1321">
        <f t="shared" ca="1" si="83"/>
        <v>103.82461634472119</v>
      </c>
      <c r="C1321" t="str">
        <f ca="1">IF(B1321&gt;$B$2*(1+$M$9),"Call","Put")</f>
        <v>Call</v>
      </c>
      <c r="D1321">
        <f t="shared" ca="1" si="80"/>
        <v>-2.5753836552788072</v>
      </c>
      <c r="E1321">
        <f t="shared" ca="1" si="81"/>
        <v>-2.5753836552788072</v>
      </c>
      <c r="F1321">
        <f t="shared" ca="1" si="82"/>
        <v>0</v>
      </c>
    </row>
    <row r="1322" spans="1:6" x14ac:dyDescent="0.25">
      <c r="A1322" t="s">
        <v>1347</v>
      </c>
      <c r="B1322">
        <f t="shared" ca="1" si="83"/>
        <v>95.453119126088765</v>
      </c>
      <c r="C1322" t="str">
        <f ca="1">IF(B1322&gt;$B$2*(1+$M$9),"Call","Put")</f>
        <v>Put</v>
      </c>
      <c r="D1322">
        <f t="shared" ca="1" si="80"/>
        <v>-0.80311912608876534</v>
      </c>
      <c r="E1322">
        <f t="shared" ca="1" si="81"/>
        <v>-0.80311912608876534</v>
      </c>
      <c r="F1322">
        <f t="shared" ca="1" si="82"/>
        <v>1</v>
      </c>
    </row>
    <row r="1323" spans="1:6" x14ac:dyDescent="0.25">
      <c r="A1323" t="s">
        <v>1348</v>
      </c>
      <c r="B1323">
        <f t="shared" ca="1" si="83"/>
        <v>114.75322417847076</v>
      </c>
      <c r="C1323" t="str">
        <f ca="1">IF(B1323&gt;$B$2*(1+$M$9),"Call","Put")</f>
        <v>Call</v>
      </c>
      <c r="D1323">
        <f t="shared" ca="1" si="80"/>
        <v>8.353224178470759</v>
      </c>
      <c r="E1323">
        <f t="shared" ca="1" si="81"/>
        <v>8.353224178470759</v>
      </c>
      <c r="F1323">
        <f t="shared" ca="1" si="82"/>
        <v>0</v>
      </c>
    </row>
    <row r="1324" spans="1:6" x14ac:dyDescent="0.25">
      <c r="A1324" t="s">
        <v>1349</v>
      </c>
      <c r="B1324">
        <f t="shared" ca="1" si="83"/>
        <v>107.61295020136032</v>
      </c>
      <c r="C1324" t="str">
        <f ca="1">IF(B1324&gt;$B$2*(1+$M$9),"Call","Put")</f>
        <v>Call</v>
      </c>
      <c r="D1324">
        <f t="shared" ca="1" si="80"/>
        <v>1.2129502013603202</v>
      </c>
      <c r="E1324">
        <f t="shared" ca="1" si="81"/>
        <v>1.2129502013603202</v>
      </c>
      <c r="F1324">
        <f t="shared" ca="1" si="82"/>
        <v>0</v>
      </c>
    </row>
    <row r="1325" spans="1:6" x14ac:dyDescent="0.25">
      <c r="A1325" t="s">
        <v>1350</v>
      </c>
      <c r="B1325">
        <f t="shared" ca="1" si="83"/>
        <v>94.805945153228805</v>
      </c>
      <c r="C1325" t="str">
        <f ca="1">IF(B1325&gt;$B$2*(1+$M$9),"Call","Put")</f>
        <v>Put</v>
      </c>
      <c r="D1325">
        <f t="shared" ca="1" si="80"/>
        <v>-0.1559451532288052</v>
      </c>
      <c r="E1325">
        <f t="shared" ca="1" si="81"/>
        <v>-0.1559451532288052</v>
      </c>
      <c r="F1325">
        <f t="shared" ca="1" si="82"/>
        <v>1</v>
      </c>
    </row>
    <row r="1326" spans="1:6" x14ac:dyDescent="0.25">
      <c r="A1326" t="s">
        <v>1351</v>
      </c>
      <c r="B1326">
        <f t="shared" ca="1" si="83"/>
        <v>106.73841013272514</v>
      </c>
      <c r="C1326" t="str">
        <f ca="1">IF(B1326&gt;$B$2*(1+$M$9),"Call","Put")</f>
        <v>Call</v>
      </c>
      <c r="D1326">
        <f t="shared" ca="1" si="80"/>
        <v>0.33841013272513587</v>
      </c>
      <c r="E1326">
        <f t="shared" ca="1" si="81"/>
        <v>0.33841013272513587</v>
      </c>
      <c r="F1326">
        <f t="shared" ca="1" si="82"/>
        <v>0</v>
      </c>
    </row>
    <row r="1327" spans="1:6" x14ac:dyDescent="0.25">
      <c r="A1327" t="s">
        <v>1352</v>
      </c>
      <c r="B1327">
        <f t="shared" ca="1" si="83"/>
        <v>91.671530650456447</v>
      </c>
      <c r="C1327" t="str">
        <f ca="1">IF(B1327&gt;$B$2*(1+$M$9),"Call","Put")</f>
        <v>Put</v>
      </c>
      <c r="D1327">
        <f t="shared" ca="1" si="80"/>
        <v>2.9784693495435532</v>
      </c>
      <c r="E1327">
        <f t="shared" ca="1" si="81"/>
        <v>2.9784693495435532</v>
      </c>
      <c r="F1327">
        <f t="shared" ca="1" si="82"/>
        <v>1</v>
      </c>
    </row>
    <row r="1328" spans="1:6" x14ac:dyDescent="0.25">
      <c r="A1328" t="s">
        <v>1353</v>
      </c>
      <c r="B1328">
        <f t="shared" ca="1" si="83"/>
        <v>117.75056833722751</v>
      </c>
      <c r="C1328" t="str">
        <f ca="1">IF(B1328&gt;$B$2*(1+$M$9),"Call","Put")</f>
        <v>Call</v>
      </c>
      <c r="D1328">
        <f t="shared" ca="1" si="80"/>
        <v>11.350568337227505</v>
      </c>
      <c r="E1328">
        <f t="shared" ca="1" si="81"/>
        <v>11.350568337227505</v>
      </c>
      <c r="F1328">
        <f t="shared" ca="1" si="82"/>
        <v>0</v>
      </c>
    </row>
    <row r="1329" spans="1:6" x14ac:dyDescent="0.25">
      <c r="A1329" t="s">
        <v>1354</v>
      </c>
      <c r="B1329">
        <f t="shared" ca="1" si="83"/>
        <v>111.05576917714592</v>
      </c>
      <c r="C1329" t="str">
        <f ca="1">IF(B1329&gt;$B$2*(1+$M$9),"Call","Put")</f>
        <v>Call</v>
      </c>
      <c r="D1329">
        <f t="shared" ca="1" si="80"/>
        <v>4.6557691771459186</v>
      </c>
      <c r="E1329">
        <f t="shared" ca="1" si="81"/>
        <v>4.6557691771459186</v>
      </c>
      <c r="F1329">
        <f t="shared" ca="1" si="82"/>
        <v>0</v>
      </c>
    </row>
    <row r="1330" spans="1:6" x14ac:dyDescent="0.25">
      <c r="A1330" t="s">
        <v>1355</v>
      </c>
      <c r="B1330">
        <f t="shared" ca="1" si="83"/>
        <v>94.157969953512975</v>
      </c>
      <c r="C1330" t="str">
        <f ca="1">IF(B1330&gt;$B$2*(1+$M$9),"Call","Put")</f>
        <v>Put</v>
      </c>
      <c r="D1330">
        <f t="shared" ca="1" si="80"/>
        <v>0.49203004648702509</v>
      </c>
      <c r="E1330">
        <f t="shared" ca="1" si="81"/>
        <v>0.49203004648702509</v>
      </c>
      <c r="F1330">
        <f t="shared" ca="1" si="82"/>
        <v>1</v>
      </c>
    </row>
    <row r="1331" spans="1:6" x14ac:dyDescent="0.25">
      <c r="A1331" t="s">
        <v>1356</v>
      </c>
      <c r="B1331">
        <f t="shared" ca="1" si="83"/>
        <v>108.53443517285861</v>
      </c>
      <c r="C1331" t="str">
        <f ca="1">IF(B1331&gt;$B$2*(1+$M$9),"Call","Put")</f>
        <v>Call</v>
      </c>
      <c r="D1331">
        <f t="shared" ca="1" si="80"/>
        <v>2.1344351728586077</v>
      </c>
      <c r="E1331">
        <f t="shared" ca="1" si="81"/>
        <v>2.1344351728586077</v>
      </c>
      <c r="F1331">
        <f t="shared" ca="1" si="82"/>
        <v>0</v>
      </c>
    </row>
    <row r="1332" spans="1:6" x14ac:dyDescent="0.25">
      <c r="A1332" t="s">
        <v>1357</v>
      </c>
      <c r="B1332">
        <f t="shared" ca="1" si="83"/>
        <v>94.469337777151921</v>
      </c>
      <c r="C1332" t="str">
        <f ca="1">IF(B1332&gt;$B$2*(1+$M$9),"Call","Put")</f>
        <v>Put</v>
      </c>
      <c r="D1332">
        <f t="shared" ca="1" si="80"/>
        <v>0.18066222284807898</v>
      </c>
      <c r="E1332">
        <f t="shared" ca="1" si="81"/>
        <v>0.18066222284807898</v>
      </c>
      <c r="F1332">
        <f t="shared" ca="1" si="82"/>
        <v>1</v>
      </c>
    </row>
    <row r="1333" spans="1:6" x14ac:dyDescent="0.25">
      <c r="A1333" t="s">
        <v>1358</v>
      </c>
      <c r="B1333">
        <f t="shared" ca="1" si="83"/>
        <v>95.347382726346524</v>
      </c>
      <c r="C1333" t="str">
        <f ca="1">IF(B1333&gt;$B$2*(1+$M$9),"Call","Put")</f>
        <v>Put</v>
      </c>
      <c r="D1333">
        <f t="shared" ca="1" si="80"/>
        <v>-0.69738272634652398</v>
      </c>
      <c r="E1333">
        <f t="shared" ca="1" si="81"/>
        <v>-0.69738272634652398</v>
      </c>
      <c r="F1333">
        <f t="shared" ca="1" si="82"/>
        <v>1</v>
      </c>
    </row>
    <row r="1334" spans="1:6" x14ac:dyDescent="0.25">
      <c r="A1334" t="s">
        <v>1359</v>
      </c>
      <c r="B1334">
        <f t="shared" ca="1" si="83"/>
        <v>102.10296616405665</v>
      </c>
      <c r="C1334" t="str">
        <f ca="1">IF(B1334&gt;$B$2*(1+$M$9),"Call","Put")</f>
        <v>Put</v>
      </c>
      <c r="D1334">
        <f t="shared" ca="1" si="80"/>
        <v>-2.35</v>
      </c>
      <c r="E1334">
        <f t="shared" ca="1" si="81"/>
        <v>-2.35</v>
      </c>
      <c r="F1334">
        <f t="shared" ca="1" si="82"/>
        <v>1</v>
      </c>
    </row>
    <row r="1335" spans="1:6" x14ac:dyDescent="0.25">
      <c r="A1335" t="s">
        <v>1360</v>
      </c>
      <c r="B1335">
        <f t="shared" ca="1" si="83"/>
        <v>99.237647883593752</v>
      </c>
      <c r="C1335" t="str">
        <f ca="1">IF(B1335&gt;$B$2*(1+$M$9),"Call","Put")</f>
        <v>Put</v>
      </c>
      <c r="D1335">
        <f t="shared" ca="1" si="80"/>
        <v>-2.35</v>
      </c>
      <c r="E1335">
        <f t="shared" ca="1" si="81"/>
        <v>-2.35</v>
      </c>
      <c r="F1335">
        <f t="shared" ca="1" si="82"/>
        <v>1</v>
      </c>
    </row>
    <row r="1336" spans="1:6" x14ac:dyDescent="0.25">
      <c r="A1336" t="s">
        <v>1361</v>
      </c>
      <c r="B1336">
        <f t="shared" ca="1" si="83"/>
        <v>97.247720344457107</v>
      </c>
      <c r="C1336" t="str">
        <f ca="1">IF(B1336&gt;$B$2*(1+$M$9),"Call","Put")</f>
        <v>Put</v>
      </c>
      <c r="D1336">
        <f t="shared" ca="1" si="80"/>
        <v>-2.35</v>
      </c>
      <c r="E1336">
        <f t="shared" ca="1" si="81"/>
        <v>-2.35</v>
      </c>
      <c r="F1336">
        <f t="shared" ca="1" si="82"/>
        <v>1</v>
      </c>
    </row>
    <row r="1337" spans="1:6" x14ac:dyDescent="0.25">
      <c r="A1337" t="s">
        <v>1362</v>
      </c>
      <c r="B1337">
        <f t="shared" ca="1" si="83"/>
        <v>114.38401798611568</v>
      </c>
      <c r="C1337" t="str">
        <f ca="1">IF(B1337&gt;$B$2*(1+$M$9),"Call","Put")</f>
        <v>Call</v>
      </c>
      <c r="D1337">
        <f t="shared" ca="1" si="80"/>
        <v>7.9840179861156795</v>
      </c>
      <c r="E1337">
        <f t="shared" ca="1" si="81"/>
        <v>7.9840179861156795</v>
      </c>
      <c r="F1337">
        <f t="shared" ca="1" si="82"/>
        <v>0</v>
      </c>
    </row>
    <row r="1338" spans="1:6" x14ac:dyDescent="0.25">
      <c r="A1338" t="s">
        <v>1363</v>
      </c>
      <c r="B1338">
        <f t="shared" ca="1" si="83"/>
        <v>100.06624090071179</v>
      </c>
      <c r="C1338" t="str">
        <f ca="1">IF(B1338&gt;$B$2*(1+$M$9),"Call","Put")</f>
        <v>Put</v>
      </c>
      <c r="D1338">
        <f t="shared" ca="1" si="80"/>
        <v>-2.35</v>
      </c>
      <c r="E1338">
        <f t="shared" ca="1" si="81"/>
        <v>-2.35</v>
      </c>
      <c r="F1338">
        <f t="shared" ca="1" si="82"/>
        <v>1</v>
      </c>
    </row>
    <row r="1339" spans="1:6" x14ac:dyDescent="0.25">
      <c r="A1339" t="s">
        <v>1364</v>
      </c>
      <c r="B1339">
        <f t="shared" ca="1" si="83"/>
        <v>105.74408987593083</v>
      </c>
      <c r="C1339" t="str">
        <f ca="1">IF(B1339&gt;$B$2*(1+$M$9),"Call","Put")</f>
        <v>Call</v>
      </c>
      <c r="D1339">
        <f t="shared" ca="1" si="80"/>
        <v>-0.65591012406917448</v>
      </c>
      <c r="E1339">
        <f t="shared" ca="1" si="81"/>
        <v>-0.65591012406917448</v>
      </c>
      <c r="F1339">
        <f t="shared" ca="1" si="82"/>
        <v>0</v>
      </c>
    </row>
    <row r="1340" spans="1:6" x14ac:dyDescent="0.25">
      <c r="A1340" t="s">
        <v>1365</v>
      </c>
      <c r="B1340">
        <f t="shared" ca="1" si="83"/>
        <v>95.917491638101609</v>
      </c>
      <c r="C1340" t="str">
        <f ca="1">IF(B1340&gt;$B$2*(1+$M$9),"Call","Put")</f>
        <v>Put</v>
      </c>
      <c r="D1340">
        <f t="shared" ca="1" si="80"/>
        <v>-1.267491638101609</v>
      </c>
      <c r="E1340">
        <f t="shared" ca="1" si="81"/>
        <v>-1.267491638101609</v>
      </c>
      <c r="F1340">
        <f t="shared" ca="1" si="82"/>
        <v>1</v>
      </c>
    </row>
    <row r="1341" spans="1:6" x14ac:dyDescent="0.25">
      <c r="A1341" t="s">
        <v>1366</v>
      </c>
      <c r="B1341">
        <f t="shared" ca="1" si="83"/>
        <v>109.15476645975527</v>
      </c>
      <c r="C1341" t="str">
        <f ca="1">IF(B1341&gt;$B$2*(1+$M$9),"Call","Put")</f>
        <v>Call</v>
      </c>
      <c r="D1341">
        <f t="shared" ca="1" si="80"/>
        <v>2.7547664597552655</v>
      </c>
      <c r="E1341">
        <f t="shared" ca="1" si="81"/>
        <v>2.7547664597552655</v>
      </c>
      <c r="F1341">
        <f t="shared" ca="1" si="82"/>
        <v>0</v>
      </c>
    </row>
    <row r="1342" spans="1:6" x14ac:dyDescent="0.25">
      <c r="A1342" t="s">
        <v>1367</v>
      </c>
      <c r="B1342">
        <f t="shared" ca="1" si="83"/>
        <v>108.37436292428895</v>
      </c>
      <c r="C1342" t="str">
        <f ca="1">IF(B1342&gt;$B$2*(1+$M$9),"Call","Put")</f>
        <v>Call</v>
      </c>
      <c r="D1342">
        <f t="shared" ca="1" si="80"/>
        <v>1.9743629242889456</v>
      </c>
      <c r="E1342">
        <f t="shared" ca="1" si="81"/>
        <v>1.9743629242889456</v>
      </c>
      <c r="F1342">
        <f t="shared" ca="1" si="82"/>
        <v>0</v>
      </c>
    </row>
    <row r="1343" spans="1:6" x14ac:dyDescent="0.25">
      <c r="A1343" t="s">
        <v>1368</v>
      </c>
      <c r="B1343">
        <f t="shared" ca="1" si="83"/>
        <v>106.32280413103447</v>
      </c>
      <c r="C1343" t="str">
        <f ca="1">IF(B1343&gt;$B$2*(1+$M$9),"Call","Put")</f>
        <v>Call</v>
      </c>
      <c r="D1343">
        <f t="shared" ca="1" si="80"/>
        <v>-7.7195868965526326E-2</v>
      </c>
      <c r="E1343">
        <f t="shared" ca="1" si="81"/>
        <v>-7.7195868965526326E-2</v>
      </c>
      <c r="F1343">
        <f t="shared" ca="1" si="82"/>
        <v>0</v>
      </c>
    </row>
    <row r="1344" spans="1:6" x14ac:dyDescent="0.25">
      <c r="A1344" t="s">
        <v>1369</v>
      </c>
      <c r="B1344">
        <f t="shared" ca="1" si="83"/>
        <v>110.46461498229007</v>
      </c>
      <c r="C1344" t="str">
        <f ca="1">IF(B1344&gt;$B$2*(1+$M$9),"Call","Put")</f>
        <v>Call</v>
      </c>
      <c r="D1344">
        <f t="shared" ca="1" si="80"/>
        <v>4.0646149822900721</v>
      </c>
      <c r="E1344">
        <f t="shared" ca="1" si="81"/>
        <v>4.0646149822900721</v>
      </c>
      <c r="F1344">
        <f t="shared" ca="1" si="82"/>
        <v>0</v>
      </c>
    </row>
    <row r="1345" spans="1:6" x14ac:dyDescent="0.25">
      <c r="A1345" t="s">
        <v>1370</v>
      </c>
      <c r="B1345">
        <f t="shared" ca="1" si="83"/>
        <v>95.721642333286255</v>
      </c>
      <c r="C1345" t="str">
        <f ca="1">IF(B1345&gt;$B$2*(1+$M$9),"Call","Put")</f>
        <v>Put</v>
      </c>
      <c r="D1345">
        <f t="shared" ca="1" si="80"/>
        <v>-1.0716423332862548</v>
      </c>
      <c r="E1345">
        <f t="shared" ca="1" si="81"/>
        <v>-1.0716423332862548</v>
      </c>
      <c r="F1345">
        <f t="shared" ca="1" si="82"/>
        <v>1</v>
      </c>
    </row>
    <row r="1346" spans="1:6" x14ac:dyDescent="0.25">
      <c r="A1346" t="s">
        <v>1371</v>
      </c>
      <c r="B1346">
        <f t="shared" ca="1" si="83"/>
        <v>86.438685774312219</v>
      </c>
      <c r="C1346" t="str">
        <f ca="1">IF(B1346&gt;$B$2*(1+$M$9),"Call","Put")</f>
        <v>Put</v>
      </c>
      <c r="D1346">
        <f t="shared" ca="1" si="80"/>
        <v>8.2113142256877811</v>
      </c>
      <c r="E1346">
        <f t="shared" ca="1" si="81"/>
        <v>8.2113142256877811</v>
      </c>
      <c r="F1346">
        <f t="shared" ca="1" si="82"/>
        <v>1</v>
      </c>
    </row>
    <row r="1347" spans="1:6" x14ac:dyDescent="0.25">
      <c r="A1347" t="s">
        <v>1372</v>
      </c>
      <c r="B1347">
        <f t="shared" ca="1" si="83"/>
        <v>106.41551511755081</v>
      </c>
      <c r="C1347" t="str">
        <f ca="1">IF(B1347&gt;$B$2*(1+$M$9),"Call","Put")</f>
        <v>Call</v>
      </c>
      <c r="D1347">
        <f t="shared" ref="D1347:D1410" ca="1" si="84">IF(C1347 = "Call", MAX(B1347 - $M$10, 0) - $M$11, MAX($M$8 - B1347, 0) - $M$12)</f>
        <v>1.5515117550811031E-2</v>
      </c>
      <c r="E1347">
        <f t="shared" ref="E1347:E1410" ca="1" si="85">D1347*EXP(-M1352*M1350)</f>
        <v>1.5515117550811031E-2</v>
      </c>
      <c r="F1347">
        <f t="shared" ref="F1347:F1410" ca="1" si="86">IF(C1347 = "Put", 1, 0)</f>
        <v>0</v>
      </c>
    </row>
    <row r="1348" spans="1:6" x14ac:dyDescent="0.25">
      <c r="A1348" t="s">
        <v>1373</v>
      </c>
      <c r="B1348">
        <f t="shared" ref="B1348:B1411" ca="1" si="87">$B$2*EXP(($M$3 - 0.5*$M$4^2)*$M$6 + $M$4*SQRT($M$6)*NORMINV(RAND(), 0, 1))</f>
        <v>110.46514481752257</v>
      </c>
      <c r="C1348" t="str">
        <f ca="1">IF(B1348&gt;$B$2*(1+$M$9),"Call","Put")</f>
        <v>Call</v>
      </c>
      <c r="D1348">
        <f t="shared" ca="1" si="84"/>
        <v>4.0651448175225706</v>
      </c>
      <c r="E1348">
        <f t="shared" ca="1" si="85"/>
        <v>4.0651448175225706</v>
      </c>
      <c r="F1348">
        <f t="shared" ca="1" si="86"/>
        <v>0</v>
      </c>
    </row>
    <row r="1349" spans="1:6" x14ac:dyDescent="0.25">
      <c r="A1349" t="s">
        <v>1374</v>
      </c>
      <c r="B1349">
        <f t="shared" ca="1" si="87"/>
        <v>89.180684929964997</v>
      </c>
      <c r="C1349" t="str">
        <f ca="1">IF(B1349&gt;$B$2*(1+$M$9),"Call","Put")</f>
        <v>Put</v>
      </c>
      <c r="D1349">
        <f t="shared" ca="1" si="84"/>
        <v>5.4693150700350035</v>
      </c>
      <c r="E1349">
        <f t="shared" ca="1" si="85"/>
        <v>5.4693150700350035</v>
      </c>
      <c r="F1349">
        <f t="shared" ca="1" si="86"/>
        <v>1</v>
      </c>
    </row>
    <row r="1350" spans="1:6" x14ac:dyDescent="0.25">
      <c r="A1350" t="s">
        <v>1375</v>
      </c>
      <c r="B1350">
        <f t="shared" ca="1" si="87"/>
        <v>92.739673730250004</v>
      </c>
      <c r="C1350" t="str">
        <f ca="1">IF(B1350&gt;$B$2*(1+$M$9),"Call","Put")</f>
        <v>Put</v>
      </c>
      <c r="D1350">
        <f t="shared" ca="1" si="84"/>
        <v>1.9103262697499956</v>
      </c>
      <c r="E1350">
        <f t="shared" ca="1" si="85"/>
        <v>1.9103262697499956</v>
      </c>
      <c r="F1350">
        <f t="shared" ca="1" si="86"/>
        <v>1</v>
      </c>
    </row>
    <row r="1351" spans="1:6" x14ac:dyDescent="0.25">
      <c r="A1351" t="s">
        <v>1376</v>
      </c>
      <c r="B1351">
        <f t="shared" ca="1" si="87"/>
        <v>106.03044948485673</v>
      </c>
      <c r="C1351" t="str">
        <f ca="1">IF(B1351&gt;$B$2*(1+$M$9),"Call","Put")</f>
        <v>Call</v>
      </c>
      <c r="D1351">
        <f t="shared" ca="1" si="84"/>
        <v>-0.36955051514326831</v>
      </c>
      <c r="E1351">
        <f t="shared" ca="1" si="85"/>
        <v>-0.36955051514326831</v>
      </c>
      <c r="F1351">
        <f t="shared" ca="1" si="86"/>
        <v>0</v>
      </c>
    </row>
    <row r="1352" spans="1:6" x14ac:dyDescent="0.25">
      <c r="A1352" t="s">
        <v>1377</v>
      </c>
      <c r="B1352">
        <f t="shared" ca="1" si="87"/>
        <v>106.01900814795346</v>
      </c>
      <c r="C1352" t="str">
        <f ca="1">IF(B1352&gt;$B$2*(1+$M$9),"Call","Put")</f>
        <v>Call</v>
      </c>
      <c r="D1352">
        <f t="shared" ca="1" si="84"/>
        <v>-0.38099185204654296</v>
      </c>
      <c r="E1352">
        <f t="shared" ca="1" si="85"/>
        <v>-0.38099185204654296</v>
      </c>
      <c r="F1352">
        <f t="shared" ca="1" si="86"/>
        <v>0</v>
      </c>
    </row>
    <row r="1353" spans="1:6" x14ac:dyDescent="0.25">
      <c r="A1353" t="s">
        <v>1378</v>
      </c>
      <c r="B1353">
        <f t="shared" ca="1" si="87"/>
        <v>110.63485327214156</v>
      </c>
      <c r="C1353" t="str">
        <f ca="1">IF(B1353&gt;$B$2*(1+$M$9),"Call","Put")</f>
        <v>Call</v>
      </c>
      <c r="D1353">
        <f t="shared" ca="1" si="84"/>
        <v>4.2348532721415548</v>
      </c>
      <c r="E1353">
        <f t="shared" ca="1" si="85"/>
        <v>4.2348532721415548</v>
      </c>
      <c r="F1353">
        <f t="shared" ca="1" si="86"/>
        <v>0</v>
      </c>
    </row>
    <row r="1354" spans="1:6" x14ac:dyDescent="0.25">
      <c r="A1354" t="s">
        <v>1379</v>
      </c>
      <c r="B1354">
        <f t="shared" ca="1" si="87"/>
        <v>106.0940929703299</v>
      </c>
      <c r="C1354" t="str">
        <f ca="1">IF(B1354&gt;$B$2*(1+$M$9),"Call","Put")</f>
        <v>Call</v>
      </c>
      <c r="D1354">
        <f t="shared" ca="1" si="84"/>
        <v>-0.30590702967010364</v>
      </c>
      <c r="E1354">
        <f t="shared" ca="1" si="85"/>
        <v>-0.30590702967010364</v>
      </c>
      <c r="F1354">
        <f t="shared" ca="1" si="86"/>
        <v>0</v>
      </c>
    </row>
    <row r="1355" spans="1:6" x14ac:dyDescent="0.25">
      <c r="A1355" t="s">
        <v>1380</v>
      </c>
      <c r="B1355">
        <f t="shared" ca="1" si="87"/>
        <v>108.3307371214766</v>
      </c>
      <c r="C1355" t="str">
        <f ca="1">IF(B1355&gt;$B$2*(1+$M$9),"Call","Put")</f>
        <v>Call</v>
      </c>
      <c r="D1355">
        <f t="shared" ca="1" si="84"/>
        <v>1.9307371214766023</v>
      </c>
      <c r="E1355">
        <f t="shared" ca="1" si="85"/>
        <v>1.9307371214766023</v>
      </c>
      <c r="F1355">
        <f t="shared" ca="1" si="86"/>
        <v>0</v>
      </c>
    </row>
    <row r="1356" spans="1:6" x14ac:dyDescent="0.25">
      <c r="A1356" t="s">
        <v>1381</v>
      </c>
      <c r="B1356">
        <f t="shared" ca="1" si="87"/>
        <v>106.3329228833789</v>
      </c>
      <c r="C1356" t="str">
        <f ca="1">IF(B1356&gt;$B$2*(1+$M$9),"Call","Put")</f>
        <v>Call</v>
      </c>
      <c r="D1356">
        <f t="shared" ca="1" si="84"/>
        <v>-6.7077116621101052E-2</v>
      </c>
      <c r="E1356">
        <f t="shared" ca="1" si="85"/>
        <v>-6.7077116621101052E-2</v>
      </c>
      <c r="F1356">
        <f t="shared" ca="1" si="86"/>
        <v>0</v>
      </c>
    </row>
    <row r="1357" spans="1:6" x14ac:dyDescent="0.25">
      <c r="A1357" t="s">
        <v>1382</v>
      </c>
      <c r="B1357">
        <f t="shared" ca="1" si="87"/>
        <v>106.90359055396709</v>
      </c>
      <c r="C1357" t="str">
        <f ca="1">IF(B1357&gt;$B$2*(1+$M$9),"Call","Put")</f>
        <v>Call</v>
      </c>
      <c r="D1357">
        <f t="shared" ca="1" si="84"/>
        <v>0.50359055396709218</v>
      </c>
      <c r="E1357">
        <f t="shared" ca="1" si="85"/>
        <v>0.50359055396709218</v>
      </c>
      <c r="F1357">
        <f t="shared" ca="1" si="86"/>
        <v>0</v>
      </c>
    </row>
    <row r="1358" spans="1:6" x14ac:dyDescent="0.25">
      <c r="A1358" t="s">
        <v>1383</v>
      </c>
      <c r="B1358">
        <f t="shared" ca="1" si="87"/>
        <v>104.46494435170584</v>
      </c>
      <c r="C1358" t="str">
        <f ca="1">IF(B1358&gt;$B$2*(1+$M$9),"Call","Put")</f>
        <v>Call</v>
      </c>
      <c r="D1358">
        <f t="shared" ca="1" si="84"/>
        <v>-1.9350556482941612</v>
      </c>
      <c r="E1358">
        <f t="shared" ca="1" si="85"/>
        <v>-1.9350556482941612</v>
      </c>
      <c r="F1358">
        <f t="shared" ca="1" si="86"/>
        <v>0</v>
      </c>
    </row>
    <row r="1359" spans="1:6" x14ac:dyDescent="0.25">
      <c r="A1359" t="s">
        <v>1384</v>
      </c>
      <c r="B1359">
        <f t="shared" ca="1" si="87"/>
        <v>100.13091496473265</v>
      </c>
      <c r="C1359" t="str">
        <f ca="1">IF(B1359&gt;$B$2*(1+$M$9),"Call","Put")</f>
        <v>Put</v>
      </c>
      <c r="D1359">
        <f t="shared" ca="1" si="84"/>
        <v>-2.35</v>
      </c>
      <c r="E1359">
        <f t="shared" ca="1" si="85"/>
        <v>-2.35</v>
      </c>
      <c r="F1359">
        <f t="shared" ca="1" si="86"/>
        <v>1</v>
      </c>
    </row>
    <row r="1360" spans="1:6" x14ac:dyDescent="0.25">
      <c r="A1360" t="s">
        <v>1385</v>
      </c>
      <c r="B1360">
        <f t="shared" ca="1" si="87"/>
        <v>87.728809544535537</v>
      </c>
      <c r="C1360" t="str">
        <f ca="1">IF(B1360&gt;$B$2*(1+$M$9),"Call","Put")</f>
        <v>Put</v>
      </c>
      <c r="D1360">
        <f t="shared" ca="1" si="84"/>
        <v>6.9211904554644637</v>
      </c>
      <c r="E1360">
        <f t="shared" ca="1" si="85"/>
        <v>6.9211904554644637</v>
      </c>
      <c r="F1360">
        <f t="shared" ca="1" si="86"/>
        <v>1</v>
      </c>
    </row>
    <row r="1361" spans="1:6" x14ac:dyDescent="0.25">
      <c r="A1361" t="s">
        <v>1386</v>
      </c>
      <c r="B1361">
        <f t="shared" ca="1" si="87"/>
        <v>115.55595094613228</v>
      </c>
      <c r="C1361" t="str">
        <f ca="1">IF(B1361&gt;$B$2*(1+$M$9),"Call","Put")</f>
        <v>Call</v>
      </c>
      <c r="D1361">
        <f t="shared" ca="1" si="84"/>
        <v>9.1559509461322843</v>
      </c>
      <c r="E1361">
        <f t="shared" ca="1" si="85"/>
        <v>9.1559509461322843</v>
      </c>
      <c r="F1361">
        <f t="shared" ca="1" si="86"/>
        <v>0</v>
      </c>
    </row>
    <row r="1362" spans="1:6" x14ac:dyDescent="0.25">
      <c r="A1362" t="s">
        <v>1387</v>
      </c>
      <c r="B1362">
        <f t="shared" ca="1" si="87"/>
        <v>101.04947048608564</v>
      </c>
      <c r="C1362" t="str">
        <f ca="1">IF(B1362&gt;$B$2*(1+$M$9),"Call","Put")</f>
        <v>Put</v>
      </c>
      <c r="D1362">
        <f t="shared" ca="1" si="84"/>
        <v>-2.35</v>
      </c>
      <c r="E1362">
        <f t="shared" ca="1" si="85"/>
        <v>-2.35</v>
      </c>
      <c r="F1362">
        <f t="shared" ca="1" si="86"/>
        <v>1</v>
      </c>
    </row>
    <row r="1363" spans="1:6" x14ac:dyDescent="0.25">
      <c r="A1363" t="s">
        <v>1388</v>
      </c>
      <c r="B1363">
        <f t="shared" ca="1" si="87"/>
        <v>114.34860758982188</v>
      </c>
      <c r="C1363" t="str">
        <f ca="1">IF(B1363&gt;$B$2*(1+$M$9),"Call","Put")</f>
        <v>Call</v>
      </c>
      <c r="D1363">
        <f t="shared" ca="1" si="84"/>
        <v>7.9486075898218811</v>
      </c>
      <c r="E1363">
        <f t="shared" ca="1" si="85"/>
        <v>7.9486075898218811</v>
      </c>
      <c r="F1363">
        <f t="shared" ca="1" si="86"/>
        <v>0</v>
      </c>
    </row>
    <row r="1364" spans="1:6" x14ac:dyDescent="0.25">
      <c r="A1364" t="s">
        <v>1389</v>
      </c>
      <c r="B1364">
        <f t="shared" ca="1" si="87"/>
        <v>123.52129611442845</v>
      </c>
      <c r="C1364" t="str">
        <f ca="1">IF(B1364&gt;$B$2*(1+$M$9),"Call","Put")</f>
        <v>Call</v>
      </c>
      <c r="D1364">
        <f t="shared" ca="1" si="84"/>
        <v>17.121296114428453</v>
      </c>
      <c r="E1364">
        <f t="shared" ca="1" si="85"/>
        <v>17.121296114428453</v>
      </c>
      <c r="F1364">
        <f t="shared" ca="1" si="86"/>
        <v>0</v>
      </c>
    </row>
    <row r="1365" spans="1:6" x14ac:dyDescent="0.25">
      <c r="A1365" t="s">
        <v>1390</v>
      </c>
      <c r="B1365">
        <f t="shared" ca="1" si="87"/>
        <v>100.89911788318202</v>
      </c>
      <c r="C1365" t="str">
        <f ca="1">IF(B1365&gt;$B$2*(1+$M$9),"Call","Put")</f>
        <v>Put</v>
      </c>
      <c r="D1365">
        <f t="shared" ca="1" si="84"/>
        <v>-2.35</v>
      </c>
      <c r="E1365">
        <f t="shared" ca="1" si="85"/>
        <v>-2.35</v>
      </c>
      <c r="F1365">
        <f t="shared" ca="1" si="86"/>
        <v>1</v>
      </c>
    </row>
    <row r="1366" spans="1:6" x14ac:dyDescent="0.25">
      <c r="A1366" t="s">
        <v>1391</v>
      </c>
      <c r="B1366">
        <f t="shared" ca="1" si="87"/>
        <v>114.53094228766432</v>
      </c>
      <c r="C1366" t="str">
        <f ca="1">IF(B1366&gt;$B$2*(1+$M$9),"Call","Put")</f>
        <v>Call</v>
      </c>
      <c r="D1366">
        <f t="shared" ca="1" si="84"/>
        <v>8.1309422876643165</v>
      </c>
      <c r="E1366">
        <f t="shared" ca="1" si="85"/>
        <v>8.1309422876643165</v>
      </c>
      <c r="F1366">
        <f t="shared" ca="1" si="86"/>
        <v>0</v>
      </c>
    </row>
    <row r="1367" spans="1:6" x14ac:dyDescent="0.25">
      <c r="A1367" t="s">
        <v>1392</v>
      </c>
      <c r="B1367">
        <f t="shared" ca="1" si="87"/>
        <v>118.26189823954654</v>
      </c>
      <c r="C1367" t="str">
        <f ca="1">IF(B1367&gt;$B$2*(1+$M$9),"Call","Put")</f>
        <v>Call</v>
      </c>
      <c r="D1367">
        <f t="shared" ca="1" si="84"/>
        <v>11.861898239546539</v>
      </c>
      <c r="E1367">
        <f t="shared" ca="1" si="85"/>
        <v>11.861898239546539</v>
      </c>
      <c r="F1367">
        <f t="shared" ca="1" si="86"/>
        <v>0</v>
      </c>
    </row>
    <row r="1368" spans="1:6" x14ac:dyDescent="0.25">
      <c r="A1368" t="s">
        <v>1393</v>
      </c>
      <c r="B1368">
        <f t="shared" ca="1" si="87"/>
        <v>99.242136030295711</v>
      </c>
      <c r="C1368" t="str">
        <f ca="1">IF(B1368&gt;$B$2*(1+$M$9),"Call","Put")</f>
        <v>Put</v>
      </c>
      <c r="D1368">
        <f t="shared" ca="1" si="84"/>
        <v>-2.35</v>
      </c>
      <c r="E1368">
        <f t="shared" ca="1" si="85"/>
        <v>-2.35</v>
      </c>
      <c r="F1368">
        <f t="shared" ca="1" si="86"/>
        <v>1</v>
      </c>
    </row>
    <row r="1369" spans="1:6" x14ac:dyDescent="0.25">
      <c r="A1369" t="s">
        <v>1394</v>
      </c>
      <c r="B1369">
        <f t="shared" ca="1" si="87"/>
        <v>100.64122038432797</v>
      </c>
      <c r="C1369" t="str">
        <f ca="1">IF(B1369&gt;$B$2*(1+$M$9),"Call","Put")</f>
        <v>Put</v>
      </c>
      <c r="D1369">
        <f t="shared" ca="1" si="84"/>
        <v>-2.35</v>
      </c>
      <c r="E1369">
        <f t="shared" ca="1" si="85"/>
        <v>-2.35</v>
      </c>
      <c r="F1369">
        <f t="shared" ca="1" si="86"/>
        <v>1</v>
      </c>
    </row>
    <row r="1370" spans="1:6" x14ac:dyDescent="0.25">
      <c r="A1370" t="s">
        <v>1395</v>
      </c>
      <c r="B1370">
        <f t="shared" ca="1" si="87"/>
        <v>110.76288230863862</v>
      </c>
      <c r="C1370" t="str">
        <f ca="1">IF(B1370&gt;$B$2*(1+$M$9),"Call","Put")</f>
        <v>Call</v>
      </c>
      <c r="D1370">
        <f t="shared" ca="1" si="84"/>
        <v>4.362882308638623</v>
      </c>
      <c r="E1370">
        <f t="shared" ca="1" si="85"/>
        <v>4.362882308638623</v>
      </c>
      <c r="F1370">
        <f t="shared" ca="1" si="86"/>
        <v>0</v>
      </c>
    </row>
    <row r="1371" spans="1:6" x14ac:dyDescent="0.25">
      <c r="A1371" t="s">
        <v>1396</v>
      </c>
      <c r="B1371">
        <f t="shared" ca="1" si="87"/>
        <v>107.17137706920539</v>
      </c>
      <c r="C1371" t="str">
        <f ca="1">IF(B1371&gt;$B$2*(1+$M$9),"Call","Put")</f>
        <v>Call</v>
      </c>
      <c r="D1371">
        <f t="shared" ca="1" si="84"/>
        <v>0.7713770692053914</v>
      </c>
      <c r="E1371">
        <f t="shared" ca="1" si="85"/>
        <v>0.7713770692053914</v>
      </c>
      <c r="F1371">
        <f t="shared" ca="1" si="86"/>
        <v>0</v>
      </c>
    </row>
    <row r="1372" spans="1:6" x14ac:dyDescent="0.25">
      <c r="A1372" t="s">
        <v>1397</v>
      </c>
      <c r="B1372">
        <f t="shared" ca="1" si="87"/>
        <v>92.080734085476479</v>
      </c>
      <c r="C1372" t="str">
        <f ca="1">IF(B1372&gt;$B$2*(1+$M$9),"Call","Put")</f>
        <v>Put</v>
      </c>
      <c r="D1372">
        <f t="shared" ca="1" si="84"/>
        <v>2.569265914523521</v>
      </c>
      <c r="E1372">
        <f t="shared" ca="1" si="85"/>
        <v>2.569265914523521</v>
      </c>
      <c r="F1372">
        <f t="shared" ca="1" si="86"/>
        <v>1</v>
      </c>
    </row>
    <row r="1373" spans="1:6" x14ac:dyDescent="0.25">
      <c r="A1373" t="s">
        <v>1398</v>
      </c>
      <c r="B1373">
        <f t="shared" ca="1" si="87"/>
        <v>95.361609996140757</v>
      </c>
      <c r="C1373" t="str">
        <f ca="1">IF(B1373&gt;$B$2*(1+$M$9),"Call","Put")</f>
        <v>Put</v>
      </c>
      <c r="D1373">
        <f t="shared" ca="1" si="84"/>
        <v>-0.71160999614075715</v>
      </c>
      <c r="E1373">
        <f t="shared" ca="1" si="85"/>
        <v>-0.71160999614075715</v>
      </c>
      <c r="F1373">
        <f t="shared" ca="1" si="86"/>
        <v>1</v>
      </c>
    </row>
    <row r="1374" spans="1:6" x14ac:dyDescent="0.25">
      <c r="A1374" t="s">
        <v>1399</v>
      </c>
      <c r="B1374">
        <f t="shared" ca="1" si="87"/>
        <v>90.460432063538121</v>
      </c>
      <c r="C1374" t="str">
        <f ca="1">IF(B1374&gt;$B$2*(1+$M$9),"Call","Put")</f>
        <v>Put</v>
      </c>
      <c r="D1374">
        <f t="shared" ca="1" si="84"/>
        <v>4.189567936461879</v>
      </c>
      <c r="E1374">
        <f t="shared" ca="1" si="85"/>
        <v>4.189567936461879</v>
      </c>
      <c r="F1374">
        <f t="shared" ca="1" si="86"/>
        <v>1</v>
      </c>
    </row>
    <row r="1375" spans="1:6" x14ac:dyDescent="0.25">
      <c r="A1375" t="s">
        <v>1400</v>
      </c>
      <c r="B1375">
        <f t="shared" ca="1" si="87"/>
        <v>96.594991347981789</v>
      </c>
      <c r="C1375" t="str">
        <f ca="1">IF(B1375&gt;$B$2*(1+$M$9),"Call","Put")</f>
        <v>Put</v>
      </c>
      <c r="D1375">
        <f t="shared" ca="1" si="84"/>
        <v>-1.9449913479817895</v>
      </c>
      <c r="E1375">
        <f t="shared" ca="1" si="85"/>
        <v>-1.9449913479817895</v>
      </c>
      <c r="F1375">
        <f t="shared" ca="1" si="86"/>
        <v>1</v>
      </c>
    </row>
    <row r="1376" spans="1:6" x14ac:dyDescent="0.25">
      <c r="A1376" t="s">
        <v>1401</v>
      </c>
      <c r="B1376">
        <f t="shared" ca="1" si="87"/>
        <v>113.70118334950425</v>
      </c>
      <c r="C1376" t="str">
        <f ca="1">IF(B1376&gt;$B$2*(1+$M$9),"Call","Put")</f>
        <v>Call</v>
      </c>
      <c r="D1376">
        <f t="shared" ca="1" si="84"/>
        <v>7.3011833495042477</v>
      </c>
      <c r="E1376">
        <f t="shared" ca="1" si="85"/>
        <v>7.3011833495042477</v>
      </c>
      <c r="F1376">
        <f t="shared" ca="1" si="86"/>
        <v>0</v>
      </c>
    </row>
    <row r="1377" spans="1:6" x14ac:dyDescent="0.25">
      <c r="A1377" t="s">
        <v>1402</v>
      </c>
      <c r="B1377">
        <f t="shared" ca="1" si="87"/>
        <v>106.23225365817359</v>
      </c>
      <c r="C1377" t="str">
        <f ca="1">IF(B1377&gt;$B$2*(1+$M$9),"Call","Put")</f>
        <v>Call</v>
      </c>
      <c r="D1377">
        <f t="shared" ca="1" si="84"/>
        <v>-0.16774634182640957</v>
      </c>
      <c r="E1377">
        <f t="shared" ca="1" si="85"/>
        <v>-0.16774634182640957</v>
      </c>
      <c r="F1377">
        <f t="shared" ca="1" si="86"/>
        <v>0</v>
      </c>
    </row>
    <row r="1378" spans="1:6" x14ac:dyDescent="0.25">
      <c r="A1378" t="s">
        <v>1403</v>
      </c>
      <c r="B1378">
        <f t="shared" ca="1" si="87"/>
        <v>100.11823305355736</v>
      </c>
      <c r="C1378" t="str">
        <f ca="1">IF(B1378&gt;$B$2*(1+$M$9),"Call","Put")</f>
        <v>Put</v>
      </c>
      <c r="D1378">
        <f t="shared" ca="1" si="84"/>
        <v>-2.35</v>
      </c>
      <c r="E1378">
        <f t="shared" ca="1" si="85"/>
        <v>-2.35</v>
      </c>
      <c r="F1378">
        <f t="shared" ca="1" si="86"/>
        <v>1</v>
      </c>
    </row>
    <row r="1379" spans="1:6" x14ac:dyDescent="0.25">
      <c r="A1379" t="s">
        <v>1404</v>
      </c>
      <c r="B1379">
        <f t="shared" ca="1" si="87"/>
        <v>118.50993937328325</v>
      </c>
      <c r="C1379" t="str">
        <f ca="1">IF(B1379&gt;$B$2*(1+$M$9),"Call","Put")</f>
        <v>Call</v>
      </c>
      <c r="D1379">
        <f t="shared" ca="1" si="84"/>
        <v>12.109939373283245</v>
      </c>
      <c r="E1379">
        <f t="shared" ca="1" si="85"/>
        <v>12.109939373283245</v>
      </c>
      <c r="F1379">
        <f t="shared" ca="1" si="86"/>
        <v>0</v>
      </c>
    </row>
    <row r="1380" spans="1:6" x14ac:dyDescent="0.25">
      <c r="A1380" t="s">
        <v>1405</v>
      </c>
      <c r="B1380">
        <f t="shared" ca="1" si="87"/>
        <v>109.03778293740129</v>
      </c>
      <c r="C1380" t="str">
        <f ca="1">IF(B1380&gt;$B$2*(1+$M$9),"Call","Put")</f>
        <v>Call</v>
      </c>
      <c r="D1380">
        <f t="shared" ca="1" si="84"/>
        <v>2.6377829374012891</v>
      </c>
      <c r="E1380">
        <f t="shared" ca="1" si="85"/>
        <v>2.6377829374012891</v>
      </c>
      <c r="F1380">
        <f t="shared" ca="1" si="86"/>
        <v>0</v>
      </c>
    </row>
    <row r="1381" spans="1:6" x14ac:dyDescent="0.25">
      <c r="A1381" t="s">
        <v>1406</v>
      </c>
      <c r="B1381">
        <f t="shared" ca="1" si="87"/>
        <v>108.00294964602762</v>
      </c>
      <c r="C1381" t="str">
        <f ca="1">IF(B1381&gt;$B$2*(1+$M$9),"Call","Put")</f>
        <v>Call</v>
      </c>
      <c r="D1381">
        <f t="shared" ca="1" si="84"/>
        <v>1.6029496460276165</v>
      </c>
      <c r="E1381">
        <f t="shared" ca="1" si="85"/>
        <v>1.6029496460276165</v>
      </c>
      <c r="F1381">
        <f t="shared" ca="1" si="86"/>
        <v>0</v>
      </c>
    </row>
    <row r="1382" spans="1:6" x14ac:dyDescent="0.25">
      <c r="A1382" t="s">
        <v>1407</v>
      </c>
      <c r="B1382">
        <f t="shared" ca="1" si="87"/>
        <v>113.28617255493771</v>
      </c>
      <c r="C1382" t="str">
        <f ca="1">IF(B1382&gt;$B$2*(1+$M$9),"Call","Put")</f>
        <v>Call</v>
      </c>
      <c r="D1382">
        <f t="shared" ca="1" si="84"/>
        <v>6.8861725549377066</v>
      </c>
      <c r="E1382">
        <f t="shared" ca="1" si="85"/>
        <v>6.8861725549377066</v>
      </c>
      <c r="F1382">
        <f t="shared" ca="1" si="86"/>
        <v>0</v>
      </c>
    </row>
    <row r="1383" spans="1:6" x14ac:dyDescent="0.25">
      <c r="A1383" t="s">
        <v>1408</v>
      </c>
      <c r="B1383">
        <f t="shared" ca="1" si="87"/>
        <v>95.618276463570211</v>
      </c>
      <c r="C1383" t="str">
        <f ca="1">IF(B1383&gt;$B$2*(1+$M$9),"Call","Put")</f>
        <v>Put</v>
      </c>
      <c r="D1383">
        <f t="shared" ca="1" si="84"/>
        <v>-0.96827646357021147</v>
      </c>
      <c r="E1383">
        <f t="shared" ca="1" si="85"/>
        <v>-0.96827646357021147</v>
      </c>
      <c r="F1383">
        <f t="shared" ca="1" si="86"/>
        <v>1</v>
      </c>
    </row>
    <row r="1384" spans="1:6" x14ac:dyDescent="0.25">
      <c r="A1384" t="s">
        <v>1409</v>
      </c>
      <c r="B1384">
        <f t="shared" ca="1" si="87"/>
        <v>105.77106824505816</v>
      </c>
      <c r="C1384" t="str">
        <f ca="1">IF(B1384&gt;$B$2*(1+$M$9),"Call","Put")</f>
        <v>Call</v>
      </c>
      <c r="D1384">
        <f t="shared" ca="1" si="84"/>
        <v>-0.62893175494183984</v>
      </c>
      <c r="E1384">
        <f t="shared" ca="1" si="85"/>
        <v>-0.62893175494183984</v>
      </c>
      <c r="F1384">
        <f t="shared" ca="1" si="86"/>
        <v>0</v>
      </c>
    </row>
    <row r="1385" spans="1:6" x14ac:dyDescent="0.25">
      <c r="A1385" t="s">
        <v>1410</v>
      </c>
      <c r="B1385">
        <f t="shared" ca="1" si="87"/>
        <v>105.14206685933041</v>
      </c>
      <c r="C1385" t="str">
        <f ca="1">IF(B1385&gt;$B$2*(1+$M$9),"Call","Put")</f>
        <v>Call</v>
      </c>
      <c r="D1385">
        <f t="shared" ca="1" si="84"/>
        <v>-1.2579331406695871</v>
      </c>
      <c r="E1385">
        <f t="shared" ca="1" si="85"/>
        <v>-1.2579331406695871</v>
      </c>
      <c r="F1385">
        <f t="shared" ca="1" si="86"/>
        <v>0</v>
      </c>
    </row>
    <row r="1386" spans="1:6" x14ac:dyDescent="0.25">
      <c r="A1386" t="s">
        <v>1411</v>
      </c>
      <c r="B1386">
        <f t="shared" ca="1" si="87"/>
        <v>114.68261220875731</v>
      </c>
      <c r="C1386" t="str">
        <f ca="1">IF(B1386&gt;$B$2*(1+$M$9),"Call","Put")</f>
        <v>Call</v>
      </c>
      <c r="D1386">
        <f t="shared" ca="1" si="84"/>
        <v>8.2826122087573051</v>
      </c>
      <c r="E1386">
        <f t="shared" ca="1" si="85"/>
        <v>8.2826122087573051</v>
      </c>
      <c r="F1386">
        <f t="shared" ca="1" si="86"/>
        <v>0</v>
      </c>
    </row>
    <row r="1387" spans="1:6" x14ac:dyDescent="0.25">
      <c r="A1387" t="s">
        <v>1412</v>
      </c>
      <c r="B1387">
        <f t="shared" ca="1" si="87"/>
        <v>97.814195710200735</v>
      </c>
      <c r="C1387" t="str">
        <f ca="1">IF(B1387&gt;$B$2*(1+$M$9),"Call","Put")</f>
        <v>Put</v>
      </c>
      <c r="D1387">
        <f t="shared" ca="1" si="84"/>
        <v>-2.35</v>
      </c>
      <c r="E1387">
        <f t="shared" ca="1" si="85"/>
        <v>-2.35</v>
      </c>
      <c r="F1387">
        <f t="shared" ca="1" si="86"/>
        <v>1</v>
      </c>
    </row>
    <row r="1388" spans="1:6" x14ac:dyDescent="0.25">
      <c r="A1388" t="s">
        <v>1413</v>
      </c>
      <c r="B1388">
        <f t="shared" ca="1" si="87"/>
        <v>100.30731687075405</v>
      </c>
      <c r="C1388" t="str">
        <f ca="1">IF(B1388&gt;$B$2*(1+$M$9),"Call","Put")</f>
        <v>Put</v>
      </c>
      <c r="D1388">
        <f t="shared" ca="1" si="84"/>
        <v>-2.35</v>
      </c>
      <c r="E1388">
        <f t="shared" ca="1" si="85"/>
        <v>-2.35</v>
      </c>
      <c r="F1388">
        <f t="shared" ca="1" si="86"/>
        <v>1</v>
      </c>
    </row>
    <row r="1389" spans="1:6" x14ac:dyDescent="0.25">
      <c r="A1389" t="s">
        <v>1414</v>
      </c>
      <c r="B1389">
        <f t="shared" ca="1" si="87"/>
        <v>97.196946546142669</v>
      </c>
      <c r="C1389" t="str">
        <f ca="1">IF(B1389&gt;$B$2*(1+$M$9),"Call","Put")</f>
        <v>Put</v>
      </c>
      <c r="D1389">
        <f t="shared" ca="1" si="84"/>
        <v>-2.35</v>
      </c>
      <c r="E1389">
        <f t="shared" ca="1" si="85"/>
        <v>-2.35</v>
      </c>
      <c r="F1389">
        <f t="shared" ca="1" si="86"/>
        <v>1</v>
      </c>
    </row>
    <row r="1390" spans="1:6" x14ac:dyDescent="0.25">
      <c r="A1390" t="s">
        <v>1415</v>
      </c>
      <c r="B1390">
        <f t="shared" ca="1" si="87"/>
        <v>91.687005939367268</v>
      </c>
      <c r="C1390" t="str">
        <f ca="1">IF(B1390&gt;$B$2*(1+$M$9),"Call","Put")</f>
        <v>Put</v>
      </c>
      <c r="D1390">
        <f t="shared" ca="1" si="84"/>
        <v>2.9629940606327323</v>
      </c>
      <c r="E1390">
        <f t="shared" ca="1" si="85"/>
        <v>2.9629940606327323</v>
      </c>
      <c r="F1390">
        <f t="shared" ca="1" si="86"/>
        <v>1</v>
      </c>
    </row>
    <row r="1391" spans="1:6" x14ac:dyDescent="0.25">
      <c r="A1391" t="s">
        <v>1416</v>
      </c>
      <c r="B1391">
        <f t="shared" ca="1" si="87"/>
        <v>102.03925066253665</v>
      </c>
      <c r="C1391" t="str">
        <f ca="1">IF(B1391&gt;$B$2*(1+$M$9),"Call","Put")</f>
        <v>Put</v>
      </c>
      <c r="D1391">
        <f t="shared" ca="1" si="84"/>
        <v>-2.35</v>
      </c>
      <c r="E1391">
        <f t="shared" ca="1" si="85"/>
        <v>-2.35</v>
      </c>
      <c r="F1391">
        <f t="shared" ca="1" si="86"/>
        <v>1</v>
      </c>
    </row>
    <row r="1392" spans="1:6" x14ac:dyDescent="0.25">
      <c r="A1392" t="s">
        <v>1417</v>
      </c>
      <c r="B1392">
        <f t="shared" ca="1" si="87"/>
        <v>115.57925949074543</v>
      </c>
      <c r="C1392" t="str">
        <f ca="1">IF(B1392&gt;$B$2*(1+$M$9),"Call","Put")</f>
        <v>Call</v>
      </c>
      <c r="D1392">
        <f t="shared" ca="1" si="84"/>
        <v>9.1792594907454284</v>
      </c>
      <c r="E1392">
        <f t="shared" ca="1" si="85"/>
        <v>9.1792594907454284</v>
      </c>
      <c r="F1392">
        <f t="shared" ca="1" si="86"/>
        <v>0</v>
      </c>
    </row>
    <row r="1393" spans="1:6" x14ac:dyDescent="0.25">
      <c r="A1393" t="s">
        <v>1418</v>
      </c>
      <c r="B1393">
        <f t="shared" ca="1" si="87"/>
        <v>107.3672383147138</v>
      </c>
      <c r="C1393" t="str">
        <f ca="1">IF(B1393&gt;$B$2*(1+$M$9),"Call","Put")</f>
        <v>Call</v>
      </c>
      <c r="D1393">
        <f t="shared" ca="1" si="84"/>
        <v>0.96723831471380217</v>
      </c>
      <c r="E1393">
        <f t="shared" ca="1" si="85"/>
        <v>0.96723831471380217</v>
      </c>
      <c r="F1393">
        <f t="shared" ca="1" si="86"/>
        <v>0</v>
      </c>
    </row>
    <row r="1394" spans="1:6" x14ac:dyDescent="0.25">
      <c r="A1394" t="s">
        <v>1419</v>
      </c>
      <c r="B1394">
        <f t="shared" ca="1" si="87"/>
        <v>108.13453442273304</v>
      </c>
      <c r="C1394" t="str">
        <f ca="1">IF(B1394&gt;$B$2*(1+$M$9),"Call","Put")</f>
        <v>Call</v>
      </c>
      <c r="D1394">
        <f t="shared" ca="1" si="84"/>
        <v>1.7345344227330401</v>
      </c>
      <c r="E1394">
        <f t="shared" ca="1" si="85"/>
        <v>1.7345344227330401</v>
      </c>
      <c r="F1394">
        <f t="shared" ca="1" si="86"/>
        <v>0</v>
      </c>
    </row>
    <row r="1395" spans="1:6" x14ac:dyDescent="0.25">
      <c r="A1395" t="s">
        <v>1420</v>
      </c>
      <c r="B1395">
        <f t="shared" ca="1" si="87"/>
        <v>103.8053236073161</v>
      </c>
      <c r="C1395" t="str">
        <f ca="1">IF(B1395&gt;$B$2*(1+$M$9),"Call","Put")</f>
        <v>Call</v>
      </c>
      <c r="D1395">
        <f t="shared" ca="1" si="84"/>
        <v>-2.5946763926839025</v>
      </c>
      <c r="E1395">
        <f t="shared" ca="1" si="85"/>
        <v>-2.5946763926839025</v>
      </c>
      <c r="F1395">
        <f t="shared" ca="1" si="86"/>
        <v>0</v>
      </c>
    </row>
    <row r="1396" spans="1:6" x14ac:dyDescent="0.25">
      <c r="A1396" t="s">
        <v>1421</v>
      </c>
      <c r="B1396">
        <f t="shared" ca="1" si="87"/>
        <v>109.99448732446635</v>
      </c>
      <c r="C1396" t="str">
        <f ca="1">IF(B1396&gt;$B$2*(1+$M$9),"Call","Put")</f>
        <v>Call</v>
      </c>
      <c r="D1396">
        <f t="shared" ca="1" si="84"/>
        <v>3.5944873244663484</v>
      </c>
      <c r="E1396">
        <f t="shared" ca="1" si="85"/>
        <v>3.5944873244663484</v>
      </c>
      <c r="F1396">
        <f t="shared" ca="1" si="86"/>
        <v>0</v>
      </c>
    </row>
    <row r="1397" spans="1:6" x14ac:dyDescent="0.25">
      <c r="A1397" t="s">
        <v>1422</v>
      </c>
      <c r="B1397">
        <f t="shared" ca="1" si="87"/>
        <v>101.37562470401475</v>
      </c>
      <c r="C1397" t="str">
        <f ca="1">IF(B1397&gt;$B$2*(1+$M$9),"Call","Put")</f>
        <v>Put</v>
      </c>
      <c r="D1397">
        <f t="shared" ca="1" si="84"/>
        <v>-2.35</v>
      </c>
      <c r="E1397">
        <f t="shared" ca="1" si="85"/>
        <v>-2.35</v>
      </c>
      <c r="F1397">
        <f t="shared" ca="1" si="86"/>
        <v>1</v>
      </c>
    </row>
    <row r="1398" spans="1:6" x14ac:dyDescent="0.25">
      <c r="A1398" t="s">
        <v>1423</v>
      </c>
      <c r="B1398">
        <f t="shared" ca="1" si="87"/>
        <v>100.74709687132923</v>
      </c>
      <c r="C1398" t="str">
        <f ca="1">IF(B1398&gt;$B$2*(1+$M$9),"Call","Put")</f>
        <v>Put</v>
      </c>
      <c r="D1398">
        <f t="shared" ca="1" si="84"/>
        <v>-2.35</v>
      </c>
      <c r="E1398">
        <f t="shared" ca="1" si="85"/>
        <v>-2.35</v>
      </c>
      <c r="F1398">
        <f t="shared" ca="1" si="86"/>
        <v>1</v>
      </c>
    </row>
    <row r="1399" spans="1:6" x14ac:dyDescent="0.25">
      <c r="A1399" t="s">
        <v>1424</v>
      </c>
      <c r="B1399">
        <f t="shared" ca="1" si="87"/>
        <v>99.889923144738518</v>
      </c>
      <c r="C1399" t="str">
        <f ca="1">IF(B1399&gt;$B$2*(1+$M$9),"Call","Put")</f>
        <v>Put</v>
      </c>
      <c r="D1399">
        <f t="shared" ca="1" si="84"/>
        <v>-2.35</v>
      </c>
      <c r="E1399">
        <f t="shared" ca="1" si="85"/>
        <v>-2.35</v>
      </c>
      <c r="F1399">
        <f t="shared" ca="1" si="86"/>
        <v>1</v>
      </c>
    </row>
    <row r="1400" spans="1:6" x14ac:dyDescent="0.25">
      <c r="A1400" t="s">
        <v>1425</v>
      </c>
      <c r="B1400">
        <f t="shared" ca="1" si="87"/>
        <v>112.9325709578888</v>
      </c>
      <c r="C1400" t="str">
        <f ca="1">IF(B1400&gt;$B$2*(1+$M$9),"Call","Put")</f>
        <v>Call</v>
      </c>
      <c r="D1400">
        <f t="shared" ca="1" si="84"/>
        <v>6.5325709578887992</v>
      </c>
      <c r="E1400">
        <f t="shared" ca="1" si="85"/>
        <v>6.5325709578887992</v>
      </c>
      <c r="F1400">
        <f t="shared" ca="1" si="86"/>
        <v>0</v>
      </c>
    </row>
    <row r="1401" spans="1:6" x14ac:dyDescent="0.25">
      <c r="A1401" t="s">
        <v>1426</v>
      </c>
      <c r="B1401">
        <f t="shared" ca="1" si="87"/>
        <v>102.44779994881037</v>
      </c>
      <c r="C1401" t="str">
        <f ca="1">IF(B1401&gt;$B$2*(1+$M$9),"Call","Put")</f>
        <v>Put</v>
      </c>
      <c r="D1401">
        <f t="shared" ca="1" si="84"/>
        <v>-2.35</v>
      </c>
      <c r="E1401">
        <f t="shared" ca="1" si="85"/>
        <v>-2.35</v>
      </c>
      <c r="F1401">
        <f t="shared" ca="1" si="86"/>
        <v>1</v>
      </c>
    </row>
    <row r="1402" spans="1:6" x14ac:dyDescent="0.25">
      <c r="A1402" t="s">
        <v>1427</v>
      </c>
      <c r="B1402">
        <f t="shared" ca="1" si="87"/>
        <v>109.60519977522904</v>
      </c>
      <c r="C1402" t="str">
        <f ca="1">IF(B1402&gt;$B$2*(1+$M$9),"Call","Put")</f>
        <v>Call</v>
      </c>
      <c r="D1402">
        <f t="shared" ca="1" si="84"/>
        <v>3.2051997752290391</v>
      </c>
      <c r="E1402">
        <f t="shared" ca="1" si="85"/>
        <v>3.2051997752290391</v>
      </c>
      <c r="F1402">
        <f t="shared" ca="1" si="86"/>
        <v>0</v>
      </c>
    </row>
    <row r="1403" spans="1:6" x14ac:dyDescent="0.25">
      <c r="A1403" t="s">
        <v>1428</v>
      </c>
      <c r="B1403">
        <f t="shared" ca="1" si="87"/>
        <v>117.73102596621645</v>
      </c>
      <c r="C1403" t="str">
        <f ca="1">IF(B1403&gt;$B$2*(1+$M$9),"Call","Put")</f>
        <v>Call</v>
      </c>
      <c r="D1403">
        <f t="shared" ca="1" si="84"/>
        <v>11.331025966216449</v>
      </c>
      <c r="E1403">
        <f t="shared" ca="1" si="85"/>
        <v>11.331025966216449</v>
      </c>
      <c r="F1403">
        <f t="shared" ca="1" si="86"/>
        <v>0</v>
      </c>
    </row>
    <row r="1404" spans="1:6" x14ac:dyDescent="0.25">
      <c r="A1404" t="s">
        <v>1429</v>
      </c>
      <c r="B1404">
        <f t="shared" ca="1" si="87"/>
        <v>97.907800984716005</v>
      </c>
      <c r="C1404" t="str">
        <f ca="1">IF(B1404&gt;$B$2*(1+$M$9),"Call","Put")</f>
        <v>Put</v>
      </c>
      <c r="D1404">
        <f t="shared" ca="1" si="84"/>
        <v>-2.35</v>
      </c>
      <c r="E1404">
        <f t="shared" ca="1" si="85"/>
        <v>-2.35</v>
      </c>
      <c r="F1404">
        <f t="shared" ca="1" si="86"/>
        <v>1</v>
      </c>
    </row>
    <row r="1405" spans="1:6" x14ac:dyDescent="0.25">
      <c r="A1405" t="s">
        <v>1430</v>
      </c>
      <c r="B1405">
        <f t="shared" ca="1" si="87"/>
        <v>102.77085730824993</v>
      </c>
      <c r="C1405" t="str">
        <f ca="1">IF(B1405&gt;$B$2*(1+$M$9),"Call","Put")</f>
        <v>Put</v>
      </c>
      <c r="D1405">
        <f t="shared" ca="1" si="84"/>
        <v>-2.35</v>
      </c>
      <c r="E1405">
        <f t="shared" ca="1" si="85"/>
        <v>-2.35</v>
      </c>
      <c r="F1405">
        <f t="shared" ca="1" si="86"/>
        <v>1</v>
      </c>
    </row>
    <row r="1406" spans="1:6" x14ac:dyDescent="0.25">
      <c r="A1406" t="s">
        <v>1431</v>
      </c>
      <c r="B1406">
        <f t="shared" ca="1" si="87"/>
        <v>95.800066166232554</v>
      </c>
      <c r="C1406" t="str">
        <f ca="1">IF(B1406&gt;$B$2*(1+$M$9),"Call","Put")</f>
        <v>Put</v>
      </c>
      <c r="D1406">
        <f t="shared" ca="1" si="84"/>
        <v>-1.1500661662325542</v>
      </c>
      <c r="E1406">
        <f t="shared" ca="1" si="85"/>
        <v>-1.1500661662325542</v>
      </c>
      <c r="F1406">
        <f t="shared" ca="1" si="86"/>
        <v>1</v>
      </c>
    </row>
    <row r="1407" spans="1:6" x14ac:dyDescent="0.25">
      <c r="A1407" t="s">
        <v>1432</v>
      </c>
      <c r="B1407">
        <f t="shared" ca="1" si="87"/>
        <v>117.63174709737756</v>
      </c>
      <c r="C1407" t="str">
        <f ca="1">IF(B1407&gt;$B$2*(1+$M$9),"Call","Put")</f>
        <v>Call</v>
      </c>
      <c r="D1407">
        <f t="shared" ca="1" si="84"/>
        <v>11.231747097377555</v>
      </c>
      <c r="E1407">
        <f t="shared" ca="1" si="85"/>
        <v>11.231747097377555</v>
      </c>
      <c r="F1407">
        <f t="shared" ca="1" si="86"/>
        <v>0</v>
      </c>
    </row>
    <row r="1408" spans="1:6" x14ac:dyDescent="0.25">
      <c r="A1408" t="s">
        <v>1433</v>
      </c>
      <c r="B1408">
        <f t="shared" ca="1" si="87"/>
        <v>105.78407458390484</v>
      </c>
      <c r="C1408" t="str">
        <f ca="1">IF(B1408&gt;$B$2*(1+$M$9),"Call","Put")</f>
        <v>Call</v>
      </c>
      <c r="D1408">
        <f t="shared" ca="1" si="84"/>
        <v>-0.61592541609516038</v>
      </c>
      <c r="E1408">
        <f t="shared" ca="1" si="85"/>
        <v>-0.61592541609516038</v>
      </c>
      <c r="F1408">
        <f t="shared" ca="1" si="86"/>
        <v>0</v>
      </c>
    </row>
    <row r="1409" spans="1:6" x14ac:dyDescent="0.25">
      <c r="A1409" t="s">
        <v>1434</v>
      </c>
      <c r="B1409">
        <f t="shared" ca="1" si="87"/>
        <v>98.467480036568773</v>
      </c>
      <c r="C1409" t="str">
        <f ca="1">IF(B1409&gt;$B$2*(1+$M$9),"Call","Put")</f>
        <v>Put</v>
      </c>
      <c r="D1409">
        <f t="shared" ca="1" si="84"/>
        <v>-2.35</v>
      </c>
      <c r="E1409">
        <f t="shared" ca="1" si="85"/>
        <v>-2.35</v>
      </c>
      <c r="F1409">
        <f t="shared" ca="1" si="86"/>
        <v>1</v>
      </c>
    </row>
    <row r="1410" spans="1:6" x14ac:dyDescent="0.25">
      <c r="A1410" t="s">
        <v>1435</v>
      </c>
      <c r="B1410">
        <f t="shared" ca="1" si="87"/>
        <v>95.438077622309223</v>
      </c>
      <c r="C1410" t="str">
        <f ca="1">IF(B1410&gt;$B$2*(1+$M$9),"Call","Put")</f>
        <v>Put</v>
      </c>
      <c r="D1410">
        <f t="shared" ca="1" si="84"/>
        <v>-0.78807762230922274</v>
      </c>
      <c r="E1410">
        <f t="shared" ca="1" si="85"/>
        <v>-0.78807762230922274</v>
      </c>
      <c r="F1410">
        <f t="shared" ca="1" si="86"/>
        <v>1</v>
      </c>
    </row>
    <row r="1411" spans="1:6" x14ac:dyDescent="0.25">
      <c r="A1411" t="s">
        <v>1436</v>
      </c>
      <c r="B1411">
        <f t="shared" ca="1" si="87"/>
        <v>103.34825297697626</v>
      </c>
      <c r="C1411" t="str">
        <f ca="1">IF(B1411&gt;$B$2*(1+$M$9),"Call","Put")</f>
        <v>Call</v>
      </c>
      <c r="D1411">
        <f t="shared" ref="D1411:D1474" ca="1" si="88">IF(C1411 = "Call", MAX(B1411 - $M$10, 0) - $M$11, MAX($M$8 - B1411, 0) - $M$12)</f>
        <v>-3.0517470230237449</v>
      </c>
      <c r="E1411">
        <f t="shared" ref="E1411:E1474" ca="1" si="89">D1411*EXP(-M1416*M1414)</f>
        <v>-3.0517470230237449</v>
      </c>
      <c r="F1411">
        <f t="shared" ref="F1411:F1474" ca="1" si="90">IF(C1411 = "Put", 1, 0)</f>
        <v>0</v>
      </c>
    </row>
    <row r="1412" spans="1:6" x14ac:dyDescent="0.25">
      <c r="A1412" t="s">
        <v>1437</v>
      </c>
      <c r="B1412">
        <f t="shared" ref="B1412:B1475" ca="1" si="91">$B$2*EXP(($M$3 - 0.5*$M$4^2)*$M$6 + $M$4*SQRT($M$6)*NORMINV(RAND(), 0, 1))</f>
        <v>109.9134830732103</v>
      </c>
      <c r="C1412" t="str">
        <f ca="1">IF(B1412&gt;$B$2*(1+$M$9),"Call","Put")</f>
        <v>Call</v>
      </c>
      <c r="D1412">
        <f t="shared" ca="1" si="88"/>
        <v>3.5134830732103013</v>
      </c>
      <c r="E1412">
        <f t="shared" ca="1" si="89"/>
        <v>3.5134830732103013</v>
      </c>
      <c r="F1412">
        <f t="shared" ca="1" si="90"/>
        <v>0</v>
      </c>
    </row>
    <row r="1413" spans="1:6" x14ac:dyDescent="0.25">
      <c r="A1413" t="s">
        <v>1438</v>
      </c>
      <c r="B1413">
        <f t="shared" ca="1" si="91"/>
        <v>120.75339768163576</v>
      </c>
      <c r="C1413" t="str">
        <f ca="1">IF(B1413&gt;$B$2*(1+$M$9),"Call","Put")</f>
        <v>Call</v>
      </c>
      <c r="D1413">
        <f t="shared" ca="1" si="88"/>
        <v>14.35339768163576</v>
      </c>
      <c r="E1413">
        <f t="shared" ca="1" si="89"/>
        <v>14.35339768163576</v>
      </c>
      <c r="F1413">
        <f t="shared" ca="1" si="90"/>
        <v>0</v>
      </c>
    </row>
    <row r="1414" spans="1:6" x14ac:dyDescent="0.25">
      <c r="A1414" t="s">
        <v>1439</v>
      </c>
      <c r="B1414">
        <f t="shared" ca="1" si="91"/>
        <v>102.00071592777323</v>
      </c>
      <c r="C1414" t="str">
        <f ca="1">IF(B1414&gt;$B$2*(1+$M$9),"Call","Put")</f>
        <v>Put</v>
      </c>
      <c r="D1414">
        <f t="shared" ca="1" si="88"/>
        <v>-2.35</v>
      </c>
      <c r="E1414">
        <f t="shared" ca="1" si="89"/>
        <v>-2.35</v>
      </c>
      <c r="F1414">
        <f t="shared" ca="1" si="90"/>
        <v>1</v>
      </c>
    </row>
    <row r="1415" spans="1:6" x14ac:dyDescent="0.25">
      <c r="A1415" t="s">
        <v>1440</v>
      </c>
      <c r="B1415">
        <f t="shared" ca="1" si="91"/>
        <v>98.675457892460159</v>
      </c>
      <c r="C1415" t="str">
        <f ca="1">IF(B1415&gt;$B$2*(1+$M$9),"Call","Put")</f>
        <v>Put</v>
      </c>
      <c r="D1415">
        <f t="shared" ca="1" si="88"/>
        <v>-2.35</v>
      </c>
      <c r="E1415">
        <f t="shared" ca="1" si="89"/>
        <v>-2.35</v>
      </c>
      <c r="F1415">
        <f t="shared" ca="1" si="90"/>
        <v>1</v>
      </c>
    </row>
    <row r="1416" spans="1:6" x14ac:dyDescent="0.25">
      <c r="A1416" t="s">
        <v>1441</v>
      </c>
      <c r="B1416">
        <f t="shared" ca="1" si="91"/>
        <v>103.99178023590025</v>
      </c>
      <c r="C1416" t="str">
        <f ca="1">IF(B1416&gt;$B$2*(1+$M$9),"Call","Put")</f>
        <v>Call</v>
      </c>
      <c r="D1416">
        <f t="shared" ca="1" si="88"/>
        <v>-2.4082197640997491</v>
      </c>
      <c r="E1416">
        <f t="shared" ca="1" si="89"/>
        <v>-2.4082197640997491</v>
      </c>
      <c r="F1416">
        <f t="shared" ca="1" si="90"/>
        <v>0</v>
      </c>
    </row>
    <row r="1417" spans="1:6" x14ac:dyDescent="0.25">
      <c r="A1417" t="s">
        <v>1442</v>
      </c>
      <c r="B1417">
        <f t="shared" ca="1" si="91"/>
        <v>104.7182497393806</v>
      </c>
      <c r="C1417" t="str">
        <f ca="1">IF(B1417&gt;$B$2*(1+$M$9),"Call","Put")</f>
        <v>Call</v>
      </c>
      <c r="D1417">
        <f t="shared" ca="1" si="88"/>
        <v>-1.6817502606194039</v>
      </c>
      <c r="E1417">
        <f t="shared" ca="1" si="89"/>
        <v>-1.6817502606194039</v>
      </c>
      <c r="F1417">
        <f t="shared" ca="1" si="90"/>
        <v>0</v>
      </c>
    </row>
    <row r="1418" spans="1:6" x14ac:dyDescent="0.25">
      <c r="A1418" t="s">
        <v>1443</v>
      </c>
      <c r="B1418">
        <f t="shared" ca="1" si="91"/>
        <v>113.00880076771713</v>
      </c>
      <c r="C1418" t="str">
        <f ca="1">IF(B1418&gt;$B$2*(1+$M$9),"Call","Put")</f>
        <v>Call</v>
      </c>
      <c r="D1418">
        <f t="shared" ca="1" si="88"/>
        <v>6.608800767717133</v>
      </c>
      <c r="E1418">
        <f t="shared" ca="1" si="89"/>
        <v>6.608800767717133</v>
      </c>
      <c r="F1418">
        <f t="shared" ca="1" si="90"/>
        <v>0</v>
      </c>
    </row>
    <row r="1419" spans="1:6" x14ac:dyDescent="0.25">
      <c r="A1419" t="s">
        <v>1444</v>
      </c>
      <c r="B1419">
        <f t="shared" ca="1" si="91"/>
        <v>112.77866427550534</v>
      </c>
      <c r="C1419" t="str">
        <f ca="1">IF(B1419&gt;$B$2*(1+$M$9),"Call","Put")</f>
        <v>Call</v>
      </c>
      <c r="D1419">
        <f t="shared" ca="1" si="88"/>
        <v>6.3786642755053347</v>
      </c>
      <c r="E1419">
        <f t="shared" ca="1" si="89"/>
        <v>6.3786642755053347</v>
      </c>
      <c r="F1419">
        <f t="shared" ca="1" si="90"/>
        <v>0</v>
      </c>
    </row>
    <row r="1420" spans="1:6" x14ac:dyDescent="0.25">
      <c r="A1420" t="s">
        <v>1445</v>
      </c>
      <c r="B1420">
        <f t="shared" ca="1" si="91"/>
        <v>107.99209955850668</v>
      </c>
      <c r="C1420" t="str">
        <f ca="1">IF(B1420&gt;$B$2*(1+$M$9),"Call","Put")</f>
        <v>Call</v>
      </c>
      <c r="D1420">
        <f t="shared" ca="1" si="88"/>
        <v>1.5920995585066806</v>
      </c>
      <c r="E1420">
        <f t="shared" ca="1" si="89"/>
        <v>1.5920995585066806</v>
      </c>
      <c r="F1420">
        <f t="shared" ca="1" si="90"/>
        <v>0</v>
      </c>
    </row>
    <row r="1421" spans="1:6" x14ac:dyDescent="0.25">
      <c r="A1421" t="s">
        <v>1446</v>
      </c>
      <c r="B1421">
        <f t="shared" ca="1" si="91"/>
        <v>117.37786994026531</v>
      </c>
      <c r="C1421" t="str">
        <f ca="1">IF(B1421&gt;$B$2*(1+$M$9),"Call","Put")</f>
        <v>Call</v>
      </c>
      <c r="D1421">
        <f t="shared" ca="1" si="88"/>
        <v>10.977869940265313</v>
      </c>
      <c r="E1421">
        <f t="shared" ca="1" si="89"/>
        <v>10.977869940265313</v>
      </c>
      <c r="F1421">
        <f t="shared" ca="1" si="90"/>
        <v>0</v>
      </c>
    </row>
    <row r="1422" spans="1:6" x14ac:dyDescent="0.25">
      <c r="A1422" t="s">
        <v>1447</v>
      </c>
      <c r="B1422">
        <f t="shared" ca="1" si="91"/>
        <v>106.47723846855028</v>
      </c>
      <c r="C1422" t="str">
        <f ca="1">IF(B1422&gt;$B$2*(1+$M$9),"Call","Put")</f>
        <v>Call</v>
      </c>
      <c r="D1422">
        <f t="shared" ca="1" si="88"/>
        <v>7.7238468550282935E-2</v>
      </c>
      <c r="E1422">
        <f t="shared" ca="1" si="89"/>
        <v>7.7238468550282935E-2</v>
      </c>
      <c r="F1422">
        <f t="shared" ca="1" si="90"/>
        <v>0</v>
      </c>
    </row>
    <row r="1423" spans="1:6" x14ac:dyDescent="0.25">
      <c r="A1423" t="s">
        <v>1448</v>
      </c>
      <c r="B1423">
        <f t="shared" ca="1" si="91"/>
        <v>98.654924879308638</v>
      </c>
      <c r="C1423" t="str">
        <f ca="1">IF(B1423&gt;$B$2*(1+$M$9),"Call","Put")</f>
        <v>Put</v>
      </c>
      <c r="D1423">
        <f t="shared" ca="1" si="88"/>
        <v>-2.35</v>
      </c>
      <c r="E1423">
        <f t="shared" ca="1" si="89"/>
        <v>-2.35</v>
      </c>
      <c r="F1423">
        <f t="shared" ca="1" si="90"/>
        <v>1</v>
      </c>
    </row>
    <row r="1424" spans="1:6" x14ac:dyDescent="0.25">
      <c r="A1424" t="s">
        <v>1449</v>
      </c>
      <c r="B1424">
        <f t="shared" ca="1" si="91"/>
        <v>111.69151095923053</v>
      </c>
      <c r="C1424" t="str">
        <f ca="1">IF(B1424&gt;$B$2*(1+$M$9),"Call","Put")</f>
        <v>Call</v>
      </c>
      <c r="D1424">
        <f t="shared" ca="1" si="88"/>
        <v>5.2915109592305267</v>
      </c>
      <c r="E1424">
        <f t="shared" ca="1" si="89"/>
        <v>5.2915109592305267</v>
      </c>
      <c r="F1424">
        <f t="shared" ca="1" si="90"/>
        <v>0</v>
      </c>
    </row>
    <row r="1425" spans="1:6" x14ac:dyDescent="0.25">
      <c r="A1425" t="s">
        <v>1450</v>
      </c>
      <c r="B1425">
        <f t="shared" ca="1" si="91"/>
        <v>107.83073454177978</v>
      </c>
      <c r="C1425" t="str">
        <f ca="1">IF(B1425&gt;$B$2*(1+$M$9),"Call","Put")</f>
        <v>Call</v>
      </c>
      <c r="D1425">
        <f t="shared" ca="1" si="88"/>
        <v>1.4307345417797763</v>
      </c>
      <c r="E1425">
        <f t="shared" ca="1" si="89"/>
        <v>1.4307345417797763</v>
      </c>
      <c r="F1425">
        <f t="shared" ca="1" si="90"/>
        <v>0</v>
      </c>
    </row>
    <row r="1426" spans="1:6" x14ac:dyDescent="0.25">
      <c r="A1426" t="s">
        <v>1451</v>
      </c>
      <c r="B1426">
        <f t="shared" ca="1" si="91"/>
        <v>108.8743426513211</v>
      </c>
      <c r="C1426" t="str">
        <f ca="1">IF(B1426&gt;$B$2*(1+$M$9),"Call","Put")</f>
        <v>Call</v>
      </c>
      <c r="D1426">
        <f t="shared" ca="1" si="88"/>
        <v>2.4743426513211007</v>
      </c>
      <c r="E1426">
        <f t="shared" ca="1" si="89"/>
        <v>2.4743426513211007</v>
      </c>
      <c r="F1426">
        <f t="shared" ca="1" si="90"/>
        <v>0</v>
      </c>
    </row>
    <row r="1427" spans="1:6" x14ac:dyDescent="0.25">
      <c r="A1427" t="s">
        <v>1452</v>
      </c>
      <c r="B1427">
        <f t="shared" ca="1" si="91"/>
        <v>119.06481346984734</v>
      </c>
      <c r="C1427" t="str">
        <f ca="1">IF(B1427&gt;$B$2*(1+$M$9),"Call","Put")</f>
        <v>Call</v>
      </c>
      <c r="D1427">
        <f t="shared" ca="1" si="88"/>
        <v>12.664813469847337</v>
      </c>
      <c r="E1427">
        <f t="shared" ca="1" si="89"/>
        <v>12.664813469847337</v>
      </c>
      <c r="F1427">
        <f t="shared" ca="1" si="90"/>
        <v>0</v>
      </c>
    </row>
    <row r="1428" spans="1:6" x14ac:dyDescent="0.25">
      <c r="A1428" t="s">
        <v>1453</v>
      </c>
      <c r="B1428">
        <f t="shared" ca="1" si="91"/>
        <v>104.61676831733729</v>
      </c>
      <c r="C1428" t="str">
        <f ca="1">IF(B1428&gt;$B$2*(1+$M$9),"Call","Put")</f>
        <v>Call</v>
      </c>
      <c r="D1428">
        <f t="shared" ca="1" si="88"/>
        <v>-1.7832316826627106</v>
      </c>
      <c r="E1428">
        <f t="shared" ca="1" si="89"/>
        <v>-1.7832316826627106</v>
      </c>
      <c r="F1428">
        <f t="shared" ca="1" si="90"/>
        <v>0</v>
      </c>
    </row>
    <row r="1429" spans="1:6" x14ac:dyDescent="0.25">
      <c r="A1429" t="s">
        <v>1454</v>
      </c>
      <c r="B1429">
        <f t="shared" ca="1" si="91"/>
        <v>96.706173597494399</v>
      </c>
      <c r="C1429" t="str">
        <f ca="1">IF(B1429&gt;$B$2*(1+$M$9),"Call","Put")</f>
        <v>Put</v>
      </c>
      <c r="D1429">
        <f t="shared" ca="1" si="88"/>
        <v>-2.0561735974943987</v>
      </c>
      <c r="E1429">
        <f t="shared" ca="1" si="89"/>
        <v>-2.0561735974943987</v>
      </c>
      <c r="F1429">
        <f t="shared" ca="1" si="90"/>
        <v>1</v>
      </c>
    </row>
    <row r="1430" spans="1:6" x14ac:dyDescent="0.25">
      <c r="A1430" t="s">
        <v>1455</v>
      </c>
      <c r="B1430">
        <f t="shared" ca="1" si="91"/>
        <v>94.348434526233305</v>
      </c>
      <c r="C1430" t="str">
        <f ca="1">IF(B1430&gt;$B$2*(1+$M$9),"Call","Put")</f>
        <v>Put</v>
      </c>
      <c r="D1430">
        <f t="shared" ca="1" si="88"/>
        <v>0.30156547376669485</v>
      </c>
      <c r="E1430">
        <f t="shared" ca="1" si="89"/>
        <v>0.30156547376669485</v>
      </c>
      <c r="F1430">
        <f t="shared" ca="1" si="90"/>
        <v>1</v>
      </c>
    </row>
    <row r="1431" spans="1:6" x14ac:dyDescent="0.25">
      <c r="A1431" t="s">
        <v>1456</v>
      </c>
      <c r="B1431">
        <f t="shared" ca="1" si="91"/>
        <v>110.65668890609477</v>
      </c>
      <c r="C1431" t="str">
        <f ca="1">IF(B1431&gt;$B$2*(1+$M$9),"Call","Put")</f>
        <v>Call</v>
      </c>
      <c r="D1431">
        <f t="shared" ca="1" si="88"/>
        <v>4.2566889060947712</v>
      </c>
      <c r="E1431">
        <f t="shared" ca="1" si="89"/>
        <v>4.2566889060947712</v>
      </c>
      <c r="F1431">
        <f t="shared" ca="1" si="90"/>
        <v>0</v>
      </c>
    </row>
    <row r="1432" spans="1:6" x14ac:dyDescent="0.25">
      <c r="A1432" t="s">
        <v>1457</v>
      </c>
      <c r="B1432">
        <f t="shared" ca="1" si="91"/>
        <v>105.09524277426259</v>
      </c>
      <c r="C1432" t="str">
        <f ca="1">IF(B1432&gt;$B$2*(1+$M$9),"Call","Put")</f>
        <v>Call</v>
      </c>
      <c r="D1432">
        <f t="shared" ca="1" si="88"/>
        <v>-1.3047572257374127</v>
      </c>
      <c r="E1432">
        <f t="shared" ca="1" si="89"/>
        <v>-1.3047572257374127</v>
      </c>
      <c r="F1432">
        <f t="shared" ca="1" si="90"/>
        <v>0</v>
      </c>
    </row>
    <row r="1433" spans="1:6" x14ac:dyDescent="0.25">
      <c r="A1433" t="s">
        <v>1458</v>
      </c>
      <c r="B1433">
        <f t="shared" ca="1" si="91"/>
        <v>97.719081490155403</v>
      </c>
      <c r="C1433" t="str">
        <f ca="1">IF(B1433&gt;$B$2*(1+$M$9),"Call","Put")</f>
        <v>Put</v>
      </c>
      <c r="D1433">
        <f t="shared" ca="1" si="88"/>
        <v>-2.35</v>
      </c>
      <c r="E1433">
        <f t="shared" ca="1" si="89"/>
        <v>-2.35</v>
      </c>
      <c r="F1433">
        <f t="shared" ca="1" si="90"/>
        <v>1</v>
      </c>
    </row>
    <row r="1434" spans="1:6" x14ac:dyDescent="0.25">
      <c r="A1434" t="s">
        <v>1459</v>
      </c>
      <c r="B1434">
        <f t="shared" ca="1" si="91"/>
        <v>111.78728120356642</v>
      </c>
      <c r="C1434" t="str">
        <f ca="1">IF(B1434&gt;$B$2*(1+$M$9),"Call","Put")</f>
        <v>Call</v>
      </c>
      <c r="D1434">
        <f t="shared" ca="1" si="88"/>
        <v>5.3872812035664221</v>
      </c>
      <c r="E1434">
        <f t="shared" ca="1" si="89"/>
        <v>5.3872812035664221</v>
      </c>
      <c r="F1434">
        <f t="shared" ca="1" si="90"/>
        <v>0</v>
      </c>
    </row>
    <row r="1435" spans="1:6" x14ac:dyDescent="0.25">
      <c r="A1435" t="s">
        <v>1460</v>
      </c>
      <c r="B1435">
        <f t="shared" ca="1" si="91"/>
        <v>108.61448487962777</v>
      </c>
      <c r="C1435" t="str">
        <f ca="1">IF(B1435&gt;$B$2*(1+$M$9),"Call","Put")</f>
        <v>Call</v>
      </c>
      <c r="D1435">
        <f t="shared" ca="1" si="88"/>
        <v>2.2144848796277672</v>
      </c>
      <c r="E1435">
        <f t="shared" ca="1" si="89"/>
        <v>2.2144848796277672</v>
      </c>
      <c r="F1435">
        <f t="shared" ca="1" si="90"/>
        <v>0</v>
      </c>
    </row>
    <row r="1436" spans="1:6" x14ac:dyDescent="0.25">
      <c r="A1436" t="s">
        <v>1461</v>
      </c>
      <c r="B1436">
        <f t="shared" ca="1" si="91"/>
        <v>93.593623475044211</v>
      </c>
      <c r="C1436" t="str">
        <f ca="1">IF(B1436&gt;$B$2*(1+$M$9),"Call","Put")</f>
        <v>Put</v>
      </c>
      <c r="D1436">
        <f t="shared" ca="1" si="88"/>
        <v>1.0563765249557888</v>
      </c>
      <c r="E1436">
        <f t="shared" ca="1" si="89"/>
        <v>1.0563765249557888</v>
      </c>
      <c r="F1436">
        <f t="shared" ca="1" si="90"/>
        <v>1</v>
      </c>
    </row>
    <row r="1437" spans="1:6" x14ac:dyDescent="0.25">
      <c r="A1437" t="s">
        <v>1462</v>
      </c>
      <c r="B1437">
        <f t="shared" ca="1" si="91"/>
        <v>94.210003071441079</v>
      </c>
      <c r="C1437" t="str">
        <f ca="1">IF(B1437&gt;$B$2*(1+$M$9),"Call","Put")</f>
        <v>Put</v>
      </c>
      <c r="D1437">
        <f t="shared" ca="1" si="88"/>
        <v>0.4399969285589207</v>
      </c>
      <c r="E1437">
        <f t="shared" ca="1" si="89"/>
        <v>0.4399969285589207</v>
      </c>
      <c r="F1437">
        <f t="shared" ca="1" si="90"/>
        <v>1</v>
      </c>
    </row>
    <row r="1438" spans="1:6" x14ac:dyDescent="0.25">
      <c r="A1438" t="s">
        <v>1463</v>
      </c>
      <c r="B1438">
        <f t="shared" ca="1" si="91"/>
        <v>100.65100382898203</v>
      </c>
      <c r="C1438" t="str">
        <f ca="1">IF(B1438&gt;$B$2*(1+$M$9),"Call","Put")</f>
        <v>Put</v>
      </c>
      <c r="D1438">
        <f t="shared" ca="1" si="88"/>
        <v>-2.35</v>
      </c>
      <c r="E1438">
        <f t="shared" ca="1" si="89"/>
        <v>-2.35</v>
      </c>
      <c r="F1438">
        <f t="shared" ca="1" si="90"/>
        <v>1</v>
      </c>
    </row>
    <row r="1439" spans="1:6" x14ac:dyDescent="0.25">
      <c r="A1439" t="s">
        <v>1464</v>
      </c>
      <c r="B1439">
        <f t="shared" ca="1" si="91"/>
        <v>105.02546552212155</v>
      </c>
      <c r="C1439" t="str">
        <f ca="1">IF(B1439&gt;$B$2*(1+$M$9),"Call","Put")</f>
        <v>Call</v>
      </c>
      <c r="D1439">
        <f t="shared" ca="1" si="88"/>
        <v>-1.3745344778784498</v>
      </c>
      <c r="E1439">
        <f t="shared" ca="1" si="89"/>
        <v>-1.3745344778784498</v>
      </c>
      <c r="F1439">
        <f t="shared" ca="1" si="90"/>
        <v>0</v>
      </c>
    </row>
    <row r="1440" spans="1:6" x14ac:dyDescent="0.25">
      <c r="A1440" t="s">
        <v>1465</v>
      </c>
      <c r="B1440">
        <f t="shared" ca="1" si="91"/>
        <v>99.821060468819056</v>
      </c>
      <c r="C1440" t="str">
        <f ca="1">IF(B1440&gt;$B$2*(1+$M$9),"Call","Put")</f>
        <v>Put</v>
      </c>
      <c r="D1440">
        <f t="shared" ca="1" si="88"/>
        <v>-2.35</v>
      </c>
      <c r="E1440">
        <f t="shared" ca="1" si="89"/>
        <v>-2.35</v>
      </c>
      <c r="F1440">
        <f t="shared" ca="1" si="90"/>
        <v>1</v>
      </c>
    </row>
    <row r="1441" spans="1:6" x14ac:dyDescent="0.25">
      <c r="A1441" t="s">
        <v>1466</v>
      </c>
      <c r="B1441">
        <f t="shared" ca="1" si="91"/>
        <v>96.870654965519037</v>
      </c>
      <c r="C1441" t="str">
        <f ca="1">IF(B1441&gt;$B$2*(1+$M$9),"Call","Put")</f>
        <v>Put</v>
      </c>
      <c r="D1441">
        <f t="shared" ca="1" si="88"/>
        <v>-2.2206549655190373</v>
      </c>
      <c r="E1441">
        <f t="shared" ca="1" si="89"/>
        <v>-2.2206549655190373</v>
      </c>
      <c r="F1441">
        <f t="shared" ca="1" si="90"/>
        <v>1</v>
      </c>
    </row>
    <row r="1442" spans="1:6" x14ac:dyDescent="0.25">
      <c r="A1442" t="s">
        <v>1467</v>
      </c>
      <c r="B1442">
        <f t="shared" ca="1" si="91"/>
        <v>116.88904702919132</v>
      </c>
      <c r="C1442" t="str">
        <f ca="1">IF(B1442&gt;$B$2*(1+$M$9),"Call","Put")</f>
        <v>Call</v>
      </c>
      <c r="D1442">
        <f t="shared" ca="1" si="88"/>
        <v>10.489047029191317</v>
      </c>
      <c r="E1442">
        <f t="shared" ca="1" si="89"/>
        <v>10.489047029191317</v>
      </c>
      <c r="F1442">
        <f t="shared" ca="1" si="90"/>
        <v>0</v>
      </c>
    </row>
    <row r="1443" spans="1:6" x14ac:dyDescent="0.25">
      <c r="A1443" t="s">
        <v>1468</v>
      </c>
      <c r="B1443">
        <f t="shared" ca="1" si="91"/>
        <v>87.758430406947838</v>
      </c>
      <c r="C1443" t="str">
        <f ca="1">IF(B1443&gt;$B$2*(1+$M$9),"Call","Put")</f>
        <v>Put</v>
      </c>
      <c r="D1443">
        <f t="shared" ca="1" si="88"/>
        <v>6.8915695930521625</v>
      </c>
      <c r="E1443">
        <f t="shared" ca="1" si="89"/>
        <v>6.8915695930521625</v>
      </c>
      <c r="F1443">
        <f t="shared" ca="1" si="90"/>
        <v>1</v>
      </c>
    </row>
    <row r="1444" spans="1:6" x14ac:dyDescent="0.25">
      <c r="A1444" t="s">
        <v>1469</v>
      </c>
      <c r="B1444">
        <f t="shared" ca="1" si="91"/>
        <v>99.035800852705364</v>
      </c>
      <c r="C1444" t="str">
        <f ca="1">IF(B1444&gt;$B$2*(1+$M$9),"Call","Put")</f>
        <v>Put</v>
      </c>
      <c r="D1444">
        <f t="shared" ca="1" si="88"/>
        <v>-2.35</v>
      </c>
      <c r="E1444">
        <f t="shared" ca="1" si="89"/>
        <v>-2.35</v>
      </c>
      <c r="F1444">
        <f t="shared" ca="1" si="90"/>
        <v>1</v>
      </c>
    </row>
    <row r="1445" spans="1:6" x14ac:dyDescent="0.25">
      <c r="A1445" t="s">
        <v>1470</v>
      </c>
      <c r="B1445">
        <f t="shared" ca="1" si="91"/>
        <v>108.45346046764507</v>
      </c>
      <c r="C1445" t="str">
        <f ca="1">IF(B1445&gt;$B$2*(1+$M$9),"Call","Put")</f>
        <v>Call</v>
      </c>
      <c r="D1445">
        <f t="shared" ca="1" si="88"/>
        <v>2.0534604676450727</v>
      </c>
      <c r="E1445">
        <f t="shared" ca="1" si="89"/>
        <v>2.0534604676450727</v>
      </c>
      <c r="F1445">
        <f t="shared" ca="1" si="90"/>
        <v>0</v>
      </c>
    </row>
    <row r="1446" spans="1:6" x14ac:dyDescent="0.25">
      <c r="A1446" t="s">
        <v>1471</v>
      </c>
      <c r="B1446">
        <f t="shared" ca="1" si="91"/>
        <v>103.66744055236303</v>
      </c>
      <c r="C1446" t="str">
        <f ca="1">IF(B1446&gt;$B$2*(1+$M$9),"Call","Put")</f>
        <v>Call</v>
      </c>
      <c r="D1446">
        <f t="shared" ca="1" si="88"/>
        <v>-2.7325594476369672</v>
      </c>
      <c r="E1446">
        <f t="shared" ca="1" si="89"/>
        <v>-2.7325594476369672</v>
      </c>
      <c r="F1446">
        <f t="shared" ca="1" si="90"/>
        <v>0</v>
      </c>
    </row>
    <row r="1447" spans="1:6" x14ac:dyDescent="0.25">
      <c r="A1447" t="s">
        <v>1472</v>
      </c>
      <c r="B1447">
        <f t="shared" ca="1" si="91"/>
        <v>95.26544348657481</v>
      </c>
      <c r="C1447" t="str">
        <f ca="1">IF(B1447&gt;$B$2*(1+$M$9),"Call","Put")</f>
        <v>Put</v>
      </c>
      <c r="D1447">
        <f t="shared" ca="1" si="88"/>
        <v>-0.61544348657481018</v>
      </c>
      <c r="E1447">
        <f t="shared" ca="1" si="89"/>
        <v>-0.61544348657481018</v>
      </c>
      <c r="F1447">
        <f t="shared" ca="1" si="90"/>
        <v>1</v>
      </c>
    </row>
    <row r="1448" spans="1:6" x14ac:dyDescent="0.25">
      <c r="A1448" t="s">
        <v>1473</v>
      </c>
      <c r="B1448">
        <f t="shared" ca="1" si="91"/>
        <v>103.15325876035408</v>
      </c>
      <c r="C1448" t="str">
        <f ca="1">IF(B1448&gt;$B$2*(1+$M$9),"Call","Put")</f>
        <v>Call</v>
      </c>
      <c r="D1448">
        <f t="shared" ca="1" si="88"/>
        <v>-3.2467412396459223</v>
      </c>
      <c r="E1448">
        <f t="shared" ca="1" si="89"/>
        <v>-3.2467412396459223</v>
      </c>
      <c r="F1448">
        <f t="shared" ca="1" si="90"/>
        <v>0</v>
      </c>
    </row>
    <row r="1449" spans="1:6" x14ac:dyDescent="0.25">
      <c r="A1449" t="s">
        <v>1474</v>
      </c>
      <c r="B1449">
        <f t="shared" ca="1" si="91"/>
        <v>93.465489417617661</v>
      </c>
      <c r="C1449" t="str">
        <f ca="1">IF(B1449&gt;$B$2*(1+$M$9),"Call","Put")</f>
        <v>Put</v>
      </c>
      <c r="D1449">
        <f t="shared" ca="1" si="88"/>
        <v>1.1845105823823388</v>
      </c>
      <c r="E1449">
        <f t="shared" ca="1" si="89"/>
        <v>1.1845105823823388</v>
      </c>
      <c r="F1449">
        <f t="shared" ca="1" si="90"/>
        <v>1</v>
      </c>
    </row>
    <row r="1450" spans="1:6" x14ac:dyDescent="0.25">
      <c r="A1450" t="s">
        <v>1475</v>
      </c>
      <c r="B1450">
        <f t="shared" ca="1" si="91"/>
        <v>104.22611654233364</v>
      </c>
      <c r="C1450" t="str">
        <f ca="1">IF(B1450&gt;$B$2*(1+$M$9),"Call","Put")</f>
        <v>Call</v>
      </c>
      <c r="D1450">
        <f t="shared" ca="1" si="88"/>
        <v>-2.1738834576663577</v>
      </c>
      <c r="E1450">
        <f t="shared" ca="1" si="89"/>
        <v>-2.1738834576663577</v>
      </c>
      <c r="F1450">
        <f t="shared" ca="1" si="90"/>
        <v>0</v>
      </c>
    </row>
    <row r="1451" spans="1:6" x14ac:dyDescent="0.25">
      <c r="A1451" t="s">
        <v>1476</v>
      </c>
      <c r="B1451">
        <f t="shared" ca="1" si="91"/>
        <v>97.288026713364786</v>
      </c>
      <c r="C1451" t="str">
        <f ca="1">IF(B1451&gt;$B$2*(1+$M$9),"Call","Put")</f>
        <v>Put</v>
      </c>
      <c r="D1451">
        <f t="shared" ca="1" si="88"/>
        <v>-2.35</v>
      </c>
      <c r="E1451">
        <f t="shared" ca="1" si="89"/>
        <v>-2.35</v>
      </c>
      <c r="F1451">
        <f t="shared" ca="1" si="90"/>
        <v>1</v>
      </c>
    </row>
    <row r="1452" spans="1:6" x14ac:dyDescent="0.25">
      <c r="A1452" t="s">
        <v>1477</v>
      </c>
      <c r="B1452">
        <f t="shared" ca="1" si="91"/>
        <v>111.99022899455716</v>
      </c>
      <c r="C1452" t="str">
        <f ca="1">IF(B1452&gt;$B$2*(1+$M$9),"Call","Put")</f>
        <v>Call</v>
      </c>
      <c r="D1452">
        <f t="shared" ca="1" si="88"/>
        <v>5.5902289945571564</v>
      </c>
      <c r="E1452">
        <f t="shared" ca="1" si="89"/>
        <v>5.5902289945571564</v>
      </c>
      <c r="F1452">
        <f t="shared" ca="1" si="90"/>
        <v>0</v>
      </c>
    </row>
    <row r="1453" spans="1:6" x14ac:dyDescent="0.25">
      <c r="A1453" t="s">
        <v>1478</v>
      </c>
      <c r="B1453">
        <f t="shared" ca="1" si="91"/>
        <v>108.530034019844</v>
      </c>
      <c r="C1453" t="str">
        <f ca="1">IF(B1453&gt;$B$2*(1+$M$9),"Call","Put")</f>
        <v>Call</v>
      </c>
      <c r="D1453">
        <f t="shared" ca="1" si="88"/>
        <v>2.1300340198439955</v>
      </c>
      <c r="E1453">
        <f t="shared" ca="1" si="89"/>
        <v>2.1300340198439955</v>
      </c>
      <c r="F1453">
        <f t="shared" ca="1" si="90"/>
        <v>0</v>
      </c>
    </row>
    <row r="1454" spans="1:6" x14ac:dyDescent="0.25">
      <c r="A1454" t="s">
        <v>1479</v>
      </c>
      <c r="B1454">
        <f t="shared" ca="1" si="91"/>
        <v>105.15479258615412</v>
      </c>
      <c r="C1454" t="str">
        <f ca="1">IF(B1454&gt;$B$2*(1+$M$9),"Call","Put")</f>
        <v>Call</v>
      </c>
      <c r="D1454">
        <f t="shared" ca="1" si="88"/>
        <v>-1.245207413845884</v>
      </c>
      <c r="E1454">
        <f t="shared" ca="1" si="89"/>
        <v>-1.245207413845884</v>
      </c>
      <c r="F1454">
        <f t="shared" ca="1" si="90"/>
        <v>0</v>
      </c>
    </row>
    <row r="1455" spans="1:6" x14ac:dyDescent="0.25">
      <c r="A1455" t="s">
        <v>1480</v>
      </c>
      <c r="B1455">
        <f t="shared" ca="1" si="91"/>
        <v>108.44799587107244</v>
      </c>
      <c r="C1455" t="str">
        <f ca="1">IF(B1455&gt;$B$2*(1+$M$9),"Call","Put")</f>
        <v>Call</v>
      </c>
      <c r="D1455">
        <f t="shared" ca="1" si="88"/>
        <v>2.0479958710724362</v>
      </c>
      <c r="E1455">
        <f t="shared" ca="1" si="89"/>
        <v>2.0479958710724362</v>
      </c>
      <c r="F1455">
        <f t="shared" ca="1" si="90"/>
        <v>0</v>
      </c>
    </row>
    <row r="1456" spans="1:6" x14ac:dyDescent="0.25">
      <c r="A1456" t="s">
        <v>1481</v>
      </c>
      <c r="B1456">
        <f t="shared" ca="1" si="91"/>
        <v>111.45039612727471</v>
      </c>
      <c r="C1456" t="str">
        <f ca="1">IF(B1456&gt;$B$2*(1+$M$9),"Call","Put")</f>
        <v>Call</v>
      </c>
      <c r="D1456">
        <f t="shared" ca="1" si="88"/>
        <v>5.0503961272747144</v>
      </c>
      <c r="E1456">
        <f t="shared" ca="1" si="89"/>
        <v>5.0503961272747144</v>
      </c>
      <c r="F1456">
        <f t="shared" ca="1" si="90"/>
        <v>0</v>
      </c>
    </row>
    <row r="1457" spans="1:6" x14ac:dyDescent="0.25">
      <c r="A1457" t="s">
        <v>1482</v>
      </c>
      <c r="B1457">
        <f t="shared" ca="1" si="91"/>
        <v>101.76628694301935</v>
      </c>
      <c r="C1457" t="str">
        <f ca="1">IF(B1457&gt;$B$2*(1+$M$9),"Call","Put")</f>
        <v>Put</v>
      </c>
      <c r="D1457">
        <f t="shared" ca="1" si="88"/>
        <v>-2.35</v>
      </c>
      <c r="E1457">
        <f t="shared" ca="1" si="89"/>
        <v>-2.35</v>
      </c>
      <c r="F1457">
        <f t="shared" ca="1" si="90"/>
        <v>1</v>
      </c>
    </row>
    <row r="1458" spans="1:6" x14ac:dyDescent="0.25">
      <c r="A1458" t="s">
        <v>1483</v>
      </c>
      <c r="B1458">
        <f t="shared" ca="1" si="91"/>
        <v>102.26799358671124</v>
      </c>
      <c r="C1458" t="str">
        <f ca="1">IF(B1458&gt;$B$2*(1+$M$9),"Call","Put")</f>
        <v>Put</v>
      </c>
      <c r="D1458">
        <f t="shared" ca="1" si="88"/>
        <v>-2.35</v>
      </c>
      <c r="E1458">
        <f t="shared" ca="1" si="89"/>
        <v>-2.35</v>
      </c>
      <c r="F1458">
        <f t="shared" ca="1" si="90"/>
        <v>1</v>
      </c>
    </row>
    <row r="1459" spans="1:6" x14ac:dyDescent="0.25">
      <c r="A1459" t="s">
        <v>1484</v>
      </c>
      <c r="B1459">
        <f t="shared" ca="1" si="91"/>
        <v>90.249130305982035</v>
      </c>
      <c r="C1459" t="str">
        <f ca="1">IF(B1459&gt;$B$2*(1+$M$9),"Call","Put")</f>
        <v>Put</v>
      </c>
      <c r="D1459">
        <f t="shared" ca="1" si="88"/>
        <v>4.400869694017965</v>
      </c>
      <c r="E1459">
        <f t="shared" ca="1" si="89"/>
        <v>4.400869694017965</v>
      </c>
      <c r="F1459">
        <f t="shared" ca="1" si="90"/>
        <v>1</v>
      </c>
    </row>
    <row r="1460" spans="1:6" x14ac:dyDescent="0.25">
      <c r="A1460" t="s">
        <v>1485</v>
      </c>
      <c r="B1460">
        <f t="shared" ca="1" si="91"/>
        <v>104.05216107264445</v>
      </c>
      <c r="C1460" t="str">
        <f ca="1">IF(B1460&gt;$B$2*(1+$M$9),"Call","Put")</f>
        <v>Call</v>
      </c>
      <c r="D1460">
        <f t="shared" ca="1" si="88"/>
        <v>-2.3478389273555478</v>
      </c>
      <c r="E1460">
        <f t="shared" ca="1" si="89"/>
        <v>-2.3478389273555478</v>
      </c>
      <c r="F1460">
        <f t="shared" ca="1" si="90"/>
        <v>0</v>
      </c>
    </row>
    <row r="1461" spans="1:6" x14ac:dyDescent="0.25">
      <c r="A1461" t="s">
        <v>1486</v>
      </c>
      <c r="B1461">
        <f t="shared" ca="1" si="91"/>
        <v>109.27786239740985</v>
      </c>
      <c r="C1461" t="str">
        <f ca="1">IF(B1461&gt;$B$2*(1+$M$9),"Call","Put")</f>
        <v>Call</v>
      </c>
      <c r="D1461">
        <f t="shared" ca="1" si="88"/>
        <v>2.8778623974098481</v>
      </c>
      <c r="E1461">
        <f t="shared" ca="1" si="89"/>
        <v>2.8778623974098481</v>
      </c>
      <c r="F1461">
        <f t="shared" ca="1" si="90"/>
        <v>0</v>
      </c>
    </row>
    <row r="1462" spans="1:6" x14ac:dyDescent="0.25">
      <c r="A1462" t="s">
        <v>1487</v>
      </c>
      <c r="B1462">
        <f t="shared" ca="1" si="91"/>
        <v>106.11732269363532</v>
      </c>
      <c r="C1462" t="str">
        <f ca="1">IF(B1462&gt;$B$2*(1+$M$9),"Call","Put")</f>
        <v>Call</v>
      </c>
      <c r="D1462">
        <f t="shared" ca="1" si="88"/>
        <v>-0.28267730636468391</v>
      </c>
      <c r="E1462">
        <f t="shared" ca="1" si="89"/>
        <v>-0.28267730636468391</v>
      </c>
      <c r="F1462">
        <f t="shared" ca="1" si="90"/>
        <v>0</v>
      </c>
    </row>
    <row r="1463" spans="1:6" x14ac:dyDescent="0.25">
      <c r="A1463" t="s">
        <v>1488</v>
      </c>
      <c r="B1463">
        <f t="shared" ca="1" si="91"/>
        <v>100.55810365244547</v>
      </c>
      <c r="C1463" t="str">
        <f ca="1">IF(B1463&gt;$B$2*(1+$M$9),"Call","Put")</f>
        <v>Put</v>
      </c>
      <c r="D1463">
        <f t="shared" ca="1" si="88"/>
        <v>-2.35</v>
      </c>
      <c r="E1463">
        <f t="shared" ca="1" si="89"/>
        <v>-2.35</v>
      </c>
      <c r="F1463">
        <f t="shared" ca="1" si="90"/>
        <v>1</v>
      </c>
    </row>
    <row r="1464" spans="1:6" x14ac:dyDescent="0.25">
      <c r="A1464" t="s">
        <v>1489</v>
      </c>
      <c r="B1464">
        <f t="shared" ca="1" si="91"/>
        <v>111.18436354954797</v>
      </c>
      <c r="C1464" t="str">
        <f ca="1">IF(B1464&gt;$B$2*(1+$M$9),"Call","Put")</f>
        <v>Call</v>
      </c>
      <c r="D1464">
        <f t="shared" ca="1" si="88"/>
        <v>4.7843635495479671</v>
      </c>
      <c r="E1464">
        <f t="shared" ca="1" si="89"/>
        <v>4.7843635495479671</v>
      </c>
      <c r="F1464">
        <f t="shared" ca="1" si="90"/>
        <v>0</v>
      </c>
    </row>
    <row r="1465" spans="1:6" x14ac:dyDescent="0.25">
      <c r="A1465" t="s">
        <v>1490</v>
      </c>
      <c r="B1465">
        <f t="shared" ca="1" si="91"/>
        <v>102.05974269195839</v>
      </c>
      <c r="C1465" t="str">
        <f ca="1">IF(B1465&gt;$B$2*(1+$M$9),"Call","Put")</f>
        <v>Put</v>
      </c>
      <c r="D1465">
        <f t="shared" ca="1" si="88"/>
        <v>-2.35</v>
      </c>
      <c r="E1465">
        <f t="shared" ca="1" si="89"/>
        <v>-2.35</v>
      </c>
      <c r="F1465">
        <f t="shared" ca="1" si="90"/>
        <v>1</v>
      </c>
    </row>
    <row r="1466" spans="1:6" x14ac:dyDescent="0.25">
      <c r="A1466" t="s">
        <v>1491</v>
      </c>
      <c r="B1466">
        <f t="shared" ca="1" si="91"/>
        <v>112.96554071993694</v>
      </c>
      <c r="C1466" t="str">
        <f ca="1">IF(B1466&gt;$B$2*(1+$M$9),"Call","Put")</f>
        <v>Call</v>
      </c>
      <c r="D1466">
        <f t="shared" ca="1" si="88"/>
        <v>6.5655407199369389</v>
      </c>
      <c r="E1466">
        <f t="shared" ca="1" si="89"/>
        <v>6.5655407199369389</v>
      </c>
      <c r="F1466">
        <f t="shared" ca="1" si="90"/>
        <v>0</v>
      </c>
    </row>
    <row r="1467" spans="1:6" x14ac:dyDescent="0.25">
      <c r="A1467" t="s">
        <v>1492</v>
      </c>
      <c r="B1467">
        <f t="shared" ca="1" si="91"/>
        <v>95.231393092808545</v>
      </c>
      <c r="C1467" t="str">
        <f ca="1">IF(B1467&gt;$B$2*(1+$M$9),"Call","Put")</f>
        <v>Put</v>
      </c>
      <c r="D1467">
        <f t="shared" ca="1" si="88"/>
        <v>-0.58139309280854556</v>
      </c>
      <c r="E1467">
        <f t="shared" ca="1" si="89"/>
        <v>-0.58139309280854556</v>
      </c>
      <c r="F1467">
        <f t="shared" ca="1" si="90"/>
        <v>1</v>
      </c>
    </row>
    <row r="1468" spans="1:6" x14ac:dyDescent="0.25">
      <c r="A1468" t="s">
        <v>1493</v>
      </c>
      <c r="B1468">
        <f t="shared" ca="1" si="91"/>
        <v>97.604513572333758</v>
      </c>
      <c r="C1468" t="str">
        <f ca="1">IF(B1468&gt;$B$2*(1+$M$9),"Call","Put")</f>
        <v>Put</v>
      </c>
      <c r="D1468">
        <f t="shared" ca="1" si="88"/>
        <v>-2.35</v>
      </c>
      <c r="E1468">
        <f t="shared" ca="1" si="89"/>
        <v>-2.35</v>
      </c>
      <c r="F1468">
        <f t="shared" ca="1" si="90"/>
        <v>1</v>
      </c>
    </row>
    <row r="1469" spans="1:6" x14ac:dyDescent="0.25">
      <c r="A1469" t="s">
        <v>1494</v>
      </c>
      <c r="B1469">
        <f t="shared" ca="1" si="91"/>
        <v>108.51226002257076</v>
      </c>
      <c r="C1469" t="str">
        <f ca="1">IF(B1469&gt;$B$2*(1+$M$9),"Call","Put")</f>
        <v>Call</v>
      </c>
      <c r="D1469">
        <f t="shared" ca="1" si="88"/>
        <v>2.1122600225707573</v>
      </c>
      <c r="E1469">
        <f t="shared" ca="1" si="89"/>
        <v>2.1122600225707573</v>
      </c>
      <c r="F1469">
        <f t="shared" ca="1" si="90"/>
        <v>0</v>
      </c>
    </row>
    <row r="1470" spans="1:6" x14ac:dyDescent="0.25">
      <c r="A1470" t="s">
        <v>1495</v>
      </c>
      <c r="B1470">
        <f t="shared" ca="1" si="91"/>
        <v>113.78569806512895</v>
      </c>
      <c r="C1470" t="str">
        <f ca="1">IF(B1470&gt;$B$2*(1+$M$9),"Call","Put")</f>
        <v>Call</v>
      </c>
      <c r="D1470">
        <f t="shared" ca="1" si="88"/>
        <v>7.3856980651289543</v>
      </c>
      <c r="E1470">
        <f t="shared" ca="1" si="89"/>
        <v>7.3856980651289543</v>
      </c>
      <c r="F1470">
        <f t="shared" ca="1" si="90"/>
        <v>0</v>
      </c>
    </row>
    <row r="1471" spans="1:6" x14ac:dyDescent="0.25">
      <c r="A1471" t="s">
        <v>1496</v>
      </c>
      <c r="B1471">
        <f t="shared" ca="1" si="91"/>
        <v>100.245263288704</v>
      </c>
      <c r="C1471" t="str">
        <f ca="1">IF(B1471&gt;$B$2*(1+$M$9),"Call","Put")</f>
        <v>Put</v>
      </c>
      <c r="D1471">
        <f t="shared" ca="1" si="88"/>
        <v>-2.35</v>
      </c>
      <c r="E1471">
        <f t="shared" ca="1" si="89"/>
        <v>-2.35</v>
      </c>
      <c r="F1471">
        <f t="shared" ca="1" si="90"/>
        <v>1</v>
      </c>
    </row>
    <row r="1472" spans="1:6" x14ac:dyDescent="0.25">
      <c r="A1472" t="s">
        <v>1497</v>
      </c>
      <c r="B1472">
        <f t="shared" ca="1" si="91"/>
        <v>123.56001549641564</v>
      </c>
      <c r="C1472" t="str">
        <f ca="1">IF(B1472&gt;$B$2*(1+$M$9),"Call","Put")</f>
        <v>Call</v>
      </c>
      <c r="D1472">
        <f t="shared" ca="1" si="88"/>
        <v>17.160015496415646</v>
      </c>
      <c r="E1472">
        <f t="shared" ca="1" si="89"/>
        <v>17.160015496415646</v>
      </c>
      <c r="F1472">
        <f t="shared" ca="1" si="90"/>
        <v>0</v>
      </c>
    </row>
    <row r="1473" spans="1:6" x14ac:dyDescent="0.25">
      <c r="A1473" t="s">
        <v>1498</v>
      </c>
      <c r="B1473">
        <f t="shared" ca="1" si="91"/>
        <v>101.67307122578472</v>
      </c>
      <c r="C1473" t="str">
        <f ca="1">IF(B1473&gt;$B$2*(1+$M$9),"Call","Put")</f>
        <v>Put</v>
      </c>
      <c r="D1473">
        <f t="shared" ca="1" si="88"/>
        <v>-2.35</v>
      </c>
      <c r="E1473">
        <f t="shared" ca="1" si="89"/>
        <v>-2.35</v>
      </c>
      <c r="F1473">
        <f t="shared" ca="1" si="90"/>
        <v>1</v>
      </c>
    </row>
    <row r="1474" spans="1:6" x14ac:dyDescent="0.25">
      <c r="A1474" t="s">
        <v>1499</v>
      </c>
      <c r="B1474">
        <f t="shared" ca="1" si="91"/>
        <v>114.15754907582961</v>
      </c>
      <c r="C1474" t="str">
        <f ca="1">IF(B1474&gt;$B$2*(1+$M$9),"Call","Put")</f>
        <v>Call</v>
      </c>
      <c r="D1474">
        <f t="shared" ca="1" si="88"/>
        <v>7.7575490758296066</v>
      </c>
      <c r="E1474">
        <f t="shared" ca="1" si="89"/>
        <v>7.7575490758296066</v>
      </c>
      <c r="F1474">
        <f t="shared" ca="1" si="90"/>
        <v>0</v>
      </c>
    </row>
    <row r="1475" spans="1:6" x14ac:dyDescent="0.25">
      <c r="A1475" t="s">
        <v>1500</v>
      </c>
      <c r="B1475">
        <f t="shared" ca="1" si="91"/>
        <v>96.199795638980035</v>
      </c>
      <c r="C1475" t="str">
        <f ca="1">IF(B1475&gt;$B$2*(1+$M$9),"Call","Put")</f>
        <v>Put</v>
      </c>
      <c r="D1475">
        <f t="shared" ref="D1475:D1538" ca="1" si="92">IF(C1475 = "Call", MAX(B1475 - $M$10, 0) - $M$11, MAX($M$8 - B1475, 0) - $M$12)</f>
        <v>-1.5497956389800351</v>
      </c>
      <c r="E1475">
        <f t="shared" ref="E1475:E1538" ca="1" si="93">D1475*EXP(-M1480*M1478)</f>
        <v>-1.5497956389800351</v>
      </c>
      <c r="F1475">
        <f t="shared" ref="F1475:F1538" ca="1" si="94">IF(C1475 = "Put", 1, 0)</f>
        <v>1</v>
      </c>
    </row>
    <row r="1476" spans="1:6" x14ac:dyDescent="0.25">
      <c r="A1476" t="s">
        <v>1501</v>
      </c>
      <c r="B1476">
        <f t="shared" ref="B1476:B1539" ca="1" si="95">$B$2*EXP(($M$3 - 0.5*$M$4^2)*$M$6 + $M$4*SQRT($M$6)*NORMINV(RAND(), 0, 1))</f>
        <v>104.73373773896142</v>
      </c>
      <c r="C1476" t="str">
        <f ca="1">IF(B1476&gt;$B$2*(1+$M$9),"Call","Put")</f>
        <v>Call</v>
      </c>
      <c r="D1476">
        <f t="shared" ca="1" si="92"/>
        <v>-1.6662622610385767</v>
      </c>
      <c r="E1476">
        <f t="shared" ca="1" si="93"/>
        <v>-1.6662622610385767</v>
      </c>
      <c r="F1476">
        <f t="shared" ca="1" si="94"/>
        <v>0</v>
      </c>
    </row>
    <row r="1477" spans="1:6" x14ac:dyDescent="0.25">
      <c r="A1477" t="s">
        <v>1502</v>
      </c>
      <c r="B1477">
        <f t="shared" ca="1" si="95"/>
        <v>104.63793453983008</v>
      </c>
      <c r="C1477" t="str">
        <f ca="1">IF(B1477&gt;$B$2*(1+$M$9),"Call","Put")</f>
        <v>Call</v>
      </c>
      <c r="D1477">
        <f t="shared" ca="1" si="92"/>
        <v>-1.7620654601699157</v>
      </c>
      <c r="E1477">
        <f t="shared" ca="1" si="93"/>
        <v>-1.7620654601699157</v>
      </c>
      <c r="F1477">
        <f t="shared" ca="1" si="94"/>
        <v>0</v>
      </c>
    </row>
    <row r="1478" spans="1:6" x14ac:dyDescent="0.25">
      <c r="A1478" t="s">
        <v>1503</v>
      </c>
      <c r="B1478">
        <f t="shared" ca="1" si="95"/>
        <v>95.492062632510027</v>
      </c>
      <c r="C1478" t="str">
        <f ca="1">IF(B1478&gt;$B$2*(1+$M$9),"Call","Put")</f>
        <v>Put</v>
      </c>
      <c r="D1478">
        <f t="shared" ca="1" si="92"/>
        <v>-0.84206263251002733</v>
      </c>
      <c r="E1478">
        <f t="shared" ca="1" si="93"/>
        <v>-0.84206263251002733</v>
      </c>
      <c r="F1478">
        <f t="shared" ca="1" si="94"/>
        <v>1</v>
      </c>
    </row>
    <row r="1479" spans="1:6" x14ac:dyDescent="0.25">
      <c r="A1479" t="s">
        <v>1504</v>
      </c>
      <c r="B1479">
        <f t="shared" ca="1" si="95"/>
        <v>98.412335868951061</v>
      </c>
      <c r="C1479" t="str">
        <f ca="1">IF(B1479&gt;$B$2*(1+$M$9),"Call","Put")</f>
        <v>Put</v>
      </c>
      <c r="D1479">
        <f t="shared" ca="1" si="92"/>
        <v>-2.35</v>
      </c>
      <c r="E1479">
        <f t="shared" ca="1" si="93"/>
        <v>-2.35</v>
      </c>
      <c r="F1479">
        <f t="shared" ca="1" si="94"/>
        <v>1</v>
      </c>
    </row>
    <row r="1480" spans="1:6" x14ac:dyDescent="0.25">
      <c r="A1480" t="s">
        <v>1505</v>
      </c>
      <c r="B1480">
        <f t="shared" ca="1" si="95"/>
        <v>104.15408943546778</v>
      </c>
      <c r="C1480" t="str">
        <f ca="1">IF(B1480&gt;$B$2*(1+$M$9),"Call","Put")</f>
        <v>Call</v>
      </c>
      <c r="D1480">
        <f t="shared" ca="1" si="92"/>
        <v>-2.2459105645322182</v>
      </c>
      <c r="E1480">
        <f t="shared" ca="1" si="93"/>
        <v>-2.2459105645322182</v>
      </c>
      <c r="F1480">
        <f t="shared" ca="1" si="94"/>
        <v>0</v>
      </c>
    </row>
    <row r="1481" spans="1:6" x14ac:dyDescent="0.25">
      <c r="A1481" t="s">
        <v>1506</v>
      </c>
      <c r="B1481">
        <f t="shared" ca="1" si="95"/>
        <v>103.44327261078634</v>
      </c>
      <c r="C1481" t="str">
        <f ca="1">IF(B1481&gt;$B$2*(1+$M$9),"Call","Put")</f>
        <v>Call</v>
      </c>
      <c r="D1481">
        <f t="shared" ca="1" si="92"/>
        <v>-2.9567273892136625</v>
      </c>
      <c r="E1481">
        <f t="shared" ca="1" si="93"/>
        <v>-2.9567273892136625</v>
      </c>
      <c r="F1481">
        <f t="shared" ca="1" si="94"/>
        <v>0</v>
      </c>
    </row>
    <row r="1482" spans="1:6" x14ac:dyDescent="0.25">
      <c r="A1482" t="s">
        <v>1507</v>
      </c>
      <c r="B1482">
        <f t="shared" ca="1" si="95"/>
        <v>107.05949747052404</v>
      </c>
      <c r="C1482" t="str">
        <f ca="1">IF(B1482&gt;$B$2*(1+$M$9),"Call","Put")</f>
        <v>Call</v>
      </c>
      <c r="D1482">
        <f t="shared" ca="1" si="92"/>
        <v>0.65949747052403618</v>
      </c>
      <c r="E1482">
        <f t="shared" ca="1" si="93"/>
        <v>0.65949747052403618</v>
      </c>
      <c r="F1482">
        <f t="shared" ca="1" si="94"/>
        <v>0</v>
      </c>
    </row>
    <row r="1483" spans="1:6" x14ac:dyDescent="0.25">
      <c r="A1483" t="s">
        <v>1508</v>
      </c>
      <c r="B1483">
        <f t="shared" ca="1" si="95"/>
        <v>106.97597168797628</v>
      </c>
      <c r="C1483" t="str">
        <f ca="1">IF(B1483&gt;$B$2*(1+$M$9),"Call","Put")</f>
        <v>Call</v>
      </c>
      <c r="D1483">
        <f t="shared" ca="1" si="92"/>
        <v>0.57597168797628351</v>
      </c>
      <c r="E1483">
        <f t="shared" ca="1" si="93"/>
        <v>0.57597168797628351</v>
      </c>
      <c r="F1483">
        <f t="shared" ca="1" si="94"/>
        <v>0</v>
      </c>
    </row>
    <row r="1484" spans="1:6" x14ac:dyDescent="0.25">
      <c r="A1484" t="s">
        <v>1509</v>
      </c>
      <c r="B1484">
        <f t="shared" ca="1" si="95"/>
        <v>103.05520544829892</v>
      </c>
      <c r="C1484" t="str">
        <f ca="1">IF(B1484&gt;$B$2*(1+$M$9),"Call","Put")</f>
        <v>Call</v>
      </c>
      <c r="D1484">
        <f t="shared" ca="1" si="92"/>
        <v>-3.3447945517010793</v>
      </c>
      <c r="E1484">
        <f t="shared" ca="1" si="93"/>
        <v>-3.3447945517010793</v>
      </c>
      <c r="F1484">
        <f t="shared" ca="1" si="94"/>
        <v>0</v>
      </c>
    </row>
    <row r="1485" spans="1:6" x14ac:dyDescent="0.25">
      <c r="A1485" t="s">
        <v>1510</v>
      </c>
      <c r="B1485">
        <f t="shared" ca="1" si="95"/>
        <v>94.643048742491388</v>
      </c>
      <c r="C1485" t="str">
        <f ca="1">IF(B1485&gt;$B$2*(1+$M$9),"Call","Put")</f>
        <v>Put</v>
      </c>
      <c r="D1485">
        <f t="shared" ca="1" si="92"/>
        <v>6.9512575086121409E-3</v>
      </c>
      <c r="E1485">
        <f t="shared" ca="1" si="93"/>
        <v>6.9512575086121409E-3</v>
      </c>
      <c r="F1485">
        <f t="shared" ca="1" si="94"/>
        <v>1</v>
      </c>
    </row>
    <row r="1486" spans="1:6" x14ac:dyDescent="0.25">
      <c r="A1486" t="s">
        <v>1511</v>
      </c>
      <c r="B1486">
        <f t="shared" ca="1" si="95"/>
        <v>97.628361456470884</v>
      </c>
      <c r="C1486" t="str">
        <f ca="1">IF(B1486&gt;$B$2*(1+$M$9),"Call","Put")</f>
        <v>Put</v>
      </c>
      <c r="D1486">
        <f t="shared" ca="1" si="92"/>
        <v>-2.35</v>
      </c>
      <c r="E1486">
        <f t="shared" ca="1" si="93"/>
        <v>-2.35</v>
      </c>
      <c r="F1486">
        <f t="shared" ca="1" si="94"/>
        <v>1</v>
      </c>
    </row>
    <row r="1487" spans="1:6" x14ac:dyDescent="0.25">
      <c r="A1487" t="s">
        <v>1512</v>
      </c>
      <c r="B1487">
        <f t="shared" ca="1" si="95"/>
        <v>116.21127412105155</v>
      </c>
      <c r="C1487" t="str">
        <f ca="1">IF(B1487&gt;$B$2*(1+$M$9),"Call","Put")</f>
        <v>Call</v>
      </c>
      <c r="D1487">
        <f t="shared" ca="1" si="92"/>
        <v>9.8112741210515448</v>
      </c>
      <c r="E1487">
        <f t="shared" ca="1" si="93"/>
        <v>9.8112741210515448</v>
      </c>
      <c r="F1487">
        <f t="shared" ca="1" si="94"/>
        <v>0</v>
      </c>
    </row>
    <row r="1488" spans="1:6" x14ac:dyDescent="0.25">
      <c r="A1488" t="s">
        <v>1513</v>
      </c>
      <c r="B1488">
        <f t="shared" ca="1" si="95"/>
        <v>96.082415575996762</v>
      </c>
      <c r="C1488" t="str">
        <f ca="1">IF(B1488&gt;$B$2*(1+$M$9),"Call","Put")</f>
        <v>Put</v>
      </c>
      <c r="D1488">
        <f t="shared" ca="1" si="92"/>
        <v>-1.4324155759967625</v>
      </c>
      <c r="E1488">
        <f t="shared" ca="1" si="93"/>
        <v>-1.4324155759967625</v>
      </c>
      <c r="F1488">
        <f t="shared" ca="1" si="94"/>
        <v>1</v>
      </c>
    </row>
    <row r="1489" spans="1:6" x14ac:dyDescent="0.25">
      <c r="A1489" t="s">
        <v>1514</v>
      </c>
      <c r="B1489">
        <f t="shared" ca="1" si="95"/>
        <v>100.9593772452009</v>
      </c>
      <c r="C1489" t="str">
        <f ca="1">IF(B1489&gt;$B$2*(1+$M$9),"Call","Put")</f>
        <v>Put</v>
      </c>
      <c r="D1489">
        <f t="shared" ca="1" si="92"/>
        <v>-2.35</v>
      </c>
      <c r="E1489">
        <f t="shared" ca="1" si="93"/>
        <v>-2.35</v>
      </c>
      <c r="F1489">
        <f t="shared" ca="1" si="94"/>
        <v>1</v>
      </c>
    </row>
    <row r="1490" spans="1:6" x14ac:dyDescent="0.25">
      <c r="A1490" t="s">
        <v>1515</v>
      </c>
      <c r="B1490">
        <f t="shared" ca="1" si="95"/>
        <v>101.29722276022606</v>
      </c>
      <c r="C1490" t="str">
        <f ca="1">IF(B1490&gt;$B$2*(1+$M$9),"Call","Put")</f>
        <v>Put</v>
      </c>
      <c r="D1490">
        <f t="shared" ca="1" si="92"/>
        <v>-2.35</v>
      </c>
      <c r="E1490">
        <f t="shared" ca="1" si="93"/>
        <v>-2.35</v>
      </c>
      <c r="F1490">
        <f t="shared" ca="1" si="94"/>
        <v>1</v>
      </c>
    </row>
    <row r="1491" spans="1:6" x14ac:dyDescent="0.25">
      <c r="A1491" t="s">
        <v>1516</v>
      </c>
      <c r="B1491">
        <f t="shared" ca="1" si="95"/>
        <v>117.04711227859821</v>
      </c>
      <c r="C1491" t="str">
        <f ca="1">IF(B1491&gt;$B$2*(1+$M$9),"Call","Put")</f>
        <v>Call</v>
      </c>
      <c r="D1491">
        <f t="shared" ca="1" si="92"/>
        <v>10.647112278598206</v>
      </c>
      <c r="E1491">
        <f t="shared" ca="1" si="93"/>
        <v>10.647112278598206</v>
      </c>
      <c r="F1491">
        <f t="shared" ca="1" si="94"/>
        <v>0</v>
      </c>
    </row>
    <row r="1492" spans="1:6" x14ac:dyDescent="0.25">
      <c r="A1492" t="s">
        <v>1517</v>
      </c>
      <c r="B1492">
        <f t="shared" ca="1" si="95"/>
        <v>102.23628681971174</v>
      </c>
      <c r="C1492" t="str">
        <f ca="1">IF(B1492&gt;$B$2*(1+$M$9),"Call","Put")</f>
        <v>Put</v>
      </c>
      <c r="D1492">
        <f t="shared" ca="1" si="92"/>
        <v>-2.35</v>
      </c>
      <c r="E1492">
        <f t="shared" ca="1" si="93"/>
        <v>-2.35</v>
      </c>
      <c r="F1492">
        <f t="shared" ca="1" si="94"/>
        <v>1</v>
      </c>
    </row>
    <row r="1493" spans="1:6" x14ac:dyDescent="0.25">
      <c r="A1493" t="s">
        <v>1518</v>
      </c>
      <c r="B1493">
        <f t="shared" ca="1" si="95"/>
        <v>111.82729240824516</v>
      </c>
      <c r="C1493" t="str">
        <f ca="1">IF(B1493&gt;$B$2*(1+$M$9),"Call","Put")</f>
        <v>Call</v>
      </c>
      <c r="D1493">
        <f t="shared" ca="1" si="92"/>
        <v>5.4272924082451564</v>
      </c>
      <c r="E1493">
        <f t="shared" ca="1" si="93"/>
        <v>5.4272924082451564</v>
      </c>
      <c r="F1493">
        <f t="shared" ca="1" si="94"/>
        <v>0</v>
      </c>
    </row>
    <row r="1494" spans="1:6" x14ac:dyDescent="0.25">
      <c r="A1494" t="s">
        <v>1519</v>
      </c>
      <c r="B1494">
        <f t="shared" ca="1" si="95"/>
        <v>97.18063340619473</v>
      </c>
      <c r="C1494" t="str">
        <f ca="1">IF(B1494&gt;$B$2*(1+$M$9),"Call","Put")</f>
        <v>Put</v>
      </c>
      <c r="D1494">
        <f t="shared" ca="1" si="92"/>
        <v>-2.35</v>
      </c>
      <c r="E1494">
        <f t="shared" ca="1" si="93"/>
        <v>-2.35</v>
      </c>
      <c r="F1494">
        <f t="shared" ca="1" si="94"/>
        <v>1</v>
      </c>
    </row>
    <row r="1495" spans="1:6" x14ac:dyDescent="0.25">
      <c r="A1495" t="s">
        <v>1520</v>
      </c>
      <c r="B1495">
        <f t="shared" ca="1" si="95"/>
        <v>104.34714825341264</v>
      </c>
      <c r="C1495" t="str">
        <f ca="1">IF(B1495&gt;$B$2*(1+$M$9),"Call","Put")</f>
        <v>Call</v>
      </c>
      <c r="D1495">
        <f t="shared" ca="1" si="92"/>
        <v>-2.052851746587359</v>
      </c>
      <c r="E1495">
        <f t="shared" ca="1" si="93"/>
        <v>-2.052851746587359</v>
      </c>
      <c r="F1495">
        <f t="shared" ca="1" si="94"/>
        <v>0</v>
      </c>
    </row>
    <row r="1496" spans="1:6" x14ac:dyDescent="0.25">
      <c r="A1496" t="s">
        <v>1521</v>
      </c>
      <c r="B1496">
        <f t="shared" ca="1" si="95"/>
        <v>108.35519651714776</v>
      </c>
      <c r="C1496" t="str">
        <f ca="1">IF(B1496&gt;$B$2*(1+$M$9),"Call","Put")</f>
        <v>Call</v>
      </c>
      <c r="D1496">
        <f t="shared" ca="1" si="92"/>
        <v>1.9551965171477605</v>
      </c>
      <c r="E1496">
        <f t="shared" ca="1" si="93"/>
        <v>1.9551965171477605</v>
      </c>
      <c r="F1496">
        <f t="shared" ca="1" si="94"/>
        <v>0</v>
      </c>
    </row>
    <row r="1497" spans="1:6" x14ac:dyDescent="0.25">
      <c r="A1497" t="s">
        <v>1522</v>
      </c>
      <c r="B1497">
        <f t="shared" ca="1" si="95"/>
        <v>108.2699350995146</v>
      </c>
      <c r="C1497" t="str">
        <f ca="1">IF(B1497&gt;$B$2*(1+$M$9),"Call","Put")</f>
        <v>Call</v>
      </c>
      <c r="D1497">
        <f t="shared" ca="1" si="92"/>
        <v>1.8699350995145978</v>
      </c>
      <c r="E1497">
        <f t="shared" ca="1" si="93"/>
        <v>1.8699350995145978</v>
      </c>
      <c r="F1497">
        <f t="shared" ca="1" si="94"/>
        <v>0</v>
      </c>
    </row>
    <row r="1498" spans="1:6" x14ac:dyDescent="0.25">
      <c r="A1498" t="s">
        <v>1523</v>
      </c>
      <c r="B1498">
        <f t="shared" ca="1" si="95"/>
        <v>99.707310358276303</v>
      </c>
      <c r="C1498" t="str">
        <f ca="1">IF(B1498&gt;$B$2*(1+$M$9),"Call","Put")</f>
        <v>Put</v>
      </c>
      <c r="D1498">
        <f t="shared" ca="1" si="92"/>
        <v>-2.35</v>
      </c>
      <c r="E1498">
        <f t="shared" ca="1" si="93"/>
        <v>-2.35</v>
      </c>
      <c r="F1498">
        <f t="shared" ca="1" si="94"/>
        <v>1</v>
      </c>
    </row>
    <row r="1499" spans="1:6" x14ac:dyDescent="0.25">
      <c r="A1499" t="s">
        <v>1524</v>
      </c>
      <c r="B1499">
        <f t="shared" ca="1" si="95"/>
        <v>103.9880599466706</v>
      </c>
      <c r="C1499" t="str">
        <f ca="1">IF(B1499&gt;$B$2*(1+$M$9),"Call","Put")</f>
        <v>Call</v>
      </c>
      <c r="D1499">
        <f t="shared" ca="1" si="92"/>
        <v>-2.4119400533293969</v>
      </c>
      <c r="E1499">
        <f t="shared" ca="1" si="93"/>
        <v>-2.4119400533293969</v>
      </c>
      <c r="F1499">
        <f t="shared" ca="1" si="94"/>
        <v>0</v>
      </c>
    </row>
    <row r="1500" spans="1:6" x14ac:dyDescent="0.25">
      <c r="A1500" t="s">
        <v>1525</v>
      </c>
      <c r="B1500">
        <f t="shared" ca="1" si="95"/>
        <v>89.034352388943518</v>
      </c>
      <c r="C1500" t="str">
        <f ca="1">IF(B1500&gt;$B$2*(1+$M$9),"Call","Put")</f>
        <v>Put</v>
      </c>
      <c r="D1500">
        <f t="shared" ca="1" si="92"/>
        <v>5.6156476110564828</v>
      </c>
      <c r="E1500">
        <f t="shared" ca="1" si="93"/>
        <v>5.6156476110564828</v>
      </c>
      <c r="F1500">
        <f t="shared" ca="1" si="94"/>
        <v>1</v>
      </c>
    </row>
    <row r="1501" spans="1:6" x14ac:dyDescent="0.25">
      <c r="A1501" t="s">
        <v>1526</v>
      </c>
      <c r="B1501">
        <f t="shared" ca="1" si="95"/>
        <v>116.90763384874082</v>
      </c>
      <c r="C1501" t="str">
        <f ca="1">IF(B1501&gt;$B$2*(1+$M$9),"Call","Put")</f>
        <v>Call</v>
      </c>
      <c r="D1501">
        <f t="shared" ca="1" si="92"/>
        <v>10.507633848740815</v>
      </c>
      <c r="E1501">
        <f t="shared" ca="1" si="93"/>
        <v>10.507633848740815</v>
      </c>
      <c r="F1501">
        <f t="shared" ca="1" si="94"/>
        <v>0</v>
      </c>
    </row>
    <row r="1502" spans="1:6" x14ac:dyDescent="0.25">
      <c r="A1502" t="s">
        <v>1527</v>
      </c>
      <c r="B1502">
        <f t="shared" ca="1" si="95"/>
        <v>92.83407124033225</v>
      </c>
      <c r="C1502" t="str">
        <f ca="1">IF(B1502&gt;$B$2*(1+$M$9),"Call","Put")</f>
        <v>Put</v>
      </c>
      <c r="D1502">
        <f t="shared" ca="1" si="92"/>
        <v>1.81592875966775</v>
      </c>
      <c r="E1502">
        <f t="shared" ca="1" si="93"/>
        <v>1.81592875966775</v>
      </c>
      <c r="F1502">
        <f t="shared" ca="1" si="94"/>
        <v>1</v>
      </c>
    </row>
    <row r="1503" spans="1:6" x14ac:dyDescent="0.25">
      <c r="A1503" t="s">
        <v>1528</v>
      </c>
      <c r="B1503">
        <f t="shared" ca="1" si="95"/>
        <v>98.962795114559412</v>
      </c>
      <c r="C1503" t="str">
        <f ca="1">IF(B1503&gt;$B$2*(1+$M$9),"Call","Put")</f>
        <v>Put</v>
      </c>
      <c r="D1503">
        <f t="shared" ca="1" si="92"/>
        <v>-2.35</v>
      </c>
      <c r="E1503">
        <f t="shared" ca="1" si="93"/>
        <v>-2.35</v>
      </c>
      <c r="F1503">
        <f t="shared" ca="1" si="94"/>
        <v>1</v>
      </c>
    </row>
    <row r="1504" spans="1:6" x14ac:dyDescent="0.25">
      <c r="A1504" t="s">
        <v>1529</v>
      </c>
      <c r="B1504">
        <f t="shared" ca="1" si="95"/>
        <v>96.398325860131493</v>
      </c>
      <c r="C1504" t="str">
        <f ca="1">IF(B1504&gt;$B$2*(1+$M$9),"Call","Put")</f>
        <v>Put</v>
      </c>
      <c r="D1504">
        <f t="shared" ca="1" si="92"/>
        <v>-1.748325860131493</v>
      </c>
      <c r="E1504">
        <f t="shared" ca="1" si="93"/>
        <v>-1.748325860131493</v>
      </c>
      <c r="F1504">
        <f t="shared" ca="1" si="94"/>
        <v>1</v>
      </c>
    </row>
    <row r="1505" spans="1:6" x14ac:dyDescent="0.25">
      <c r="A1505" t="s">
        <v>1530</v>
      </c>
      <c r="B1505">
        <f t="shared" ca="1" si="95"/>
        <v>91.723960939168094</v>
      </c>
      <c r="C1505" t="str">
        <f ca="1">IF(B1505&gt;$B$2*(1+$M$9),"Call","Put")</f>
        <v>Put</v>
      </c>
      <c r="D1505">
        <f t="shared" ca="1" si="92"/>
        <v>2.9260390608319056</v>
      </c>
      <c r="E1505">
        <f t="shared" ca="1" si="93"/>
        <v>2.9260390608319056</v>
      </c>
      <c r="F1505">
        <f t="shared" ca="1" si="94"/>
        <v>1</v>
      </c>
    </row>
    <row r="1506" spans="1:6" x14ac:dyDescent="0.25">
      <c r="A1506" t="s">
        <v>1531</v>
      </c>
      <c r="B1506">
        <f t="shared" ca="1" si="95"/>
        <v>96.13052678671373</v>
      </c>
      <c r="C1506" t="str">
        <f ca="1">IF(B1506&gt;$B$2*(1+$M$9),"Call","Put")</f>
        <v>Put</v>
      </c>
      <c r="D1506">
        <f t="shared" ca="1" si="92"/>
        <v>-1.4805267867137304</v>
      </c>
      <c r="E1506">
        <f t="shared" ca="1" si="93"/>
        <v>-1.4805267867137304</v>
      </c>
      <c r="F1506">
        <f t="shared" ca="1" si="94"/>
        <v>1</v>
      </c>
    </row>
    <row r="1507" spans="1:6" x14ac:dyDescent="0.25">
      <c r="A1507" t="s">
        <v>1532</v>
      </c>
      <c r="B1507">
        <f t="shared" ca="1" si="95"/>
        <v>116.43388544397943</v>
      </c>
      <c r="C1507" t="str">
        <f ca="1">IF(B1507&gt;$B$2*(1+$M$9),"Call","Put")</f>
        <v>Call</v>
      </c>
      <c r="D1507">
        <f t="shared" ca="1" si="92"/>
        <v>10.033885443979434</v>
      </c>
      <c r="E1507">
        <f t="shared" ca="1" si="93"/>
        <v>10.033885443979434</v>
      </c>
      <c r="F1507">
        <f t="shared" ca="1" si="94"/>
        <v>0</v>
      </c>
    </row>
    <row r="1508" spans="1:6" x14ac:dyDescent="0.25">
      <c r="A1508" t="s">
        <v>1533</v>
      </c>
      <c r="B1508">
        <f t="shared" ca="1" si="95"/>
        <v>109.65256947779014</v>
      </c>
      <c r="C1508" t="str">
        <f ca="1">IF(B1508&gt;$B$2*(1+$M$9),"Call","Put")</f>
        <v>Call</v>
      </c>
      <c r="D1508">
        <f t="shared" ca="1" si="92"/>
        <v>3.2525694777901379</v>
      </c>
      <c r="E1508">
        <f t="shared" ca="1" si="93"/>
        <v>3.2525694777901379</v>
      </c>
      <c r="F1508">
        <f t="shared" ca="1" si="94"/>
        <v>0</v>
      </c>
    </row>
    <row r="1509" spans="1:6" x14ac:dyDescent="0.25">
      <c r="A1509" t="s">
        <v>1534</v>
      </c>
      <c r="B1509">
        <f t="shared" ca="1" si="95"/>
        <v>95.975429071475858</v>
      </c>
      <c r="C1509" t="str">
        <f ca="1">IF(B1509&gt;$B$2*(1+$M$9),"Call","Put")</f>
        <v>Put</v>
      </c>
      <c r="D1509">
        <f t="shared" ca="1" si="92"/>
        <v>-1.3254290714758583</v>
      </c>
      <c r="E1509">
        <f t="shared" ca="1" si="93"/>
        <v>-1.3254290714758583</v>
      </c>
      <c r="F1509">
        <f t="shared" ca="1" si="94"/>
        <v>1</v>
      </c>
    </row>
    <row r="1510" spans="1:6" x14ac:dyDescent="0.25">
      <c r="A1510" t="s">
        <v>1535</v>
      </c>
      <c r="B1510">
        <f t="shared" ca="1" si="95"/>
        <v>106.59883950825282</v>
      </c>
      <c r="C1510" t="str">
        <f ca="1">IF(B1510&gt;$B$2*(1+$M$9),"Call","Put")</f>
        <v>Call</v>
      </c>
      <c r="D1510">
        <f t="shared" ca="1" si="92"/>
        <v>0.19883950825282293</v>
      </c>
      <c r="E1510">
        <f t="shared" ca="1" si="93"/>
        <v>0.19883950825282293</v>
      </c>
      <c r="F1510">
        <f t="shared" ca="1" si="94"/>
        <v>0</v>
      </c>
    </row>
    <row r="1511" spans="1:6" x14ac:dyDescent="0.25">
      <c r="A1511" t="s">
        <v>1536</v>
      </c>
      <c r="B1511">
        <f t="shared" ca="1" si="95"/>
        <v>112.47203051712467</v>
      </c>
      <c r="C1511" t="str">
        <f ca="1">IF(B1511&gt;$B$2*(1+$M$9),"Call","Put")</f>
        <v>Call</v>
      </c>
      <c r="D1511">
        <f t="shared" ca="1" si="92"/>
        <v>6.0720305171246647</v>
      </c>
      <c r="E1511">
        <f t="shared" ca="1" si="93"/>
        <v>6.0720305171246647</v>
      </c>
      <c r="F1511">
        <f t="shared" ca="1" si="94"/>
        <v>0</v>
      </c>
    </row>
    <row r="1512" spans="1:6" x14ac:dyDescent="0.25">
      <c r="A1512" t="s">
        <v>1537</v>
      </c>
      <c r="B1512">
        <f t="shared" ca="1" si="95"/>
        <v>124.56539397508755</v>
      </c>
      <c r="C1512" t="str">
        <f ca="1">IF(B1512&gt;$B$2*(1+$M$9),"Call","Put")</f>
        <v>Call</v>
      </c>
      <c r="D1512">
        <f t="shared" ca="1" si="92"/>
        <v>18.165393975087547</v>
      </c>
      <c r="E1512">
        <f t="shared" ca="1" si="93"/>
        <v>18.165393975087547</v>
      </c>
      <c r="F1512">
        <f t="shared" ca="1" si="94"/>
        <v>0</v>
      </c>
    </row>
    <row r="1513" spans="1:6" x14ac:dyDescent="0.25">
      <c r="A1513" t="s">
        <v>1538</v>
      </c>
      <c r="B1513">
        <f t="shared" ca="1" si="95"/>
        <v>105.33569424443168</v>
      </c>
      <c r="C1513" t="str">
        <f ca="1">IF(B1513&gt;$B$2*(1+$M$9),"Call","Put")</f>
        <v>Call</v>
      </c>
      <c r="D1513">
        <f t="shared" ca="1" si="92"/>
        <v>-1.0643057555683213</v>
      </c>
      <c r="E1513">
        <f t="shared" ca="1" si="93"/>
        <v>-1.0643057555683213</v>
      </c>
      <c r="F1513">
        <f t="shared" ca="1" si="94"/>
        <v>0</v>
      </c>
    </row>
    <row r="1514" spans="1:6" x14ac:dyDescent="0.25">
      <c r="A1514" t="s">
        <v>1539</v>
      </c>
      <c r="B1514">
        <f t="shared" ca="1" si="95"/>
        <v>95.908712667543128</v>
      </c>
      <c r="C1514" t="str">
        <f ca="1">IF(B1514&gt;$B$2*(1+$M$9),"Call","Put")</f>
        <v>Put</v>
      </c>
      <c r="D1514">
        <f t="shared" ca="1" si="92"/>
        <v>-1.2587126675431279</v>
      </c>
      <c r="E1514">
        <f t="shared" ca="1" si="93"/>
        <v>-1.2587126675431279</v>
      </c>
      <c r="F1514">
        <f t="shared" ca="1" si="94"/>
        <v>1</v>
      </c>
    </row>
    <row r="1515" spans="1:6" x14ac:dyDescent="0.25">
      <c r="A1515" t="s">
        <v>1540</v>
      </c>
      <c r="B1515">
        <f t="shared" ca="1" si="95"/>
        <v>96.933610230271768</v>
      </c>
      <c r="C1515" t="str">
        <f ca="1">IF(B1515&gt;$B$2*(1+$M$9),"Call","Put")</f>
        <v>Put</v>
      </c>
      <c r="D1515">
        <f t="shared" ca="1" si="92"/>
        <v>-2.2836102302717678</v>
      </c>
      <c r="E1515">
        <f t="shared" ca="1" si="93"/>
        <v>-2.2836102302717678</v>
      </c>
      <c r="F1515">
        <f t="shared" ca="1" si="94"/>
        <v>1</v>
      </c>
    </row>
    <row r="1516" spans="1:6" x14ac:dyDescent="0.25">
      <c r="A1516" t="s">
        <v>1541</v>
      </c>
      <c r="B1516">
        <f t="shared" ca="1" si="95"/>
        <v>97.305088803068671</v>
      </c>
      <c r="C1516" t="str">
        <f ca="1">IF(B1516&gt;$B$2*(1+$M$9),"Call","Put")</f>
        <v>Put</v>
      </c>
      <c r="D1516">
        <f t="shared" ca="1" si="92"/>
        <v>-2.35</v>
      </c>
      <c r="E1516">
        <f t="shared" ca="1" si="93"/>
        <v>-2.35</v>
      </c>
      <c r="F1516">
        <f t="shared" ca="1" si="94"/>
        <v>1</v>
      </c>
    </row>
    <row r="1517" spans="1:6" x14ac:dyDescent="0.25">
      <c r="A1517" t="s">
        <v>1542</v>
      </c>
      <c r="B1517">
        <f t="shared" ca="1" si="95"/>
        <v>108.99314872600971</v>
      </c>
      <c r="C1517" t="str">
        <f ca="1">IF(B1517&gt;$B$2*(1+$M$9),"Call","Put")</f>
        <v>Call</v>
      </c>
      <c r="D1517">
        <f t="shared" ca="1" si="92"/>
        <v>2.5931487260097073</v>
      </c>
      <c r="E1517">
        <f t="shared" ca="1" si="93"/>
        <v>2.5931487260097073</v>
      </c>
      <c r="F1517">
        <f t="shared" ca="1" si="94"/>
        <v>0</v>
      </c>
    </row>
    <row r="1518" spans="1:6" x14ac:dyDescent="0.25">
      <c r="A1518" t="s">
        <v>1543</v>
      </c>
      <c r="B1518">
        <f t="shared" ca="1" si="95"/>
        <v>107.52707486717273</v>
      </c>
      <c r="C1518" t="str">
        <f ca="1">IF(B1518&gt;$B$2*(1+$M$9),"Call","Put")</f>
        <v>Call</v>
      </c>
      <c r="D1518">
        <f t="shared" ca="1" si="92"/>
        <v>1.1270748671727291</v>
      </c>
      <c r="E1518">
        <f t="shared" ca="1" si="93"/>
        <v>1.1270748671727291</v>
      </c>
      <c r="F1518">
        <f t="shared" ca="1" si="94"/>
        <v>0</v>
      </c>
    </row>
    <row r="1519" spans="1:6" x14ac:dyDescent="0.25">
      <c r="A1519" t="s">
        <v>1544</v>
      </c>
      <c r="B1519">
        <f t="shared" ca="1" si="95"/>
        <v>110.30168628456171</v>
      </c>
      <c r="C1519" t="str">
        <f ca="1">IF(B1519&gt;$B$2*(1+$M$9),"Call","Put")</f>
        <v>Call</v>
      </c>
      <c r="D1519">
        <f t="shared" ca="1" si="92"/>
        <v>3.9016862845617113</v>
      </c>
      <c r="E1519">
        <f t="shared" ca="1" si="93"/>
        <v>3.9016862845617113</v>
      </c>
      <c r="F1519">
        <f t="shared" ca="1" si="94"/>
        <v>0</v>
      </c>
    </row>
    <row r="1520" spans="1:6" x14ac:dyDescent="0.25">
      <c r="A1520" t="s">
        <v>1545</v>
      </c>
      <c r="B1520">
        <f t="shared" ca="1" si="95"/>
        <v>101.27342062273121</v>
      </c>
      <c r="C1520" t="str">
        <f ca="1">IF(B1520&gt;$B$2*(1+$M$9),"Call","Put")</f>
        <v>Put</v>
      </c>
      <c r="D1520">
        <f t="shared" ca="1" si="92"/>
        <v>-2.35</v>
      </c>
      <c r="E1520">
        <f t="shared" ca="1" si="93"/>
        <v>-2.35</v>
      </c>
      <c r="F1520">
        <f t="shared" ca="1" si="94"/>
        <v>1</v>
      </c>
    </row>
    <row r="1521" spans="1:6" x14ac:dyDescent="0.25">
      <c r="A1521" t="s">
        <v>1546</v>
      </c>
      <c r="B1521">
        <f t="shared" ca="1" si="95"/>
        <v>110.59059266300044</v>
      </c>
      <c r="C1521" t="str">
        <f ca="1">IF(B1521&gt;$B$2*(1+$M$9),"Call","Put")</f>
        <v>Call</v>
      </c>
      <c r="D1521">
        <f t="shared" ca="1" si="92"/>
        <v>4.1905926630004355</v>
      </c>
      <c r="E1521">
        <f t="shared" ca="1" si="93"/>
        <v>4.1905926630004355</v>
      </c>
      <c r="F1521">
        <f t="shared" ca="1" si="94"/>
        <v>0</v>
      </c>
    </row>
    <row r="1522" spans="1:6" x14ac:dyDescent="0.25">
      <c r="A1522" t="s">
        <v>1547</v>
      </c>
      <c r="B1522">
        <f t="shared" ca="1" si="95"/>
        <v>108.47694250320905</v>
      </c>
      <c r="C1522" t="str">
        <f ca="1">IF(B1522&gt;$B$2*(1+$M$9),"Call","Put")</f>
        <v>Call</v>
      </c>
      <c r="D1522">
        <f t="shared" ca="1" si="92"/>
        <v>2.0769425032090454</v>
      </c>
      <c r="E1522">
        <f t="shared" ca="1" si="93"/>
        <v>2.0769425032090454</v>
      </c>
      <c r="F1522">
        <f t="shared" ca="1" si="94"/>
        <v>0</v>
      </c>
    </row>
    <row r="1523" spans="1:6" x14ac:dyDescent="0.25">
      <c r="A1523" t="s">
        <v>1548</v>
      </c>
      <c r="B1523">
        <f t="shared" ca="1" si="95"/>
        <v>115.33854962064814</v>
      </c>
      <c r="C1523" t="str">
        <f ca="1">IF(B1523&gt;$B$2*(1+$M$9),"Call","Put")</f>
        <v>Call</v>
      </c>
      <c r="D1523">
        <f t="shared" ca="1" si="92"/>
        <v>8.9385496206481374</v>
      </c>
      <c r="E1523">
        <f t="shared" ca="1" si="93"/>
        <v>8.9385496206481374</v>
      </c>
      <c r="F1523">
        <f t="shared" ca="1" si="94"/>
        <v>0</v>
      </c>
    </row>
    <row r="1524" spans="1:6" x14ac:dyDescent="0.25">
      <c r="A1524" t="s">
        <v>1549</v>
      </c>
      <c r="B1524">
        <f t="shared" ca="1" si="95"/>
        <v>108.18432281754812</v>
      </c>
      <c r="C1524" t="str">
        <f ca="1">IF(B1524&gt;$B$2*(1+$M$9),"Call","Put")</f>
        <v>Call</v>
      </c>
      <c r="D1524">
        <f t="shared" ca="1" si="92"/>
        <v>1.7843228175481216</v>
      </c>
      <c r="E1524">
        <f t="shared" ca="1" si="93"/>
        <v>1.7843228175481216</v>
      </c>
      <c r="F1524">
        <f t="shared" ca="1" si="94"/>
        <v>0</v>
      </c>
    </row>
    <row r="1525" spans="1:6" x14ac:dyDescent="0.25">
      <c r="A1525" t="s">
        <v>1550</v>
      </c>
      <c r="B1525">
        <f t="shared" ca="1" si="95"/>
        <v>108.44240997321526</v>
      </c>
      <c r="C1525" t="str">
        <f ca="1">IF(B1525&gt;$B$2*(1+$M$9),"Call","Put")</f>
        <v>Call</v>
      </c>
      <c r="D1525">
        <f t="shared" ca="1" si="92"/>
        <v>2.0424099732152627</v>
      </c>
      <c r="E1525">
        <f t="shared" ca="1" si="93"/>
        <v>2.0424099732152627</v>
      </c>
      <c r="F1525">
        <f t="shared" ca="1" si="94"/>
        <v>0</v>
      </c>
    </row>
    <row r="1526" spans="1:6" x14ac:dyDescent="0.25">
      <c r="A1526" t="s">
        <v>1551</v>
      </c>
      <c r="B1526">
        <f t="shared" ca="1" si="95"/>
        <v>110.46745998786838</v>
      </c>
      <c r="C1526" t="str">
        <f ca="1">IF(B1526&gt;$B$2*(1+$M$9),"Call","Put")</f>
        <v>Call</v>
      </c>
      <c r="D1526">
        <f t="shared" ca="1" si="92"/>
        <v>4.0674599878683804</v>
      </c>
      <c r="E1526">
        <f t="shared" ca="1" si="93"/>
        <v>4.0674599878683804</v>
      </c>
      <c r="F1526">
        <f t="shared" ca="1" si="94"/>
        <v>0</v>
      </c>
    </row>
    <row r="1527" spans="1:6" x14ac:dyDescent="0.25">
      <c r="A1527" t="s">
        <v>1552</v>
      </c>
      <c r="B1527">
        <f t="shared" ca="1" si="95"/>
        <v>113.74601002049729</v>
      </c>
      <c r="C1527" t="str">
        <f ca="1">IF(B1527&gt;$B$2*(1+$M$9),"Call","Put")</f>
        <v>Call</v>
      </c>
      <c r="D1527">
        <f t="shared" ca="1" si="92"/>
        <v>7.3460100204972942</v>
      </c>
      <c r="E1527">
        <f t="shared" ca="1" si="93"/>
        <v>7.3460100204972942</v>
      </c>
      <c r="F1527">
        <f t="shared" ca="1" si="94"/>
        <v>0</v>
      </c>
    </row>
    <row r="1528" spans="1:6" x14ac:dyDescent="0.25">
      <c r="A1528" t="s">
        <v>1553</v>
      </c>
      <c r="B1528">
        <f t="shared" ca="1" si="95"/>
        <v>100.98482347298766</v>
      </c>
      <c r="C1528" t="str">
        <f ca="1">IF(B1528&gt;$B$2*(1+$M$9),"Call","Put")</f>
        <v>Put</v>
      </c>
      <c r="D1528">
        <f t="shared" ca="1" si="92"/>
        <v>-2.35</v>
      </c>
      <c r="E1528">
        <f t="shared" ca="1" si="93"/>
        <v>-2.35</v>
      </c>
      <c r="F1528">
        <f t="shared" ca="1" si="94"/>
        <v>1</v>
      </c>
    </row>
    <row r="1529" spans="1:6" x14ac:dyDescent="0.25">
      <c r="A1529" t="s">
        <v>1554</v>
      </c>
      <c r="B1529">
        <f t="shared" ca="1" si="95"/>
        <v>98.721561181361679</v>
      </c>
      <c r="C1529" t="str">
        <f ca="1">IF(B1529&gt;$B$2*(1+$M$9),"Call","Put")</f>
        <v>Put</v>
      </c>
      <c r="D1529">
        <f t="shared" ca="1" si="92"/>
        <v>-2.35</v>
      </c>
      <c r="E1529">
        <f t="shared" ca="1" si="93"/>
        <v>-2.35</v>
      </c>
      <c r="F1529">
        <f t="shared" ca="1" si="94"/>
        <v>1</v>
      </c>
    </row>
    <row r="1530" spans="1:6" x14ac:dyDescent="0.25">
      <c r="A1530" t="s">
        <v>1555</v>
      </c>
      <c r="B1530">
        <f t="shared" ca="1" si="95"/>
        <v>111.42911633560955</v>
      </c>
      <c r="C1530" t="str">
        <f ca="1">IF(B1530&gt;$B$2*(1+$M$9),"Call","Put")</f>
        <v>Call</v>
      </c>
      <c r="D1530">
        <f t="shared" ca="1" si="92"/>
        <v>5.0291163356095492</v>
      </c>
      <c r="E1530">
        <f t="shared" ca="1" si="93"/>
        <v>5.0291163356095492</v>
      </c>
      <c r="F1530">
        <f t="shared" ca="1" si="94"/>
        <v>0</v>
      </c>
    </row>
    <row r="1531" spans="1:6" x14ac:dyDescent="0.25">
      <c r="A1531" t="s">
        <v>1556</v>
      </c>
      <c r="B1531">
        <f t="shared" ca="1" si="95"/>
        <v>102.14022015139778</v>
      </c>
      <c r="C1531" t="str">
        <f ca="1">IF(B1531&gt;$B$2*(1+$M$9),"Call","Put")</f>
        <v>Put</v>
      </c>
      <c r="D1531">
        <f t="shared" ca="1" si="92"/>
        <v>-2.35</v>
      </c>
      <c r="E1531">
        <f t="shared" ca="1" si="93"/>
        <v>-2.35</v>
      </c>
      <c r="F1531">
        <f t="shared" ca="1" si="94"/>
        <v>1</v>
      </c>
    </row>
    <row r="1532" spans="1:6" x14ac:dyDescent="0.25">
      <c r="A1532" t="s">
        <v>1557</v>
      </c>
      <c r="B1532">
        <f t="shared" ca="1" si="95"/>
        <v>96.001177086387784</v>
      </c>
      <c r="C1532" t="str">
        <f ca="1">IF(B1532&gt;$B$2*(1+$M$9),"Call","Put")</f>
        <v>Put</v>
      </c>
      <c r="D1532">
        <f t="shared" ca="1" si="92"/>
        <v>-1.3511770863877843</v>
      </c>
      <c r="E1532">
        <f t="shared" ca="1" si="93"/>
        <v>-1.3511770863877843</v>
      </c>
      <c r="F1532">
        <f t="shared" ca="1" si="94"/>
        <v>1</v>
      </c>
    </row>
    <row r="1533" spans="1:6" x14ac:dyDescent="0.25">
      <c r="A1533" t="s">
        <v>1558</v>
      </c>
      <c r="B1533">
        <f t="shared" ca="1" si="95"/>
        <v>99.814888602119083</v>
      </c>
      <c r="C1533" t="str">
        <f ca="1">IF(B1533&gt;$B$2*(1+$M$9),"Call","Put")</f>
        <v>Put</v>
      </c>
      <c r="D1533">
        <f t="shared" ca="1" si="92"/>
        <v>-2.35</v>
      </c>
      <c r="E1533">
        <f t="shared" ca="1" si="93"/>
        <v>-2.35</v>
      </c>
      <c r="F1533">
        <f t="shared" ca="1" si="94"/>
        <v>1</v>
      </c>
    </row>
    <row r="1534" spans="1:6" x14ac:dyDescent="0.25">
      <c r="A1534" t="s">
        <v>1559</v>
      </c>
      <c r="B1534">
        <f t="shared" ca="1" si="95"/>
        <v>109.78508281654662</v>
      </c>
      <c r="C1534" t="str">
        <f ca="1">IF(B1534&gt;$B$2*(1+$M$9),"Call","Put")</f>
        <v>Call</v>
      </c>
      <c r="D1534">
        <f t="shared" ca="1" si="92"/>
        <v>3.3850828165466198</v>
      </c>
      <c r="E1534">
        <f t="shared" ca="1" si="93"/>
        <v>3.3850828165466198</v>
      </c>
      <c r="F1534">
        <f t="shared" ca="1" si="94"/>
        <v>0</v>
      </c>
    </row>
    <row r="1535" spans="1:6" x14ac:dyDescent="0.25">
      <c r="A1535" t="s">
        <v>1560</v>
      </c>
      <c r="B1535">
        <f t="shared" ca="1" si="95"/>
        <v>117.12225285758819</v>
      </c>
      <c r="C1535" t="str">
        <f ca="1">IF(B1535&gt;$B$2*(1+$M$9),"Call","Put")</f>
        <v>Call</v>
      </c>
      <c r="D1535">
        <f t="shared" ca="1" si="92"/>
        <v>10.722252857588193</v>
      </c>
      <c r="E1535">
        <f t="shared" ca="1" si="93"/>
        <v>10.722252857588193</v>
      </c>
      <c r="F1535">
        <f t="shared" ca="1" si="94"/>
        <v>0</v>
      </c>
    </row>
    <row r="1536" spans="1:6" x14ac:dyDescent="0.25">
      <c r="A1536" t="s">
        <v>1561</v>
      </c>
      <c r="B1536">
        <f t="shared" ca="1" si="95"/>
        <v>112.70629015993765</v>
      </c>
      <c r="C1536" t="str">
        <f ca="1">IF(B1536&gt;$B$2*(1+$M$9),"Call","Put")</f>
        <v>Call</v>
      </c>
      <c r="D1536">
        <f t="shared" ca="1" si="92"/>
        <v>6.3062901599376513</v>
      </c>
      <c r="E1536">
        <f t="shared" ca="1" si="93"/>
        <v>6.3062901599376513</v>
      </c>
      <c r="F1536">
        <f t="shared" ca="1" si="94"/>
        <v>0</v>
      </c>
    </row>
    <row r="1537" spans="1:6" x14ac:dyDescent="0.25">
      <c r="A1537" t="s">
        <v>1562</v>
      </c>
      <c r="B1537">
        <f t="shared" ca="1" si="95"/>
        <v>118.1890481875095</v>
      </c>
      <c r="C1537" t="str">
        <f ca="1">IF(B1537&gt;$B$2*(1+$M$9),"Call","Put")</f>
        <v>Call</v>
      </c>
      <c r="D1537">
        <f t="shared" ca="1" si="92"/>
        <v>11.789048187509499</v>
      </c>
      <c r="E1537">
        <f t="shared" ca="1" si="93"/>
        <v>11.789048187509499</v>
      </c>
      <c r="F1537">
        <f t="shared" ca="1" si="94"/>
        <v>0</v>
      </c>
    </row>
    <row r="1538" spans="1:6" x14ac:dyDescent="0.25">
      <c r="A1538" t="s">
        <v>1563</v>
      </c>
      <c r="B1538">
        <f t="shared" ca="1" si="95"/>
        <v>105.23550109634886</v>
      </c>
      <c r="C1538" t="str">
        <f ca="1">IF(B1538&gt;$B$2*(1+$M$9),"Call","Put")</f>
        <v>Call</v>
      </c>
      <c r="D1538">
        <f t="shared" ca="1" si="92"/>
        <v>-1.1644989036511446</v>
      </c>
      <c r="E1538">
        <f t="shared" ca="1" si="93"/>
        <v>-1.1644989036511446</v>
      </c>
      <c r="F1538">
        <f t="shared" ca="1" si="94"/>
        <v>0</v>
      </c>
    </row>
    <row r="1539" spans="1:6" x14ac:dyDescent="0.25">
      <c r="A1539" t="s">
        <v>1564</v>
      </c>
      <c r="B1539">
        <f t="shared" ca="1" si="95"/>
        <v>95.274765538457459</v>
      </c>
      <c r="C1539" t="str">
        <f ca="1">IF(B1539&gt;$B$2*(1+$M$9),"Call","Put")</f>
        <v>Put</v>
      </c>
      <c r="D1539">
        <f t="shared" ref="D1539:D1602" ca="1" si="96">IF(C1539 = "Call", MAX(B1539 - $M$10, 0) - $M$11, MAX($M$8 - B1539, 0) - $M$12)</f>
        <v>-0.62476553845745864</v>
      </c>
      <c r="E1539">
        <f t="shared" ref="E1539:E1602" ca="1" si="97">D1539*EXP(-M1544*M1542)</f>
        <v>-0.62476553845745864</v>
      </c>
      <c r="F1539">
        <f t="shared" ref="F1539:F1602" ca="1" si="98">IF(C1539 = "Put", 1, 0)</f>
        <v>1</v>
      </c>
    </row>
    <row r="1540" spans="1:6" x14ac:dyDescent="0.25">
      <c r="A1540" t="s">
        <v>1565</v>
      </c>
      <c r="B1540">
        <f t="shared" ref="B1540:B1603" ca="1" si="99">$B$2*EXP(($M$3 - 0.5*$M$4^2)*$M$6 + $M$4*SQRT($M$6)*NORMINV(RAND(), 0, 1))</f>
        <v>112.32383006759375</v>
      </c>
      <c r="C1540" t="str">
        <f ca="1">IF(B1540&gt;$B$2*(1+$M$9),"Call","Put")</f>
        <v>Call</v>
      </c>
      <c r="D1540">
        <f t="shared" ca="1" si="96"/>
        <v>5.9238300675937463</v>
      </c>
      <c r="E1540">
        <f t="shared" ca="1" si="97"/>
        <v>5.9238300675937463</v>
      </c>
      <c r="F1540">
        <f t="shared" ca="1" si="98"/>
        <v>0</v>
      </c>
    </row>
    <row r="1541" spans="1:6" x14ac:dyDescent="0.25">
      <c r="A1541" t="s">
        <v>1566</v>
      </c>
      <c r="B1541">
        <f t="shared" ca="1" si="99"/>
        <v>91.746926130339929</v>
      </c>
      <c r="C1541" t="str">
        <f ca="1">IF(B1541&gt;$B$2*(1+$M$9),"Call","Put")</f>
        <v>Put</v>
      </c>
      <c r="D1541">
        <f t="shared" ca="1" si="96"/>
        <v>2.9030738696600706</v>
      </c>
      <c r="E1541">
        <f t="shared" ca="1" si="97"/>
        <v>2.9030738696600706</v>
      </c>
      <c r="F1541">
        <f t="shared" ca="1" si="98"/>
        <v>1</v>
      </c>
    </row>
    <row r="1542" spans="1:6" x14ac:dyDescent="0.25">
      <c r="A1542" t="s">
        <v>1567</v>
      </c>
      <c r="B1542">
        <f t="shared" ca="1" si="99"/>
        <v>115.99537086597766</v>
      </c>
      <c r="C1542" t="str">
        <f ca="1">IF(B1542&gt;$B$2*(1+$M$9),"Call","Put")</f>
        <v>Call</v>
      </c>
      <c r="D1542">
        <f t="shared" ca="1" si="96"/>
        <v>9.595370865977662</v>
      </c>
      <c r="E1542">
        <f t="shared" ca="1" si="97"/>
        <v>9.595370865977662</v>
      </c>
      <c r="F1542">
        <f t="shared" ca="1" si="98"/>
        <v>0</v>
      </c>
    </row>
    <row r="1543" spans="1:6" x14ac:dyDescent="0.25">
      <c r="A1543" t="s">
        <v>1568</v>
      </c>
      <c r="B1543">
        <f t="shared" ca="1" si="99"/>
        <v>104.93945542403569</v>
      </c>
      <c r="C1543" t="str">
        <f ca="1">IF(B1543&gt;$B$2*(1+$M$9),"Call","Put")</f>
        <v>Call</v>
      </c>
      <c r="D1543">
        <f t="shared" ca="1" si="96"/>
        <v>-1.4605445759643145</v>
      </c>
      <c r="E1543">
        <f t="shared" ca="1" si="97"/>
        <v>-1.4605445759643145</v>
      </c>
      <c r="F1543">
        <f t="shared" ca="1" si="98"/>
        <v>0</v>
      </c>
    </row>
    <row r="1544" spans="1:6" x14ac:dyDescent="0.25">
      <c r="A1544" t="s">
        <v>1569</v>
      </c>
      <c r="B1544">
        <f t="shared" ca="1" si="99"/>
        <v>88.532669276522341</v>
      </c>
      <c r="C1544" t="str">
        <f ca="1">IF(B1544&gt;$B$2*(1+$M$9),"Call","Put")</f>
        <v>Put</v>
      </c>
      <c r="D1544">
        <f t="shared" ca="1" si="96"/>
        <v>6.117330723477659</v>
      </c>
      <c r="E1544">
        <f t="shared" ca="1" si="97"/>
        <v>6.117330723477659</v>
      </c>
      <c r="F1544">
        <f t="shared" ca="1" si="98"/>
        <v>1</v>
      </c>
    </row>
    <row r="1545" spans="1:6" x14ac:dyDescent="0.25">
      <c r="A1545" t="s">
        <v>1570</v>
      </c>
      <c r="B1545">
        <f t="shared" ca="1" si="99"/>
        <v>100.34770076835989</v>
      </c>
      <c r="C1545" t="str">
        <f ca="1">IF(B1545&gt;$B$2*(1+$M$9),"Call","Put")</f>
        <v>Put</v>
      </c>
      <c r="D1545">
        <f t="shared" ca="1" si="96"/>
        <v>-2.35</v>
      </c>
      <c r="E1545">
        <f t="shared" ca="1" si="97"/>
        <v>-2.35</v>
      </c>
      <c r="F1545">
        <f t="shared" ca="1" si="98"/>
        <v>1</v>
      </c>
    </row>
    <row r="1546" spans="1:6" x14ac:dyDescent="0.25">
      <c r="A1546" t="s">
        <v>1571</v>
      </c>
      <c r="B1546">
        <f t="shared" ca="1" si="99"/>
        <v>106.75733299120719</v>
      </c>
      <c r="C1546" t="str">
        <f ca="1">IF(B1546&gt;$B$2*(1+$M$9),"Call","Put")</f>
        <v>Call</v>
      </c>
      <c r="D1546">
        <f t="shared" ca="1" si="96"/>
        <v>0.35733299120719275</v>
      </c>
      <c r="E1546">
        <f t="shared" ca="1" si="97"/>
        <v>0.35733299120719275</v>
      </c>
      <c r="F1546">
        <f t="shared" ca="1" si="98"/>
        <v>0</v>
      </c>
    </row>
    <row r="1547" spans="1:6" x14ac:dyDescent="0.25">
      <c r="A1547" t="s">
        <v>1572</v>
      </c>
      <c r="B1547">
        <f t="shared" ca="1" si="99"/>
        <v>108.60771625834398</v>
      </c>
      <c r="C1547" t="str">
        <f ca="1">IF(B1547&gt;$B$2*(1+$M$9),"Call","Put")</f>
        <v>Call</v>
      </c>
      <c r="D1547">
        <f t="shared" ca="1" si="96"/>
        <v>2.2077162583439844</v>
      </c>
      <c r="E1547">
        <f t="shared" ca="1" si="97"/>
        <v>2.2077162583439844</v>
      </c>
      <c r="F1547">
        <f t="shared" ca="1" si="98"/>
        <v>0</v>
      </c>
    </row>
    <row r="1548" spans="1:6" x14ac:dyDescent="0.25">
      <c r="A1548" t="s">
        <v>1573</v>
      </c>
      <c r="B1548">
        <f t="shared" ca="1" si="99"/>
        <v>112.61396533001719</v>
      </c>
      <c r="C1548" t="str">
        <f ca="1">IF(B1548&gt;$B$2*(1+$M$9),"Call","Put")</f>
        <v>Call</v>
      </c>
      <c r="D1548">
        <f t="shared" ca="1" si="96"/>
        <v>6.213965330017194</v>
      </c>
      <c r="E1548">
        <f t="shared" ca="1" si="97"/>
        <v>6.213965330017194</v>
      </c>
      <c r="F1548">
        <f t="shared" ca="1" si="98"/>
        <v>0</v>
      </c>
    </row>
    <row r="1549" spans="1:6" x14ac:dyDescent="0.25">
      <c r="A1549" t="s">
        <v>1574</v>
      </c>
      <c r="B1549">
        <f t="shared" ca="1" si="99"/>
        <v>101.89747187273923</v>
      </c>
      <c r="C1549" t="str">
        <f ca="1">IF(B1549&gt;$B$2*(1+$M$9),"Call","Put")</f>
        <v>Put</v>
      </c>
      <c r="D1549">
        <f t="shared" ca="1" si="96"/>
        <v>-2.35</v>
      </c>
      <c r="E1549">
        <f t="shared" ca="1" si="97"/>
        <v>-2.35</v>
      </c>
      <c r="F1549">
        <f t="shared" ca="1" si="98"/>
        <v>1</v>
      </c>
    </row>
    <row r="1550" spans="1:6" x14ac:dyDescent="0.25">
      <c r="A1550" t="s">
        <v>1575</v>
      </c>
      <c r="B1550">
        <f t="shared" ca="1" si="99"/>
        <v>95.052480659368001</v>
      </c>
      <c r="C1550" t="str">
        <f ca="1">IF(B1550&gt;$B$2*(1+$M$9),"Call","Put")</f>
        <v>Put</v>
      </c>
      <c r="D1550">
        <f t="shared" ca="1" si="96"/>
        <v>-0.40248065936800126</v>
      </c>
      <c r="E1550">
        <f t="shared" ca="1" si="97"/>
        <v>-0.40248065936800126</v>
      </c>
      <c r="F1550">
        <f t="shared" ca="1" si="98"/>
        <v>1</v>
      </c>
    </row>
    <row r="1551" spans="1:6" x14ac:dyDescent="0.25">
      <c r="A1551" t="s">
        <v>1576</v>
      </c>
      <c r="B1551">
        <f t="shared" ca="1" si="99"/>
        <v>99.957305211486371</v>
      </c>
      <c r="C1551" t="str">
        <f ca="1">IF(B1551&gt;$B$2*(1+$M$9),"Call","Put")</f>
        <v>Put</v>
      </c>
      <c r="D1551">
        <f t="shared" ca="1" si="96"/>
        <v>-2.35</v>
      </c>
      <c r="E1551">
        <f t="shared" ca="1" si="97"/>
        <v>-2.35</v>
      </c>
      <c r="F1551">
        <f t="shared" ca="1" si="98"/>
        <v>1</v>
      </c>
    </row>
    <row r="1552" spans="1:6" x14ac:dyDescent="0.25">
      <c r="A1552" t="s">
        <v>1577</v>
      </c>
      <c r="B1552">
        <f t="shared" ca="1" si="99"/>
        <v>103.04960168587871</v>
      </c>
      <c r="C1552" t="str">
        <f ca="1">IF(B1552&gt;$B$2*(1+$M$9),"Call","Put")</f>
        <v>Call</v>
      </c>
      <c r="D1552">
        <f t="shared" ca="1" si="96"/>
        <v>-3.350398314121287</v>
      </c>
      <c r="E1552">
        <f t="shared" ca="1" si="97"/>
        <v>-3.350398314121287</v>
      </c>
      <c r="F1552">
        <f t="shared" ca="1" si="98"/>
        <v>0</v>
      </c>
    </row>
    <row r="1553" spans="1:6" x14ac:dyDescent="0.25">
      <c r="A1553" t="s">
        <v>1578</v>
      </c>
      <c r="B1553">
        <f t="shared" ca="1" si="99"/>
        <v>106.27553016959361</v>
      </c>
      <c r="C1553" t="str">
        <f ca="1">IF(B1553&gt;$B$2*(1+$M$9),"Call","Put")</f>
        <v>Call</v>
      </c>
      <c r="D1553">
        <f t="shared" ca="1" si="96"/>
        <v>-0.12446983040639159</v>
      </c>
      <c r="E1553">
        <f t="shared" ca="1" si="97"/>
        <v>-0.12446983040639159</v>
      </c>
      <c r="F1553">
        <f t="shared" ca="1" si="98"/>
        <v>0</v>
      </c>
    </row>
    <row r="1554" spans="1:6" x14ac:dyDescent="0.25">
      <c r="A1554" t="s">
        <v>1579</v>
      </c>
      <c r="B1554">
        <f t="shared" ca="1" si="99"/>
        <v>112.08934541292595</v>
      </c>
      <c r="C1554" t="str">
        <f ca="1">IF(B1554&gt;$B$2*(1+$M$9),"Call","Put")</f>
        <v>Call</v>
      </c>
      <c r="D1554">
        <f t="shared" ca="1" si="96"/>
        <v>5.6893454129259506</v>
      </c>
      <c r="E1554">
        <f t="shared" ca="1" si="97"/>
        <v>5.6893454129259506</v>
      </c>
      <c r="F1554">
        <f t="shared" ca="1" si="98"/>
        <v>0</v>
      </c>
    </row>
    <row r="1555" spans="1:6" x14ac:dyDescent="0.25">
      <c r="A1555" t="s">
        <v>1580</v>
      </c>
      <c r="B1555">
        <f t="shared" ca="1" si="99"/>
        <v>96.872757143290656</v>
      </c>
      <c r="C1555" t="str">
        <f ca="1">IF(B1555&gt;$B$2*(1+$M$9),"Call","Put")</f>
        <v>Put</v>
      </c>
      <c r="D1555">
        <f t="shared" ca="1" si="96"/>
        <v>-2.2227571432906559</v>
      </c>
      <c r="E1555">
        <f t="shared" ca="1" si="97"/>
        <v>-2.2227571432906559</v>
      </c>
      <c r="F1555">
        <f t="shared" ca="1" si="98"/>
        <v>1</v>
      </c>
    </row>
    <row r="1556" spans="1:6" x14ac:dyDescent="0.25">
      <c r="A1556" t="s">
        <v>1581</v>
      </c>
      <c r="B1556">
        <f t="shared" ca="1" si="99"/>
        <v>100.95696307691229</v>
      </c>
      <c r="C1556" t="str">
        <f ca="1">IF(B1556&gt;$B$2*(1+$M$9),"Call","Put")</f>
        <v>Put</v>
      </c>
      <c r="D1556">
        <f t="shared" ca="1" si="96"/>
        <v>-2.35</v>
      </c>
      <c r="E1556">
        <f t="shared" ca="1" si="97"/>
        <v>-2.35</v>
      </c>
      <c r="F1556">
        <f t="shared" ca="1" si="98"/>
        <v>1</v>
      </c>
    </row>
    <row r="1557" spans="1:6" x14ac:dyDescent="0.25">
      <c r="A1557" t="s">
        <v>1582</v>
      </c>
      <c r="B1557">
        <f t="shared" ca="1" si="99"/>
        <v>107.22590692379399</v>
      </c>
      <c r="C1557" t="str">
        <f ca="1">IF(B1557&gt;$B$2*(1+$M$9),"Call","Put")</f>
        <v>Call</v>
      </c>
      <c r="D1557">
        <f t="shared" ca="1" si="96"/>
        <v>0.82590692379398556</v>
      </c>
      <c r="E1557">
        <f t="shared" ca="1" si="97"/>
        <v>0.82590692379398556</v>
      </c>
      <c r="F1557">
        <f t="shared" ca="1" si="98"/>
        <v>0</v>
      </c>
    </row>
    <row r="1558" spans="1:6" x14ac:dyDescent="0.25">
      <c r="A1558" t="s">
        <v>1583</v>
      </c>
      <c r="B1558">
        <f t="shared" ca="1" si="99"/>
        <v>102.32847955851121</v>
      </c>
      <c r="C1558" t="str">
        <f ca="1">IF(B1558&gt;$B$2*(1+$M$9),"Call","Put")</f>
        <v>Put</v>
      </c>
      <c r="D1558">
        <f t="shared" ca="1" si="96"/>
        <v>-2.35</v>
      </c>
      <c r="E1558">
        <f t="shared" ca="1" si="97"/>
        <v>-2.35</v>
      </c>
      <c r="F1558">
        <f t="shared" ca="1" si="98"/>
        <v>1</v>
      </c>
    </row>
    <row r="1559" spans="1:6" x14ac:dyDescent="0.25">
      <c r="A1559" t="s">
        <v>1584</v>
      </c>
      <c r="B1559">
        <f t="shared" ca="1" si="99"/>
        <v>109.05030027969758</v>
      </c>
      <c r="C1559" t="str">
        <f ca="1">IF(B1559&gt;$B$2*(1+$M$9),"Call","Put")</f>
        <v>Call</v>
      </c>
      <c r="D1559">
        <f t="shared" ca="1" si="96"/>
        <v>2.6503002796975808</v>
      </c>
      <c r="E1559">
        <f t="shared" ca="1" si="97"/>
        <v>2.6503002796975808</v>
      </c>
      <c r="F1559">
        <f t="shared" ca="1" si="98"/>
        <v>0</v>
      </c>
    </row>
    <row r="1560" spans="1:6" x14ac:dyDescent="0.25">
      <c r="A1560" t="s">
        <v>1585</v>
      </c>
      <c r="B1560">
        <f t="shared" ca="1" si="99"/>
        <v>97.759494334760049</v>
      </c>
      <c r="C1560" t="str">
        <f ca="1">IF(B1560&gt;$B$2*(1+$M$9),"Call","Put")</f>
        <v>Put</v>
      </c>
      <c r="D1560">
        <f t="shared" ca="1" si="96"/>
        <v>-2.35</v>
      </c>
      <c r="E1560">
        <f t="shared" ca="1" si="97"/>
        <v>-2.35</v>
      </c>
      <c r="F1560">
        <f t="shared" ca="1" si="98"/>
        <v>1</v>
      </c>
    </row>
    <row r="1561" spans="1:6" x14ac:dyDescent="0.25">
      <c r="A1561" t="s">
        <v>1586</v>
      </c>
      <c r="B1561">
        <f t="shared" ca="1" si="99"/>
        <v>109.35704139928497</v>
      </c>
      <c r="C1561" t="str">
        <f ca="1">IF(B1561&gt;$B$2*(1+$M$9),"Call","Put")</f>
        <v>Call</v>
      </c>
      <c r="D1561">
        <f t="shared" ca="1" si="96"/>
        <v>2.9570413992849667</v>
      </c>
      <c r="E1561">
        <f t="shared" ca="1" si="97"/>
        <v>2.9570413992849667</v>
      </c>
      <c r="F1561">
        <f t="shared" ca="1" si="98"/>
        <v>0</v>
      </c>
    </row>
    <row r="1562" spans="1:6" x14ac:dyDescent="0.25">
      <c r="A1562" t="s">
        <v>1587</v>
      </c>
      <c r="B1562">
        <f t="shared" ca="1" si="99"/>
        <v>103.76173245969413</v>
      </c>
      <c r="C1562" t="str">
        <f ca="1">IF(B1562&gt;$B$2*(1+$M$9),"Call","Put")</f>
        <v>Call</v>
      </c>
      <c r="D1562">
        <f t="shared" ca="1" si="96"/>
        <v>-2.6382675403058697</v>
      </c>
      <c r="E1562">
        <f t="shared" ca="1" si="97"/>
        <v>-2.6382675403058697</v>
      </c>
      <c r="F1562">
        <f t="shared" ca="1" si="98"/>
        <v>0</v>
      </c>
    </row>
    <row r="1563" spans="1:6" x14ac:dyDescent="0.25">
      <c r="A1563" t="s">
        <v>1588</v>
      </c>
      <c r="B1563">
        <f t="shared" ca="1" si="99"/>
        <v>104.57857521317484</v>
      </c>
      <c r="C1563" t="str">
        <f ca="1">IF(B1563&gt;$B$2*(1+$M$9),"Call","Put")</f>
        <v>Call</v>
      </c>
      <c r="D1563">
        <f t="shared" ca="1" si="96"/>
        <v>-1.8214247868251561</v>
      </c>
      <c r="E1563">
        <f t="shared" ca="1" si="97"/>
        <v>-1.8214247868251561</v>
      </c>
      <c r="F1563">
        <f t="shared" ca="1" si="98"/>
        <v>0</v>
      </c>
    </row>
    <row r="1564" spans="1:6" x14ac:dyDescent="0.25">
      <c r="A1564" t="s">
        <v>1589</v>
      </c>
      <c r="B1564">
        <f t="shared" ca="1" si="99"/>
        <v>114.84271290954619</v>
      </c>
      <c r="C1564" t="str">
        <f ca="1">IF(B1564&gt;$B$2*(1+$M$9),"Call","Put")</f>
        <v>Call</v>
      </c>
      <c r="D1564">
        <f t="shared" ca="1" si="96"/>
        <v>8.4427129095461932</v>
      </c>
      <c r="E1564">
        <f t="shared" ca="1" si="97"/>
        <v>8.4427129095461932</v>
      </c>
      <c r="F1564">
        <f t="shared" ca="1" si="98"/>
        <v>0</v>
      </c>
    </row>
    <row r="1565" spans="1:6" x14ac:dyDescent="0.25">
      <c r="A1565" t="s">
        <v>1590</v>
      </c>
      <c r="B1565">
        <f t="shared" ca="1" si="99"/>
        <v>99.488384953113851</v>
      </c>
      <c r="C1565" t="str">
        <f ca="1">IF(B1565&gt;$B$2*(1+$M$9),"Call","Put")</f>
        <v>Put</v>
      </c>
      <c r="D1565">
        <f t="shared" ca="1" si="96"/>
        <v>-2.35</v>
      </c>
      <c r="E1565">
        <f t="shared" ca="1" si="97"/>
        <v>-2.35</v>
      </c>
      <c r="F1565">
        <f t="shared" ca="1" si="98"/>
        <v>1</v>
      </c>
    </row>
    <row r="1566" spans="1:6" x14ac:dyDescent="0.25">
      <c r="A1566" t="s">
        <v>1591</v>
      </c>
      <c r="B1566">
        <f t="shared" ca="1" si="99"/>
        <v>106.53861354420842</v>
      </c>
      <c r="C1566" t="str">
        <f ca="1">IF(B1566&gt;$B$2*(1+$M$9),"Call","Put")</f>
        <v>Call</v>
      </c>
      <c r="D1566">
        <f t="shared" ca="1" si="96"/>
        <v>0.13861354420841687</v>
      </c>
      <c r="E1566">
        <f t="shared" ca="1" si="97"/>
        <v>0.13861354420841687</v>
      </c>
      <c r="F1566">
        <f t="shared" ca="1" si="98"/>
        <v>0</v>
      </c>
    </row>
    <row r="1567" spans="1:6" x14ac:dyDescent="0.25">
      <c r="A1567" t="s">
        <v>1592</v>
      </c>
      <c r="B1567">
        <f t="shared" ca="1" si="99"/>
        <v>96.314694853982004</v>
      </c>
      <c r="C1567" t="str">
        <f ca="1">IF(B1567&gt;$B$2*(1+$M$9),"Call","Put")</f>
        <v>Put</v>
      </c>
      <c r="D1567">
        <f t="shared" ca="1" si="96"/>
        <v>-1.6646948539820046</v>
      </c>
      <c r="E1567">
        <f t="shared" ca="1" si="97"/>
        <v>-1.6646948539820046</v>
      </c>
      <c r="F1567">
        <f t="shared" ca="1" si="98"/>
        <v>1</v>
      </c>
    </row>
    <row r="1568" spans="1:6" x14ac:dyDescent="0.25">
      <c r="A1568" t="s">
        <v>1593</v>
      </c>
      <c r="B1568">
        <f t="shared" ca="1" si="99"/>
        <v>102.8464677066479</v>
      </c>
      <c r="C1568" t="str">
        <f ca="1">IF(B1568&gt;$B$2*(1+$M$9),"Call","Put")</f>
        <v>Put</v>
      </c>
      <c r="D1568">
        <f t="shared" ca="1" si="96"/>
        <v>-2.35</v>
      </c>
      <c r="E1568">
        <f t="shared" ca="1" si="97"/>
        <v>-2.35</v>
      </c>
      <c r="F1568">
        <f t="shared" ca="1" si="98"/>
        <v>1</v>
      </c>
    </row>
    <row r="1569" spans="1:6" x14ac:dyDescent="0.25">
      <c r="A1569" t="s">
        <v>1594</v>
      </c>
      <c r="B1569">
        <f t="shared" ca="1" si="99"/>
        <v>85.14735980073209</v>
      </c>
      <c r="C1569" t="str">
        <f ca="1">IF(B1569&gt;$B$2*(1+$M$9),"Call","Put")</f>
        <v>Put</v>
      </c>
      <c r="D1569">
        <f t="shared" ca="1" si="96"/>
        <v>9.5026401992679101</v>
      </c>
      <c r="E1569">
        <f t="shared" ca="1" si="97"/>
        <v>9.5026401992679101</v>
      </c>
      <c r="F1569">
        <f t="shared" ca="1" si="98"/>
        <v>1</v>
      </c>
    </row>
    <row r="1570" spans="1:6" x14ac:dyDescent="0.25">
      <c r="A1570" t="s">
        <v>1595</v>
      </c>
      <c r="B1570">
        <f t="shared" ca="1" si="99"/>
        <v>90.158693090075303</v>
      </c>
      <c r="C1570" t="str">
        <f ca="1">IF(B1570&gt;$B$2*(1+$M$9),"Call","Put")</f>
        <v>Put</v>
      </c>
      <c r="D1570">
        <f t="shared" ca="1" si="96"/>
        <v>4.4913069099246972</v>
      </c>
      <c r="E1570">
        <f t="shared" ca="1" si="97"/>
        <v>4.4913069099246972</v>
      </c>
      <c r="F1570">
        <f t="shared" ca="1" si="98"/>
        <v>1</v>
      </c>
    </row>
    <row r="1571" spans="1:6" x14ac:dyDescent="0.25">
      <c r="A1571" t="s">
        <v>1596</v>
      </c>
      <c r="B1571">
        <f t="shared" ca="1" si="99"/>
        <v>110.43017677899493</v>
      </c>
      <c r="C1571" t="str">
        <f ca="1">IF(B1571&gt;$B$2*(1+$M$9),"Call","Put")</f>
        <v>Call</v>
      </c>
      <c r="D1571">
        <f t="shared" ca="1" si="96"/>
        <v>4.0301767789949334</v>
      </c>
      <c r="E1571">
        <f t="shared" ca="1" si="97"/>
        <v>4.0301767789949334</v>
      </c>
      <c r="F1571">
        <f t="shared" ca="1" si="98"/>
        <v>0</v>
      </c>
    </row>
    <row r="1572" spans="1:6" x14ac:dyDescent="0.25">
      <c r="A1572" t="s">
        <v>1597</v>
      </c>
      <c r="B1572">
        <f t="shared" ca="1" si="99"/>
        <v>103.09250874552758</v>
      </c>
      <c r="C1572" t="str">
        <f ca="1">IF(B1572&gt;$B$2*(1+$M$9),"Call","Put")</f>
        <v>Call</v>
      </c>
      <c r="D1572">
        <f t="shared" ca="1" si="96"/>
        <v>-3.3074912544724184</v>
      </c>
      <c r="E1572">
        <f t="shared" ca="1" si="97"/>
        <v>-3.3074912544724184</v>
      </c>
      <c r="F1572">
        <f t="shared" ca="1" si="98"/>
        <v>0</v>
      </c>
    </row>
    <row r="1573" spans="1:6" x14ac:dyDescent="0.25">
      <c r="A1573" t="s">
        <v>1598</v>
      </c>
      <c r="B1573">
        <f t="shared" ca="1" si="99"/>
        <v>117.23896787906114</v>
      </c>
      <c r="C1573" t="str">
        <f ca="1">IF(B1573&gt;$B$2*(1+$M$9),"Call","Put")</f>
        <v>Call</v>
      </c>
      <c r="D1573">
        <f t="shared" ca="1" si="96"/>
        <v>10.838967879061135</v>
      </c>
      <c r="E1573">
        <f t="shared" ca="1" si="97"/>
        <v>10.838967879061135</v>
      </c>
      <c r="F1573">
        <f t="shared" ca="1" si="98"/>
        <v>0</v>
      </c>
    </row>
    <row r="1574" spans="1:6" x14ac:dyDescent="0.25">
      <c r="A1574" t="s">
        <v>1599</v>
      </c>
      <c r="B1574">
        <f t="shared" ca="1" si="99"/>
        <v>108.88664852673082</v>
      </c>
      <c r="C1574" t="str">
        <f ca="1">IF(B1574&gt;$B$2*(1+$M$9),"Call","Put")</f>
        <v>Call</v>
      </c>
      <c r="D1574">
        <f t="shared" ca="1" si="96"/>
        <v>2.4866485267308236</v>
      </c>
      <c r="E1574">
        <f t="shared" ca="1" si="97"/>
        <v>2.4866485267308236</v>
      </c>
      <c r="F1574">
        <f t="shared" ca="1" si="98"/>
        <v>0</v>
      </c>
    </row>
    <row r="1575" spans="1:6" x14ac:dyDescent="0.25">
      <c r="A1575" t="s">
        <v>1600</v>
      </c>
      <c r="B1575">
        <f t="shared" ca="1" si="99"/>
        <v>97.447717635082114</v>
      </c>
      <c r="C1575" t="str">
        <f ca="1">IF(B1575&gt;$B$2*(1+$M$9),"Call","Put")</f>
        <v>Put</v>
      </c>
      <c r="D1575">
        <f t="shared" ca="1" si="96"/>
        <v>-2.35</v>
      </c>
      <c r="E1575">
        <f t="shared" ca="1" si="97"/>
        <v>-2.35</v>
      </c>
      <c r="F1575">
        <f t="shared" ca="1" si="98"/>
        <v>1</v>
      </c>
    </row>
    <row r="1576" spans="1:6" x14ac:dyDescent="0.25">
      <c r="A1576" t="s">
        <v>1601</v>
      </c>
      <c r="B1576">
        <f t="shared" ca="1" si="99"/>
        <v>115.68731614791173</v>
      </c>
      <c r="C1576" t="str">
        <f ca="1">IF(B1576&gt;$B$2*(1+$M$9),"Call","Put")</f>
        <v>Call</v>
      </c>
      <c r="D1576">
        <f t="shared" ca="1" si="96"/>
        <v>9.2873161479117297</v>
      </c>
      <c r="E1576">
        <f t="shared" ca="1" si="97"/>
        <v>9.2873161479117297</v>
      </c>
      <c r="F1576">
        <f t="shared" ca="1" si="98"/>
        <v>0</v>
      </c>
    </row>
    <row r="1577" spans="1:6" x14ac:dyDescent="0.25">
      <c r="A1577" t="s">
        <v>1602</v>
      </c>
      <c r="B1577">
        <f t="shared" ca="1" si="99"/>
        <v>103.91113073205396</v>
      </c>
      <c r="C1577" t="str">
        <f ca="1">IF(B1577&gt;$B$2*(1+$M$9),"Call","Put")</f>
        <v>Call</v>
      </c>
      <c r="D1577">
        <f t="shared" ca="1" si="96"/>
        <v>-2.4888692679460376</v>
      </c>
      <c r="E1577">
        <f t="shared" ca="1" si="97"/>
        <v>-2.4888692679460376</v>
      </c>
      <c r="F1577">
        <f t="shared" ca="1" si="98"/>
        <v>0</v>
      </c>
    </row>
    <row r="1578" spans="1:6" x14ac:dyDescent="0.25">
      <c r="A1578" t="s">
        <v>1603</v>
      </c>
      <c r="B1578">
        <f t="shared" ca="1" si="99"/>
        <v>121.10203003519555</v>
      </c>
      <c r="C1578" t="str">
        <f ca="1">IF(B1578&gt;$B$2*(1+$M$9),"Call","Put")</f>
        <v>Call</v>
      </c>
      <c r="D1578">
        <f t="shared" ca="1" si="96"/>
        <v>14.702030035195554</v>
      </c>
      <c r="E1578">
        <f t="shared" ca="1" si="97"/>
        <v>14.702030035195554</v>
      </c>
      <c r="F1578">
        <f t="shared" ca="1" si="98"/>
        <v>0</v>
      </c>
    </row>
    <row r="1579" spans="1:6" x14ac:dyDescent="0.25">
      <c r="A1579" t="s">
        <v>1604</v>
      </c>
      <c r="B1579">
        <f t="shared" ca="1" si="99"/>
        <v>108.54099298522158</v>
      </c>
      <c r="C1579" t="str">
        <f ca="1">IF(B1579&gt;$B$2*(1+$M$9),"Call","Put")</f>
        <v>Call</v>
      </c>
      <c r="D1579">
        <f t="shared" ca="1" si="96"/>
        <v>2.1409929852215783</v>
      </c>
      <c r="E1579">
        <f t="shared" ca="1" si="97"/>
        <v>2.1409929852215783</v>
      </c>
      <c r="F1579">
        <f t="shared" ca="1" si="98"/>
        <v>0</v>
      </c>
    </row>
    <row r="1580" spans="1:6" x14ac:dyDescent="0.25">
      <c r="A1580" t="s">
        <v>1605</v>
      </c>
      <c r="B1580">
        <f t="shared" ca="1" si="99"/>
        <v>119.35642771561092</v>
      </c>
      <c r="C1580" t="str">
        <f ca="1">IF(B1580&gt;$B$2*(1+$M$9),"Call","Put")</f>
        <v>Call</v>
      </c>
      <c r="D1580">
        <f t="shared" ca="1" si="96"/>
        <v>12.95642771561092</v>
      </c>
      <c r="E1580">
        <f t="shared" ca="1" si="97"/>
        <v>12.95642771561092</v>
      </c>
      <c r="F1580">
        <f t="shared" ca="1" si="98"/>
        <v>0</v>
      </c>
    </row>
    <row r="1581" spans="1:6" x14ac:dyDescent="0.25">
      <c r="A1581" t="s">
        <v>1606</v>
      </c>
      <c r="B1581">
        <f t="shared" ca="1" si="99"/>
        <v>101.5934011408949</v>
      </c>
      <c r="C1581" t="str">
        <f ca="1">IF(B1581&gt;$B$2*(1+$M$9),"Call","Put")</f>
        <v>Put</v>
      </c>
      <c r="D1581">
        <f t="shared" ca="1" si="96"/>
        <v>-2.35</v>
      </c>
      <c r="E1581">
        <f t="shared" ca="1" si="97"/>
        <v>-2.35</v>
      </c>
      <c r="F1581">
        <f t="shared" ca="1" si="98"/>
        <v>1</v>
      </c>
    </row>
    <row r="1582" spans="1:6" x14ac:dyDescent="0.25">
      <c r="A1582" t="s">
        <v>1607</v>
      </c>
      <c r="B1582">
        <f t="shared" ca="1" si="99"/>
        <v>103.08560492963343</v>
      </c>
      <c r="C1582" t="str">
        <f ca="1">IF(B1582&gt;$B$2*(1+$M$9),"Call","Put")</f>
        <v>Call</v>
      </c>
      <c r="D1582">
        <f t="shared" ca="1" si="96"/>
        <v>-3.3143950703665666</v>
      </c>
      <c r="E1582">
        <f t="shared" ca="1" si="97"/>
        <v>-3.3143950703665666</v>
      </c>
      <c r="F1582">
        <f t="shared" ca="1" si="98"/>
        <v>0</v>
      </c>
    </row>
    <row r="1583" spans="1:6" x14ac:dyDescent="0.25">
      <c r="A1583" t="s">
        <v>1608</v>
      </c>
      <c r="B1583">
        <f t="shared" ca="1" si="99"/>
        <v>99.279735307373898</v>
      </c>
      <c r="C1583" t="str">
        <f ca="1">IF(B1583&gt;$B$2*(1+$M$9),"Call","Put")</f>
        <v>Put</v>
      </c>
      <c r="D1583">
        <f t="shared" ca="1" si="96"/>
        <v>-2.35</v>
      </c>
      <c r="E1583">
        <f t="shared" ca="1" si="97"/>
        <v>-2.35</v>
      </c>
      <c r="F1583">
        <f t="shared" ca="1" si="98"/>
        <v>1</v>
      </c>
    </row>
    <row r="1584" spans="1:6" x14ac:dyDescent="0.25">
      <c r="A1584" t="s">
        <v>1609</v>
      </c>
      <c r="B1584">
        <f t="shared" ca="1" si="99"/>
        <v>108.3062142633449</v>
      </c>
      <c r="C1584" t="str">
        <f ca="1">IF(B1584&gt;$B$2*(1+$M$9),"Call","Put")</f>
        <v>Call</v>
      </c>
      <c r="D1584">
        <f t="shared" ca="1" si="96"/>
        <v>1.9062142633448986</v>
      </c>
      <c r="E1584">
        <f t="shared" ca="1" si="97"/>
        <v>1.9062142633448986</v>
      </c>
      <c r="F1584">
        <f t="shared" ca="1" si="98"/>
        <v>0</v>
      </c>
    </row>
    <row r="1585" spans="1:6" x14ac:dyDescent="0.25">
      <c r="A1585" t="s">
        <v>1610</v>
      </c>
      <c r="B1585">
        <f t="shared" ca="1" si="99"/>
        <v>91.695847747157046</v>
      </c>
      <c r="C1585" t="str">
        <f ca="1">IF(B1585&gt;$B$2*(1+$M$9),"Call","Put")</f>
        <v>Put</v>
      </c>
      <c r="D1585">
        <f t="shared" ca="1" si="96"/>
        <v>2.9541522528429538</v>
      </c>
      <c r="E1585">
        <f t="shared" ca="1" si="97"/>
        <v>2.9541522528429538</v>
      </c>
      <c r="F1585">
        <f t="shared" ca="1" si="98"/>
        <v>1</v>
      </c>
    </row>
    <row r="1586" spans="1:6" x14ac:dyDescent="0.25">
      <c r="A1586" t="s">
        <v>1611</v>
      </c>
      <c r="B1586">
        <f t="shared" ca="1" si="99"/>
        <v>116.96494828966917</v>
      </c>
      <c r="C1586" t="str">
        <f ca="1">IF(B1586&gt;$B$2*(1+$M$9),"Call","Put")</f>
        <v>Call</v>
      </c>
      <c r="D1586">
        <f t="shared" ca="1" si="96"/>
        <v>10.564948289669166</v>
      </c>
      <c r="E1586">
        <f t="shared" ca="1" si="97"/>
        <v>10.564948289669166</v>
      </c>
      <c r="F1586">
        <f t="shared" ca="1" si="98"/>
        <v>0</v>
      </c>
    </row>
    <row r="1587" spans="1:6" x14ac:dyDescent="0.25">
      <c r="A1587" t="s">
        <v>1612</v>
      </c>
      <c r="B1587">
        <f t="shared" ca="1" si="99"/>
        <v>113.41066512759816</v>
      </c>
      <c r="C1587" t="str">
        <f ca="1">IF(B1587&gt;$B$2*(1+$M$9),"Call","Put")</f>
        <v>Call</v>
      </c>
      <c r="D1587">
        <f t="shared" ca="1" si="96"/>
        <v>7.0106651275981644</v>
      </c>
      <c r="E1587">
        <f t="shared" ca="1" si="97"/>
        <v>7.0106651275981644</v>
      </c>
      <c r="F1587">
        <f t="shared" ca="1" si="98"/>
        <v>0</v>
      </c>
    </row>
    <row r="1588" spans="1:6" x14ac:dyDescent="0.25">
      <c r="A1588" t="s">
        <v>1613</v>
      </c>
      <c r="B1588">
        <f t="shared" ca="1" si="99"/>
        <v>111.56071531677279</v>
      </c>
      <c r="C1588" t="str">
        <f ca="1">IF(B1588&gt;$B$2*(1+$M$9),"Call","Put")</f>
        <v>Call</v>
      </c>
      <c r="D1588">
        <f t="shared" ca="1" si="96"/>
        <v>5.1607153167727855</v>
      </c>
      <c r="E1588">
        <f t="shared" ca="1" si="97"/>
        <v>5.1607153167727855</v>
      </c>
      <c r="F1588">
        <f t="shared" ca="1" si="98"/>
        <v>0</v>
      </c>
    </row>
    <row r="1589" spans="1:6" x14ac:dyDescent="0.25">
      <c r="A1589" t="s">
        <v>1614</v>
      </c>
      <c r="B1589">
        <f t="shared" ca="1" si="99"/>
        <v>109.13623576638383</v>
      </c>
      <c r="C1589" t="str">
        <f ca="1">IF(B1589&gt;$B$2*(1+$M$9),"Call","Put")</f>
        <v>Call</v>
      </c>
      <c r="D1589">
        <f t="shared" ca="1" si="96"/>
        <v>2.7362357663838339</v>
      </c>
      <c r="E1589">
        <f t="shared" ca="1" si="97"/>
        <v>2.7362357663838339</v>
      </c>
      <c r="F1589">
        <f t="shared" ca="1" si="98"/>
        <v>0</v>
      </c>
    </row>
    <row r="1590" spans="1:6" x14ac:dyDescent="0.25">
      <c r="A1590" t="s">
        <v>1615</v>
      </c>
      <c r="B1590">
        <f t="shared" ca="1" si="99"/>
        <v>88.824794504941991</v>
      </c>
      <c r="C1590" t="str">
        <f ca="1">IF(B1590&gt;$B$2*(1+$M$9),"Call","Put")</f>
        <v>Put</v>
      </c>
      <c r="D1590">
        <f t="shared" ca="1" si="96"/>
        <v>5.8252054950580092</v>
      </c>
      <c r="E1590">
        <f t="shared" ca="1" si="97"/>
        <v>5.8252054950580092</v>
      </c>
      <c r="F1590">
        <f t="shared" ca="1" si="98"/>
        <v>1</v>
      </c>
    </row>
    <row r="1591" spans="1:6" x14ac:dyDescent="0.25">
      <c r="A1591" t="s">
        <v>1616</v>
      </c>
      <c r="B1591">
        <f t="shared" ca="1" si="99"/>
        <v>102.28991110034573</v>
      </c>
      <c r="C1591" t="str">
        <f ca="1">IF(B1591&gt;$B$2*(1+$M$9),"Call","Put")</f>
        <v>Put</v>
      </c>
      <c r="D1591">
        <f t="shared" ca="1" si="96"/>
        <v>-2.35</v>
      </c>
      <c r="E1591">
        <f t="shared" ca="1" si="97"/>
        <v>-2.35</v>
      </c>
      <c r="F1591">
        <f t="shared" ca="1" si="98"/>
        <v>1</v>
      </c>
    </row>
    <row r="1592" spans="1:6" x14ac:dyDescent="0.25">
      <c r="A1592" t="s">
        <v>1617</v>
      </c>
      <c r="B1592">
        <f t="shared" ca="1" si="99"/>
        <v>116.19594877589481</v>
      </c>
      <c r="C1592" t="str">
        <f ca="1">IF(B1592&gt;$B$2*(1+$M$9),"Call","Put")</f>
        <v>Call</v>
      </c>
      <c r="D1592">
        <f t="shared" ca="1" si="96"/>
        <v>9.7959487758948054</v>
      </c>
      <c r="E1592">
        <f t="shared" ca="1" si="97"/>
        <v>9.7959487758948054</v>
      </c>
      <c r="F1592">
        <f t="shared" ca="1" si="98"/>
        <v>0</v>
      </c>
    </row>
    <row r="1593" spans="1:6" x14ac:dyDescent="0.25">
      <c r="A1593" t="s">
        <v>1618</v>
      </c>
      <c r="B1593">
        <f t="shared" ca="1" si="99"/>
        <v>105.9633768503911</v>
      </c>
      <c r="C1593" t="str">
        <f ca="1">IF(B1593&gt;$B$2*(1+$M$9),"Call","Put")</f>
        <v>Call</v>
      </c>
      <c r="D1593">
        <f t="shared" ca="1" si="96"/>
        <v>-0.43662314960889992</v>
      </c>
      <c r="E1593">
        <f t="shared" ca="1" si="97"/>
        <v>-0.43662314960889992</v>
      </c>
      <c r="F1593">
        <f t="shared" ca="1" si="98"/>
        <v>0</v>
      </c>
    </row>
    <row r="1594" spans="1:6" x14ac:dyDescent="0.25">
      <c r="A1594" t="s">
        <v>1619</v>
      </c>
      <c r="B1594">
        <f t="shared" ca="1" si="99"/>
        <v>97.681451057531547</v>
      </c>
      <c r="C1594" t="str">
        <f ca="1">IF(B1594&gt;$B$2*(1+$M$9),"Call","Put")</f>
        <v>Put</v>
      </c>
      <c r="D1594">
        <f t="shared" ca="1" si="96"/>
        <v>-2.35</v>
      </c>
      <c r="E1594">
        <f t="shared" ca="1" si="97"/>
        <v>-2.35</v>
      </c>
      <c r="F1594">
        <f t="shared" ca="1" si="98"/>
        <v>1</v>
      </c>
    </row>
    <row r="1595" spans="1:6" x14ac:dyDescent="0.25">
      <c r="A1595" t="s">
        <v>1620</v>
      </c>
      <c r="B1595">
        <f t="shared" ca="1" si="99"/>
        <v>103.10047752372877</v>
      </c>
      <c r="C1595" t="str">
        <f ca="1">IF(B1595&gt;$B$2*(1+$M$9),"Call","Put")</f>
        <v>Call</v>
      </c>
      <c r="D1595">
        <f t="shared" ca="1" si="96"/>
        <v>-3.2995224762712296</v>
      </c>
      <c r="E1595">
        <f t="shared" ca="1" si="97"/>
        <v>-3.2995224762712296</v>
      </c>
      <c r="F1595">
        <f t="shared" ca="1" si="98"/>
        <v>0</v>
      </c>
    </row>
    <row r="1596" spans="1:6" x14ac:dyDescent="0.25">
      <c r="A1596" t="s">
        <v>1621</v>
      </c>
      <c r="B1596">
        <f t="shared" ca="1" si="99"/>
        <v>98.899791515517293</v>
      </c>
      <c r="C1596" t="str">
        <f ca="1">IF(B1596&gt;$B$2*(1+$M$9),"Call","Put")</f>
        <v>Put</v>
      </c>
      <c r="D1596">
        <f t="shared" ca="1" si="96"/>
        <v>-2.35</v>
      </c>
      <c r="E1596">
        <f t="shared" ca="1" si="97"/>
        <v>-2.35</v>
      </c>
      <c r="F1596">
        <f t="shared" ca="1" si="98"/>
        <v>1</v>
      </c>
    </row>
    <row r="1597" spans="1:6" x14ac:dyDescent="0.25">
      <c r="A1597" t="s">
        <v>1622</v>
      </c>
      <c r="B1597">
        <f t="shared" ca="1" si="99"/>
        <v>108.055231103162</v>
      </c>
      <c r="C1597" t="str">
        <f ca="1">IF(B1597&gt;$B$2*(1+$M$9),"Call","Put")</f>
        <v>Call</v>
      </c>
      <c r="D1597">
        <f t="shared" ca="1" si="96"/>
        <v>1.6552311031620008</v>
      </c>
      <c r="E1597">
        <f t="shared" ca="1" si="97"/>
        <v>1.6552311031620008</v>
      </c>
      <c r="F1597">
        <f t="shared" ca="1" si="98"/>
        <v>0</v>
      </c>
    </row>
    <row r="1598" spans="1:6" x14ac:dyDescent="0.25">
      <c r="A1598" t="s">
        <v>1623</v>
      </c>
      <c r="B1598">
        <f t="shared" ca="1" si="99"/>
        <v>94.047824832733937</v>
      </c>
      <c r="C1598" t="str">
        <f ca="1">IF(B1598&gt;$B$2*(1+$M$9),"Call","Put")</f>
        <v>Put</v>
      </c>
      <c r="D1598">
        <f t="shared" ca="1" si="96"/>
        <v>0.60217516726606268</v>
      </c>
      <c r="E1598">
        <f t="shared" ca="1" si="97"/>
        <v>0.60217516726606268</v>
      </c>
      <c r="F1598">
        <f t="shared" ca="1" si="98"/>
        <v>1</v>
      </c>
    </row>
    <row r="1599" spans="1:6" x14ac:dyDescent="0.25">
      <c r="A1599" t="s">
        <v>1624</v>
      </c>
      <c r="B1599">
        <f t="shared" ca="1" si="99"/>
        <v>115.23403538895126</v>
      </c>
      <c r="C1599" t="str">
        <f ca="1">IF(B1599&gt;$B$2*(1+$M$9),"Call","Put")</f>
        <v>Call</v>
      </c>
      <c r="D1599">
        <f t="shared" ca="1" si="96"/>
        <v>8.8340353889512553</v>
      </c>
      <c r="E1599">
        <f t="shared" ca="1" si="97"/>
        <v>8.8340353889512553</v>
      </c>
      <c r="F1599">
        <f t="shared" ca="1" si="98"/>
        <v>0</v>
      </c>
    </row>
    <row r="1600" spans="1:6" x14ac:dyDescent="0.25">
      <c r="A1600" t="s">
        <v>1625</v>
      </c>
      <c r="B1600">
        <f t="shared" ca="1" si="99"/>
        <v>103.72799000098706</v>
      </c>
      <c r="C1600" t="str">
        <f ca="1">IF(B1600&gt;$B$2*(1+$M$9),"Call","Put")</f>
        <v>Call</v>
      </c>
      <c r="D1600">
        <f t="shared" ca="1" si="96"/>
        <v>-2.6720099990129369</v>
      </c>
      <c r="E1600">
        <f t="shared" ca="1" si="97"/>
        <v>-2.6720099990129369</v>
      </c>
      <c r="F1600">
        <f t="shared" ca="1" si="98"/>
        <v>0</v>
      </c>
    </row>
    <row r="1601" spans="1:6" x14ac:dyDescent="0.25">
      <c r="A1601" t="s">
        <v>1626</v>
      </c>
      <c r="B1601">
        <f t="shared" ca="1" si="99"/>
        <v>109.39297356695543</v>
      </c>
      <c r="C1601" t="str">
        <f ca="1">IF(B1601&gt;$B$2*(1+$M$9),"Call","Put")</f>
        <v>Call</v>
      </c>
      <c r="D1601">
        <f t="shared" ca="1" si="96"/>
        <v>2.9929735669554334</v>
      </c>
      <c r="E1601">
        <f t="shared" ca="1" si="97"/>
        <v>2.9929735669554334</v>
      </c>
      <c r="F1601">
        <f t="shared" ca="1" si="98"/>
        <v>0</v>
      </c>
    </row>
    <row r="1602" spans="1:6" x14ac:dyDescent="0.25">
      <c r="A1602" t="s">
        <v>1627</v>
      </c>
      <c r="B1602">
        <f t="shared" ca="1" si="99"/>
        <v>106.41861890762554</v>
      </c>
      <c r="C1602" t="str">
        <f ca="1">IF(B1602&gt;$B$2*(1+$M$9),"Call","Put")</f>
        <v>Call</v>
      </c>
      <c r="D1602">
        <f t="shared" ca="1" si="96"/>
        <v>1.8618907625543191E-2</v>
      </c>
      <c r="E1602">
        <f t="shared" ca="1" si="97"/>
        <v>1.8618907625543191E-2</v>
      </c>
      <c r="F1602">
        <f t="shared" ca="1" si="98"/>
        <v>0</v>
      </c>
    </row>
    <row r="1603" spans="1:6" x14ac:dyDescent="0.25">
      <c r="A1603" t="s">
        <v>1628</v>
      </c>
      <c r="B1603">
        <f t="shared" ca="1" si="99"/>
        <v>107.59970924204798</v>
      </c>
      <c r="C1603" t="str">
        <f ca="1">IF(B1603&gt;$B$2*(1+$M$9),"Call","Put")</f>
        <v>Call</v>
      </c>
      <c r="D1603">
        <f t="shared" ref="D1603:D1666" ca="1" si="100">IF(C1603 = "Call", MAX(B1603 - $M$10, 0) - $M$11, MAX($M$8 - B1603, 0) - $M$12)</f>
        <v>1.1997092420479789</v>
      </c>
      <c r="E1603">
        <f t="shared" ref="E1603:E1666" ca="1" si="101">D1603*EXP(-M1608*M1606)</f>
        <v>1.1997092420479789</v>
      </c>
      <c r="F1603">
        <f t="shared" ref="F1603:F1666" ca="1" si="102">IF(C1603 = "Put", 1, 0)</f>
        <v>0</v>
      </c>
    </row>
    <row r="1604" spans="1:6" x14ac:dyDescent="0.25">
      <c r="A1604" t="s">
        <v>1629</v>
      </c>
      <c r="B1604">
        <f t="shared" ref="B1604:B1667" ca="1" si="103">$B$2*EXP(($M$3 - 0.5*$M$4^2)*$M$6 + $M$4*SQRT($M$6)*NORMINV(RAND(), 0, 1))</f>
        <v>102.18900999601517</v>
      </c>
      <c r="C1604" t="str">
        <f ca="1">IF(B1604&gt;$B$2*(1+$M$9),"Call","Put")</f>
        <v>Put</v>
      </c>
      <c r="D1604">
        <f t="shared" ca="1" si="100"/>
        <v>-2.35</v>
      </c>
      <c r="E1604">
        <f t="shared" ca="1" si="101"/>
        <v>-2.35</v>
      </c>
      <c r="F1604">
        <f t="shared" ca="1" si="102"/>
        <v>1</v>
      </c>
    </row>
    <row r="1605" spans="1:6" x14ac:dyDescent="0.25">
      <c r="A1605" t="s">
        <v>1630</v>
      </c>
      <c r="B1605">
        <f t="shared" ca="1" si="103"/>
        <v>107.92156435788571</v>
      </c>
      <c r="C1605" t="str">
        <f ca="1">IF(B1605&gt;$B$2*(1+$M$9),"Call","Put")</f>
        <v>Call</v>
      </c>
      <c r="D1605">
        <f t="shared" ca="1" si="100"/>
        <v>1.5215643578857141</v>
      </c>
      <c r="E1605">
        <f t="shared" ca="1" si="101"/>
        <v>1.5215643578857141</v>
      </c>
      <c r="F1605">
        <f t="shared" ca="1" si="102"/>
        <v>0</v>
      </c>
    </row>
    <row r="1606" spans="1:6" x14ac:dyDescent="0.25">
      <c r="A1606" t="s">
        <v>1631</v>
      </c>
      <c r="B1606">
        <f t="shared" ca="1" si="103"/>
        <v>108.51164889439376</v>
      </c>
      <c r="C1606" t="str">
        <f ca="1">IF(B1606&gt;$B$2*(1+$M$9),"Call","Put")</f>
        <v>Call</v>
      </c>
      <c r="D1606">
        <f t="shared" ca="1" si="100"/>
        <v>2.1116488943937584</v>
      </c>
      <c r="E1606">
        <f t="shared" ca="1" si="101"/>
        <v>2.1116488943937584</v>
      </c>
      <c r="F1606">
        <f t="shared" ca="1" si="102"/>
        <v>0</v>
      </c>
    </row>
    <row r="1607" spans="1:6" x14ac:dyDescent="0.25">
      <c r="A1607" t="s">
        <v>1632</v>
      </c>
      <c r="B1607">
        <f t="shared" ca="1" si="103"/>
        <v>89.097493081791896</v>
      </c>
      <c r="C1607" t="str">
        <f ca="1">IF(B1607&gt;$B$2*(1+$M$9),"Call","Put")</f>
        <v>Put</v>
      </c>
      <c r="D1607">
        <f t="shared" ca="1" si="100"/>
        <v>5.5525069182081044</v>
      </c>
      <c r="E1607">
        <f t="shared" ca="1" si="101"/>
        <v>5.5525069182081044</v>
      </c>
      <c r="F1607">
        <f t="shared" ca="1" si="102"/>
        <v>1</v>
      </c>
    </row>
    <row r="1608" spans="1:6" x14ac:dyDescent="0.25">
      <c r="A1608" t="s">
        <v>1633</v>
      </c>
      <c r="B1608">
        <f t="shared" ca="1" si="103"/>
        <v>98.836496109979507</v>
      </c>
      <c r="C1608" t="str">
        <f ca="1">IF(B1608&gt;$B$2*(1+$M$9),"Call","Put")</f>
        <v>Put</v>
      </c>
      <c r="D1608">
        <f t="shared" ca="1" si="100"/>
        <v>-2.35</v>
      </c>
      <c r="E1608">
        <f t="shared" ca="1" si="101"/>
        <v>-2.35</v>
      </c>
      <c r="F1608">
        <f t="shared" ca="1" si="102"/>
        <v>1</v>
      </c>
    </row>
    <row r="1609" spans="1:6" x14ac:dyDescent="0.25">
      <c r="A1609" t="s">
        <v>1634</v>
      </c>
      <c r="B1609">
        <f t="shared" ca="1" si="103"/>
        <v>97.879816943639511</v>
      </c>
      <c r="C1609" t="str">
        <f ca="1">IF(B1609&gt;$B$2*(1+$M$9),"Call","Put")</f>
        <v>Put</v>
      </c>
      <c r="D1609">
        <f t="shared" ca="1" si="100"/>
        <v>-2.35</v>
      </c>
      <c r="E1609">
        <f t="shared" ca="1" si="101"/>
        <v>-2.35</v>
      </c>
      <c r="F1609">
        <f t="shared" ca="1" si="102"/>
        <v>1</v>
      </c>
    </row>
    <row r="1610" spans="1:6" x14ac:dyDescent="0.25">
      <c r="A1610" t="s">
        <v>1635</v>
      </c>
      <c r="B1610">
        <f t="shared" ca="1" si="103"/>
        <v>95.735518305462236</v>
      </c>
      <c r="C1610" t="str">
        <f ca="1">IF(B1610&gt;$B$2*(1+$M$9),"Call","Put")</f>
        <v>Put</v>
      </c>
      <c r="D1610">
        <f t="shared" ca="1" si="100"/>
        <v>-1.0855183054622359</v>
      </c>
      <c r="E1610">
        <f t="shared" ca="1" si="101"/>
        <v>-1.0855183054622359</v>
      </c>
      <c r="F1610">
        <f t="shared" ca="1" si="102"/>
        <v>1</v>
      </c>
    </row>
    <row r="1611" spans="1:6" x14ac:dyDescent="0.25">
      <c r="A1611" t="s">
        <v>1636</v>
      </c>
      <c r="B1611">
        <f t="shared" ca="1" si="103"/>
        <v>113.10119994310739</v>
      </c>
      <c r="C1611" t="str">
        <f ca="1">IF(B1611&gt;$B$2*(1+$M$9),"Call","Put")</f>
        <v>Call</v>
      </c>
      <c r="D1611">
        <f t="shared" ca="1" si="100"/>
        <v>6.7011999431073885</v>
      </c>
      <c r="E1611">
        <f t="shared" ca="1" si="101"/>
        <v>6.7011999431073885</v>
      </c>
      <c r="F1611">
        <f t="shared" ca="1" si="102"/>
        <v>0</v>
      </c>
    </row>
    <row r="1612" spans="1:6" x14ac:dyDescent="0.25">
      <c r="A1612" t="s">
        <v>1637</v>
      </c>
      <c r="B1612">
        <f t="shared" ca="1" si="103"/>
        <v>96.969416000502534</v>
      </c>
      <c r="C1612" t="str">
        <f ca="1">IF(B1612&gt;$B$2*(1+$M$9),"Call","Put")</f>
        <v>Put</v>
      </c>
      <c r="D1612">
        <f t="shared" ca="1" si="100"/>
        <v>-2.3194160005025339</v>
      </c>
      <c r="E1612">
        <f t="shared" ca="1" si="101"/>
        <v>-2.3194160005025339</v>
      </c>
      <c r="F1612">
        <f t="shared" ca="1" si="102"/>
        <v>1</v>
      </c>
    </row>
    <row r="1613" spans="1:6" x14ac:dyDescent="0.25">
      <c r="A1613" t="s">
        <v>1638</v>
      </c>
      <c r="B1613">
        <f t="shared" ca="1" si="103"/>
        <v>109.90832196132727</v>
      </c>
      <c r="C1613" t="str">
        <f ca="1">IF(B1613&gt;$B$2*(1+$M$9),"Call","Put")</f>
        <v>Call</v>
      </c>
      <c r="D1613">
        <f t="shared" ca="1" si="100"/>
        <v>3.5083219613272747</v>
      </c>
      <c r="E1613">
        <f t="shared" ca="1" si="101"/>
        <v>3.5083219613272747</v>
      </c>
      <c r="F1613">
        <f t="shared" ca="1" si="102"/>
        <v>0</v>
      </c>
    </row>
    <row r="1614" spans="1:6" x14ac:dyDescent="0.25">
      <c r="A1614" t="s">
        <v>1639</v>
      </c>
      <c r="B1614">
        <f t="shared" ca="1" si="103"/>
        <v>122.03572542787255</v>
      </c>
      <c r="C1614" t="str">
        <f ca="1">IF(B1614&gt;$B$2*(1+$M$9),"Call","Put")</f>
        <v>Call</v>
      </c>
      <c r="D1614">
        <f t="shared" ca="1" si="100"/>
        <v>15.635725427872549</v>
      </c>
      <c r="E1614">
        <f t="shared" ca="1" si="101"/>
        <v>15.635725427872549</v>
      </c>
      <c r="F1614">
        <f t="shared" ca="1" si="102"/>
        <v>0</v>
      </c>
    </row>
    <row r="1615" spans="1:6" x14ac:dyDescent="0.25">
      <c r="A1615" t="s">
        <v>1640</v>
      </c>
      <c r="B1615">
        <f t="shared" ca="1" si="103"/>
        <v>108.10765230689417</v>
      </c>
      <c r="C1615" t="str">
        <f ca="1">IF(B1615&gt;$B$2*(1+$M$9),"Call","Put")</f>
        <v>Call</v>
      </c>
      <c r="D1615">
        <f t="shared" ca="1" si="100"/>
        <v>1.7076523068941669</v>
      </c>
      <c r="E1615">
        <f t="shared" ca="1" si="101"/>
        <v>1.7076523068941669</v>
      </c>
      <c r="F1615">
        <f t="shared" ca="1" si="102"/>
        <v>0</v>
      </c>
    </row>
    <row r="1616" spans="1:6" x14ac:dyDescent="0.25">
      <c r="A1616" t="s">
        <v>1641</v>
      </c>
      <c r="B1616">
        <f t="shared" ca="1" si="103"/>
        <v>107.92860040929217</v>
      </c>
      <c r="C1616" t="str">
        <f ca="1">IF(B1616&gt;$B$2*(1+$M$9),"Call","Put")</f>
        <v>Call</v>
      </c>
      <c r="D1616">
        <f t="shared" ca="1" si="100"/>
        <v>1.528600409292173</v>
      </c>
      <c r="E1616">
        <f t="shared" ca="1" si="101"/>
        <v>1.528600409292173</v>
      </c>
      <c r="F1616">
        <f t="shared" ca="1" si="102"/>
        <v>0</v>
      </c>
    </row>
    <row r="1617" spans="1:6" x14ac:dyDescent="0.25">
      <c r="A1617" t="s">
        <v>1642</v>
      </c>
      <c r="B1617">
        <f t="shared" ca="1" si="103"/>
        <v>104.3741510879036</v>
      </c>
      <c r="C1617" t="str">
        <f ca="1">IF(B1617&gt;$B$2*(1+$M$9),"Call","Put")</f>
        <v>Call</v>
      </c>
      <c r="D1617">
        <f t="shared" ca="1" si="100"/>
        <v>-2.0258489120964014</v>
      </c>
      <c r="E1617">
        <f t="shared" ca="1" si="101"/>
        <v>-2.0258489120964014</v>
      </c>
      <c r="F1617">
        <f t="shared" ca="1" si="102"/>
        <v>0</v>
      </c>
    </row>
    <row r="1618" spans="1:6" x14ac:dyDescent="0.25">
      <c r="A1618" t="s">
        <v>1643</v>
      </c>
      <c r="B1618">
        <f t="shared" ca="1" si="103"/>
        <v>102.79127335402573</v>
      </c>
      <c r="C1618" t="str">
        <f ca="1">IF(B1618&gt;$B$2*(1+$M$9),"Call","Put")</f>
        <v>Put</v>
      </c>
      <c r="D1618">
        <f t="shared" ca="1" si="100"/>
        <v>-2.35</v>
      </c>
      <c r="E1618">
        <f t="shared" ca="1" si="101"/>
        <v>-2.35</v>
      </c>
      <c r="F1618">
        <f t="shared" ca="1" si="102"/>
        <v>1</v>
      </c>
    </row>
    <row r="1619" spans="1:6" x14ac:dyDescent="0.25">
      <c r="A1619" t="s">
        <v>1644</v>
      </c>
      <c r="B1619">
        <f t="shared" ca="1" si="103"/>
        <v>98.956988998348621</v>
      </c>
      <c r="C1619" t="str">
        <f ca="1">IF(B1619&gt;$B$2*(1+$M$9),"Call","Put")</f>
        <v>Put</v>
      </c>
      <c r="D1619">
        <f t="shared" ca="1" si="100"/>
        <v>-2.35</v>
      </c>
      <c r="E1619">
        <f t="shared" ca="1" si="101"/>
        <v>-2.35</v>
      </c>
      <c r="F1619">
        <f t="shared" ca="1" si="102"/>
        <v>1</v>
      </c>
    </row>
    <row r="1620" spans="1:6" x14ac:dyDescent="0.25">
      <c r="A1620" t="s">
        <v>1645</v>
      </c>
      <c r="B1620">
        <f t="shared" ca="1" si="103"/>
        <v>103.79839041488206</v>
      </c>
      <c r="C1620" t="str">
        <f ca="1">IF(B1620&gt;$B$2*(1+$M$9),"Call","Put")</f>
        <v>Call</v>
      </c>
      <c r="D1620">
        <f t="shared" ca="1" si="100"/>
        <v>-2.6016095851179357</v>
      </c>
      <c r="E1620">
        <f t="shared" ca="1" si="101"/>
        <v>-2.6016095851179357</v>
      </c>
      <c r="F1620">
        <f t="shared" ca="1" si="102"/>
        <v>0</v>
      </c>
    </row>
    <row r="1621" spans="1:6" x14ac:dyDescent="0.25">
      <c r="A1621" t="s">
        <v>1646</v>
      </c>
      <c r="B1621">
        <f t="shared" ca="1" si="103"/>
        <v>103.7202888523381</v>
      </c>
      <c r="C1621" t="str">
        <f ca="1">IF(B1621&gt;$B$2*(1+$M$9),"Call","Put")</f>
        <v>Call</v>
      </c>
      <c r="D1621">
        <f t="shared" ca="1" si="100"/>
        <v>-2.6797111476618993</v>
      </c>
      <c r="E1621">
        <f t="shared" ca="1" si="101"/>
        <v>-2.6797111476618993</v>
      </c>
      <c r="F1621">
        <f t="shared" ca="1" si="102"/>
        <v>0</v>
      </c>
    </row>
    <row r="1622" spans="1:6" x14ac:dyDescent="0.25">
      <c r="A1622" t="s">
        <v>1647</v>
      </c>
      <c r="B1622">
        <f t="shared" ca="1" si="103"/>
        <v>100.128174460304</v>
      </c>
      <c r="C1622" t="str">
        <f ca="1">IF(B1622&gt;$B$2*(1+$M$9),"Call","Put")</f>
        <v>Put</v>
      </c>
      <c r="D1622">
        <f t="shared" ca="1" si="100"/>
        <v>-2.35</v>
      </c>
      <c r="E1622">
        <f t="shared" ca="1" si="101"/>
        <v>-2.35</v>
      </c>
      <c r="F1622">
        <f t="shared" ca="1" si="102"/>
        <v>1</v>
      </c>
    </row>
    <row r="1623" spans="1:6" x14ac:dyDescent="0.25">
      <c r="A1623" t="s">
        <v>1648</v>
      </c>
      <c r="B1623">
        <f t="shared" ca="1" si="103"/>
        <v>112.25171499201056</v>
      </c>
      <c r="C1623" t="str">
        <f ca="1">IF(B1623&gt;$B$2*(1+$M$9),"Call","Put")</f>
        <v>Call</v>
      </c>
      <c r="D1623">
        <f t="shared" ca="1" si="100"/>
        <v>5.851714992010562</v>
      </c>
      <c r="E1623">
        <f t="shared" ca="1" si="101"/>
        <v>5.851714992010562</v>
      </c>
      <c r="F1623">
        <f t="shared" ca="1" si="102"/>
        <v>0</v>
      </c>
    </row>
    <row r="1624" spans="1:6" x14ac:dyDescent="0.25">
      <c r="A1624" t="s">
        <v>1649</v>
      </c>
      <c r="B1624">
        <f t="shared" ca="1" si="103"/>
        <v>93.522181182580084</v>
      </c>
      <c r="C1624" t="str">
        <f ca="1">IF(B1624&gt;$B$2*(1+$M$9),"Call","Put")</f>
        <v>Put</v>
      </c>
      <c r="D1624">
        <f t="shared" ca="1" si="100"/>
        <v>1.1278188174199157</v>
      </c>
      <c r="E1624">
        <f t="shared" ca="1" si="101"/>
        <v>1.1278188174199157</v>
      </c>
      <c r="F1624">
        <f t="shared" ca="1" si="102"/>
        <v>1</v>
      </c>
    </row>
    <row r="1625" spans="1:6" x14ac:dyDescent="0.25">
      <c r="A1625" t="s">
        <v>1650</v>
      </c>
      <c r="B1625">
        <f t="shared" ca="1" si="103"/>
        <v>102.06646427088334</v>
      </c>
      <c r="C1625" t="str">
        <f ca="1">IF(B1625&gt;$B$2*(1+$M$9),"Call","Put")</f>
        <v>Put</v>
      </c>
      <c r="D1625">
        <f t="shared" ca="1" si="100"/>
        <v>-2.35</v>
      </c>
      <c r="E1625">
        <f t="shared" ca="1" si="101"/>
        <v>-2.35</v>
      </c>
      <c r="F1625">
        <f t="shared" ca="1" si="102"/>
        <v>1</v>
      </c>
    </row>
    <row r="1626" spans="1:6" x14ac:dyDescent="0.25">
      <c r="A1626" t="s">
        <v>1651</v>
      </c>
      <c r="B1626">
        <f t="shared" ca="1" si="103"/>
        <v>104.07699404126949</v>
      </c>
      <c r="C1626" t="str">
        <f ca="1">IF(B1626&gt;$B$2*(1+$M$9),"Call","Put")</f>
        <v>Call</v>
      </c>
      <c r="D1626">
        <f t="shared" ca="1" si="100"/>
        <v>-2.3230059587305134</v>
      </c>
      <c r="E1626">
        <f t="shared" ca="1" si="101"/>
        <v>-2.3230059587305134</v>
      </c>
      <c r="F1626">
        <f t="shared" ca="1" si="102"/>
        <v>0</v>
      </c>
    </row>
    <row r="1627" spans="1:6" x14ac:dyDescent="0.25">
      <c r="A1627" t="s">
        <v>1652</v>
      </c>
      <c r="B1627">
        <f t="shared" ca="1" si="103"/>
        <v>111.19142893384011</v>
      </c>
      <c r="C1627" t="str">
        <f ca="1">IF(B1627&gt;$B$2*(1+$M$9),"Call","Put")</f>
        <v>Call</v>
      </c>
      <c r="D1627">
        <f t="shared" ca="1" si="100"/>
        <v>4.7914289338401144</v>
      </c>
      <c r="E1627">
        <f t="shared" ca="1" si="101"/>
        <v>4.7914289338401144</v>
      </c>
      <c r="F1627">
        <f t="shared" ca="1" si="102"/>
        <v>0</v>
      </c>
    </row>
    <row r="1628" spans="1:6" x14ac:dyDescent="0.25">
      <c r="A1628" t="s">
        <v>1653</v>
      </c>
      <c r="B1628">
        <f t="shared" ca="1" si="103"/>
        <v>99.957113757833284</v>
      </c>
      <c r="C1628" t="str">
        <f ca="1">IF(B1628&gt;$B$2*(1+$M$9),"Call","Put")</f>
        <v>Put</v>
      </c>
      <c r="D1628">
        <f t="shared" ca="1" si="100"/>
        <v>-2.35</v>
      </c>
      <c r="E1628">
        <f t="shared" ca="1" si="101"/>
        <v>-2.35</v>
      </c>
      <c r="F1628">
        <f t="shared" ca="1" si="102"/>
        <v>1</v>
      </c>
    </row>
    <row r="1629" spans="1:6" x14ac:dyDescent="0.25">
      <c r="A1629" t="s">
        <v>1654</v>
      </c>
      <c r="B1629">
        <f t="shared" ca="1" si="103"/>
        <v>97.576977029950044</v>
      </c>
      <c r="C1629" t="str">
        <f ca="1">IF(B1629&gt;$B$2*(1+$M$9),"Call","Put")</f>
        <v>Put</v>
      </c>
      <c r="D1629">
        <f t="shared" ca="1" si="100"/>
        <v>-2.35</v>
      </c>
      <c r="E1629">
        <f t="shared" ca="1" si="101"/>
        <v>-2.35</v>
      </c>
      <c r="F1629">
        <f t="shared" ca="1" si="102"/>
        <v>1</v>
      </c>
    </row>
    <row r="1630" spans="1:6" x14ac:dyDescent="0.25">
      <c r="A1630" t="s">
        <v>1655</v>
      </c>
      <c r="B1630">
        <f t="shared" ca="1" si="103"/>
        <v>107.86243438077665</v>
      </c>
      <c r="C1630" t="str">
        <f ca="1">IF(B1630&gt;$B$2*(1+$M$9),"Call","Put")</f>
        <v>Call</v>
      </c>
      <c r="D1630">
        <f t="shared" ca="1" si="100"/>
        <v>1.462434380776648</v>
      </c>
      <c r="E1630">
        <f t="shared" ca="1" si="101"/>
        <v>1.462434380776648</v>
      </c>
      <c r="F1630">
        <f t="shared" ca="1" si="102"/>
        <v>0</v>
      </c>
    </row>
    <row r="1631" spans="1:6" x14ac:dyDescent="0.25">
      <c r="A1631" t="s">
        <v>1656</v>
      </c>
      <c r="B1631">
        <f t="shared" ca="1" si="103"/>
        <v>98.591552903144802</v>
      </c>
      <c r="C1631" t="str">
        <f ca="1">IF(B1631&gt;$B$2*(1+$M$9),"Call","Put")</f>
        <v>Put</v>
      </c>
      <c r="D1631">
        <f t="shared" ca="1" si="100"/>
        <v>-2.35</v>
      </c>
      <c r="E1631">
        <f t="shared" ca="1" si="101"/>
        <v>-2.35</v>
      </c>
      <c r="F1631">
        <f t="shared" ca="1" si="102"/>
        <v>1</v>
      </c>
    </row>
    <row r="1632" spans="1:6" x14ac:dyDescent="0.25">
      <c r="A1632" t="s">
        <v>1657</v>
      </c>
      <c r="B1632">
        <f t="shared" ca="1" si="103"/>
        <v>96.649662946389341</v>
      </c>
      <c r="C1632" t="str">
        <f ca="1">IF(B1632&gt;$B$2*(1+$M$9),"Call","Put")</f>
        <v>Put</v>
      </c>
      <c r="D1632">
        <f t="shared" ca="1" si="100"/>
        <v>-1.9996629463893414</v>
      </c>
      <c r="E1632">
        <f t="shared" ca="1" si="101"/>
        <v>-1.9996629463893414</v>
      </c>
      <c r="F1632">
        <f t="shared" ca="1" si="102"/>
        <v>1</v>
      </c>
    </row>
    <row r="1633" spans="1:6" x14ac:dyDescent="0.25">
      <c r="A1633" t="s">
        <v>1658</v>
      </c>
      <c r="B1633">
        <f t="shared" ca="1" si="103"/>
        <v>104.26705116572623</v>
      </c>
      <c r="C1633" t="str">
        <f ca="1">IF(B1633&gt;$B$2*(1+$M$9),"Call","Put")</f>
        <v>Call</v>
      </c>
      <c r="D1633">
        <f t="shared" ca="1" si="100"/>
        <v>-2.1329488342737704</v>
      </c>
      <c r="E1633">
        <f t="shared" ca="1" si="101"/>
        <v>-2.1329488342737704</v>
      </c>
      <c r="F1633">
        <f t="shared" ca="1" si="102"/>
        <v>0</v>
      </c>
    </row>
    <row r="1634" spans="1:6" x14ac:dyDescent="0.25">
      <c r="A1634" t="s">
        <v>1659</v>
      </c>
      <c r="B1634">
        <f t="shared" ca="1" si="103"/>
        <v>112.01071367408358</v>
      </c>
      <c r="C1634" t="str">
        <f ca="1">IF(B1634&gt;$B$2*(1+$M$9),"Call","Put")</f>
        <v>Call</v>
      </c>
      <c r="D1634">
        <f t="shared" ca="1" si="100"/>
        <v>5.6107136740835752</v>
      </c>
      <c r="E1634">
        <f t="shared" ca="1" si="101"/>
        <v>5.6107136740835752</v>
      </c>
      <c r="F1634">
        <f t="shared" ca="1" si="102"/>
        <v>0</v>
      </c>
    </row>
    <row r="1635" spans="1:6" x14ac:dyDescent="0.25">
      <c r="A1635" t="s">
        <v>1660</v>
      </c>
      <c r="B1635">
        <f t="shared" ca="1" si="103"/>
        <v>109.56382456291229</v>
      </c>
      <c r="C1635" t="str">
        <f ca="1">IF(B1635&gt;$B$2*(1+$M$9),"Call","Put")</f>
        <v>Call</v>
      </c>
      <c r="D1635">
        <f t="shared" ca="1" si="100"/>
        <v>3.1638245629122879</v>
      </c>
      <c r="E1635">
        <f t="shared" ca="1" si="101"/>
        <v>3.1638245629122879</v>
      </c>
      <c r="F1635">
        <f t="shared" ca="1" si="102"/>
        <v>0</v>
      </c>
    </row>
    <row r="1636" spans="1:6" x14ac:dyDescent="0.25">
      <c r="A1636" t="s">
        <v>1661</v>
      </c>
      <c r="B1636">
        <f t="shared" ca="1" si="103"/>
        <v>112.72240815398555</v>
      </c>
      <c r="C1636" t="str">
        <f ca="1">IF(B1636&gt;$B$2*(1+$M$9),"Call","Put")</f>
        <v>Call</v>
      </c>
      <c r="D1636">
        <f t="shared" ca="1" si="100"/>
        <v>6.3224081539855543</v>
      </c>
      <c r="E1636">
        <f t="shared" ca="1" si="101"/>
        <v>6.3224081539855543</v>
      </c>
      <c r="F1636">
        <f t="shared" ca="1" si="102"/>
        <v>0</v>
      </c>
    </row>
    <row r="1637" spans="1:6" x14ac:dyDescent="0.25">
      <c r="A1637" t="s">
        <v>1662</v>
      </c>
      <c r="B1637">
        <f t="shared" ca="1" si="103"/>
        <v>109.26539682171723</v>
      </c>
      <c r="C1637" t="str">
        <f ca="1">IF(B1637&gt;$B$2*(1+$M$9),"Call","Put")</f>
        <v>Call</v>
      </c>
      <c r="D1637">
        <f t="shared" ca="1" si="100"/>
        <v>2.8653968217172321</v>
      </c>
      <c r="E1637">
        <f t="shared" ca="1" si="101"/>
        <v>2.8653968217172321</v>
      </c>
      <c r="F1637">
        <f t="shared" ca="1" si="102"/>
        <v>0</v>
      </c>
    </row>
    <row r="1638" spans="1:6" x14ac:dyDescent="0.25">
      <c r="A1638" t="s">
        <v>1663</v>
      </c>
      <c r="B1638">
        <f t="shared" ca="1" si="103"/>
        <v>111.11125873455111</v>
      </c>
      <c r="C1638" t="str">
        <f ca="1">IF(B1638&gt;$B$2*(1+$M$9),"Call","Put")</f>
        <v>Call</v>
      </c>
      <c r="D1638">
        <f t="shared" ca="1" si="100"/>
        <v>4.7112587345511141</v>
      </c>
      <c r="E1638">
        <f t="shared" ca="1" si="101"/>
        <v>4.7112587345511141</v>
      </c>
      <c r="F1638">
        <f t="shared" ca="1" si="102"/>
        <v>0</v>
      </c>
    </row>
    <row r="1639" spans="1:6" x14ac:dyDescent="0.25">
      <c r="A1639" t="s">
        <v>1664</v>
      </c>
      <c r="B1639">
        <f t="shared" ca="1" si="103"/>
        <v>108.24777009135235</v>
      </c>
      <c r="C1639" t="str">
        <f ca="1">IF(B1639&gt;$B$2*(1+$M$9),"Call","Put")</f>
        <v>Call</v>
      </c>
      <c r="D1639">
        <f t="shared" ca="1" si="100"/>
        <v>1.8477700913523507</v>
      </c>
      <c r="E1639">
        <f t="shared" ca="1" si="101"/>
        <v>1.8477700913523507</v>
      </c>
      <c r="F1639">
        <f t="shared" ca="1" si="102"/>
        <v>0</v>
      </c>
    </row>
    <row r="1640" spans="1:6" x14ac:dyDescent="0.25">
      <c r="A1640" t="s">
        <v>1665</v>
      </c>
      <c r="B1640">
        <f t="shared" ca="1" si="103"/>
        <v>106.92204710923889</v>
      </c>
      <c r="C1640" t="str">
        <f ca="1">IF(B1640&gt;$B$2*(1+$M$9),"Call","Put")</f>
        <v>Call</v>
      </c>
      <c r="D1640">
        <f t="shared" ca="1" si="100"/>
        <v>0.5220471092388892</v>
      </c>
      <c r="E1640">
        <f t="shared" ca="1" si="101"/>
        <v>0.5220471092388892</v>
      </c>
      <c r="F1640">
        <f t="shared" ca="1" si="102"/>
        <v>0</v>
      </c>
    </row>
    <row r="1641" spans="1:6" x14ac:dyDescent="0.25">
      <c r="A1641" t="s">
        <v>1666</v>
      </c>
      <c r="B1641">
        <f t="shared" ca="1" si="103"/>
        <v>110.21713573908355</v>
      </c>
      <c r="C1641" t="str">
        <f ca="1">IF(B1641&gt;$B$2*(1+$M$9),"Call","Put")</f>
        <v>Call</v>
      </c>
      <c r="D1641">
        <f t="shared" ca="1" si="100"/>
        <v>3.8171357390835454</v>
      </c>
      <c r="E1641">
        <f t="shared" ca="1" si="101"/>
        <v>3.8171357390835454</v>
      </c>
      <c r="F1641">
        <f t="shared" ca="1" si="102"/>
        <v>0</v>
      </c>
    </row>
    <row r="1642" spans="1:6" x14ac:dyDescent="0.25">
      <c r="A1642" t="s">
        <v>1667</v>
      </c>
      <c r="B1642">
        <f t="shared" ca="1" si="103"/>
        <v>110.83260664442705</v>
      </c>
      <c r="C1642" t="str">
        <f ca="1">IF(B1642&gt;$B$2*(1+$M$9),"Call","Put")</f>
        <v>Call</v>
      </c>
      <c r="D1642">
        <f t="shared" ca="1" si="100"/>
        <v>4.4326066444270449</v>
      </c>
      <c r="E1642">
        <f t="shared" ca="1" si="101"/>
        <v>4.4326066444270449</v>
      </c>
      <c r="F1642">
        <f t="shared" ca="1" si="102"/>
        <v>0</v>
      </c>
    </row>
    <row r="1643" spans="1:6" x14ac:dyDescent="0.25">
      <c r="A1643" t="s">
        <v>1668</v>
      </c>
      <c r="B1643">
        <f t="shared" ca="1" si="103"/>
        <v>104.30967549087333</v>
      </c>
      <c r="C1643" t="str">
        <f ca="1">IF(B1643&gt;$B$2*(1+$M$9),"Call","Put")</f>
        <v>Call</v>
      </c>
      <c r="D1643">
        <f t="shared" ca="1" si="100"/>
        <v>-2.0903245091266682</v>
      </c>
      <c r="E1643">
        <f t="shared" ca="1" si="101"/>
        <v>-2.0903245091266682</v>
      </c>
      <c r="F1643">
        <f t="shared" ca="1" si="102"/>
        <v>0</v>
      </c>
    </row>
    <row r="1644" spans="1:6" x14ac:dyDescent="0.25">
      <c r="A1644" t="s">
        <v>1669</v>
      </c>
      <c r="B1644">
        <f t="shared" ca="1" si="103"/>
        <v>105.48071966431148</v>
      </c>
      <c r="C1644" t="str">
        <f ca="1">IF(B1644&gt;$B$2*(1+$M$9),"Call","Put")</f>
        <v>Call</v>
      </c>
      <c r="D1644">
        <f t="shared" ca="1" si="100"/>
        <v>-0.91928033568852063</v>
      </c>
      <c r="E1644">
        <f t="shared" ca="1" si="101"/>
        <v>-0.91928033568852063</v>
      </c>
      <c r="F1644">
        <f t="shared" ca="1" si="102"/>
        <v>0</v>
      </c>
    </row>
    <row r="1645" spans="1:6" x14ac:dyDescent="0.25">
      <c r="A1645" t="s">
        <v>1670</v>
      </c>
      <c r="B1645">
        <f t="shared" ca="1" si="103"/>
        <v>103.57786959197328</v>
      </c>
      <c r="C1645" t="str">
        <f ca="1">IF(B1645&gt;$B$2*(1+$M$9),"Call","Put")</f>
        <v>Call</v>
      </c>
      <c r="D1645">
        <f t="shared" ca="1" si="100"/>
        <v>-2.8221304080267173</v>
      </c>
      <c r="E1645">
        <f t="shared" ca="1" si="101"/>
        <v>-2.8221304080267173</v>
      </c>
      <c r="F1645">
        <f t="shared" ca="1" si="102"/>
        <v>0</v>
      </c>
    </row>
    <row r="1646" spans="1:6" x14ac:dyDescent="0.25">
      <c r="A1646" t="s">
        <v>1671</v>
      </c>
      <c r="B1646">
        <f t="shared" ca="1" si="103"/>
        <v>100.58651643028192</v>
      </c>
      <c r="C1646" t="str">
        <f ca="1">IF(B1646&gt;$B$2*(1+$M$9),"Call","Put")</f>
        <v>Put</v>
      </c>
      <c r="D1646">
        <f t="shared" ca="1" si="100"/>
        <v>-2.35</v>
      </c>
      <c r="E1646">
        <f t="shared" ca="1" si="101"/>
        <v>-2.35</v>
      </c>
      <c r="F1646">
        <f t="shared" ca="1" si="102"/>
        <v>1</v>
      </c>
    </row>
    <row r="1647" spans="1:6" x14ac:dyDescent="0.25">
      <c r="A1647" t="s">
        <v>1672</v>
      </c>
      <c r="B1647">
        <f t="shared" ca="1" si="103"/>
        <v>102.47312727386382</v>
      </c>
      <c r="C1647" t="str">
        <f ca="1">IF(B1647&gt;$B$2*(1+$M$9),"Call","Put")</f>
        <v>Put</v>
      </c>
      <c r="D1647">
        <f t="shared" ca="1" si="100"/>
        <v>-2.35</v>
      </c>
      <c r="E1647">
        <f t="shared" ca="1" si="101"/>
        <v>-2.35</v>
      </c>
      <c r="F1647">
        <f t="shared" ca="1" si="102"/>
        <v>1</v>
      </c>
    </row>
    <row r="1648" spans="1:6" x14ac:dyDescent="0.25">
      <c r="A1648" t="s">
        <v>1673</v>
      </c>
      <c r="B1648">
        <f t="shared" ca="1" si="103"/>
        <v>102.40057337970863</v>
      </c>
      <c r="C1648" t="str">
        <f ca="1">IF(B1648&gt;$B$2*(1+$M$9),"Call","Put")</f>
        <v>Put</v>
      </c>
      <c r="D1648">
        <f t="shared" ca="1" si="100"/>
        <v>-2.35</v>
      </c>
      <c r="E1648">
        <f t="shared" ca="1" si="101"/>
        <v>-2.35</v>
      </c>
      <c r="F1648">
        <f t="shared" ca="1" si="102"/>
        <v>1</v>
      </c>
    </row>
    <row r="1649" spans="1:6" x14ac:dyDescent="0.25">
      <c r="A1649" t="s">
        <v>1674</v>
      </c>
      <c r="B1649">
        <f t="shared" ca="1" si="103"/>
        <v>104.43338273162924</v>
      </c>
      <c r="C1649" t="str">
        <f ca="1">IF(B1649&gt;$B$2*(1+$M$9),"Call","Put")</f>
        <v>Call</v>
      </c>
      <c r="D1649">
        <f t="shared" ca="1" si="100"/>
        <v>-1.9666172683707628</v>
      </c>
      <c r="E1649">
        <f t="shared" ca="1" si="101"/>
        <v>-1.9666172683707628</v>
      </c>
      <c r="F1649">
        <f t="shared" ca="1" si="102"/>
        <v>0</v>
      </c>
    </row>
    <row r="1650" spans="1:6" x14ac:dyDescent="0.25">
      <c r="A1650" t="s">
        <v>1675</v>
      </c>
      <c r="B1650">
        <f t="shared" ca="1" si="103"/>
        <v>95.359051445805818</v>
      </c>
      <c r="C1650" t="str">
        <f ca="1">IF(B1650&gt;$B$2*(1+$M$9),"Call","Put")</f>
        <v>Put</v>
      </c>
      <c r="D1650">
        <f t="shared" ca="1" si="100"/>
        <v>-0.70905144580581814</v>
      </c>
      <c r="E1650">
        <f t="shared" ca="1" si="101"/>
        <v>-0.70905144580581814</v>
      </c>
      <c r="F1650">
        <f t="shared" ca="1" si="102"/>
        <v>1</v>
      </c>
    </row>
    <row r="1651" spans="1:6" x14ac:dyDescent="0.25">
      <c r="A1651" t="s">
        <v>1676</v>
      </c>
      <c r="B1651">
        <f t="shared" ca="1" si="103"/>
        <v>108.27562912161592</v>
      </c>
      <c r="C1651" t="str">
        <f ca="1">IF(B1651&gt;$B$2*(1+$M$9),"Call","Put")</f>
        <v>Call</v>
      </c>
      <c r="D1651">
        <f t="shared" ca="1" si="100"/>
        <v>1.8756291216159213</v>
      </c>
      <c r="E1651">
        <f t="shared" ca="1" si="101"/>
        <v>1.8756291216159213</v>
      </c>
      <c r="F1651">
        <f t="shared" ca="1" si="102"/>
        <v>0</v>
      </c>
    </row>
    <row r="1652" spans="1:6" x14ac:dyDescent="0.25">
      <c r="A1652" t="s">
        <v>1677</v>
      </c>
      <c r="B1652">
        <f t="shared" ca="1" si="103"/>
        <v>127.77232426234859</v>
      </c>
      <c r="C1652" t="str">
        <f ca="1">IF(B1652&gt;$B$2*(1+$M$9),"Call","Put")</f>
        <v>Call</v>
      </c>
      <c r="D1652">
        <f t="shared" ca="1" si="100"/>
        <v>21.372324262348592</v>
      </c>
      <c r="E1652">
        <f t="shared" ca="1" si="101"/>
        <v>21.372324262348592</v>
      </c>
      <c r="F1652">
        <f t="shared" ca="1" si="102"/>
        <v>0</v>
      </c>
    </row>
    <row r="1653" spans="1:6" x14ac:dyDescent="0.25">
      <c r="A1653" t="s">
        <v>1678</v>
      </c>
      <c r="B1653">
        <f t="shared" ca="1" si="103"/>
        <v>98.878913088225417</v>
      </c>
      <c r="C1653" t="str">
        <f ca="1">IF(B1653&gt;$B$2*(1+$M$9),"Call","Put")</f>
        <v>Put</v>
      </c>
      <c r="D1653">
        <f t="shared" ca="1" si="100"/>
        <v>-2.35</v>
      </c>
      <c r="E1653">
        <f t="shared" ca="1" si="101"/>
        <v>-2.35</v>
      </c>
      <c r="F1653">
        <f t="shared" ca="1" si="102"/>
        <v>1</v>
      </c>
    </row>
    <row r="1654" spans="1:6" x14ac:dyDescent="0.25">
      <c r="A1654" t="s">
        <v>1679</v>
      </c>
      <c r="B1654">
        <f t="shared" ca="1" si="103"/>
        <v>108.26250698755948</v>
      </c>
      <c r="C1654" t="str">
        <f ca="1">IF(B1654&gt;$B$2*(1+$M$9),"Call","Put")</f>
        <v>Call</v>
      </c>
      <c r="D1654">
        <f t="shared" ca="1" si="100"/>
        <v>1.8625069875594762</v>
      </c>
      <c r="E1654">
        <f t="shared" ca="1" si="101"/>
        <v>1.8625069875594762</v>
      </c>
      <c r="F1654">
        <f t="shared" ca="1" si="102"/>
        <v>0</v>
      </c>
    </row>
    <row r="1655" spans="1:6" x14ac:dyDescent="0.25">
      <c r="A1655" t="s">
        <v>1680</v>
      </c>
      <c r="B1655">
        <f t="shared" ca="1" si="103"/>
        <v>99.901313134621375</v>
      </c>
      <c r="C1655" t="str">
        <f ca="1">IF(B1655&gt;$B$2*(1+$M$9),"Call","Put")</f>
        <v>Put</v>
      </c>
      <c r="D1655">
        <f t="shared" ca="1" si="100"/>
        <v>-2.35</v>
      </c>
      <c r="E1655">
        <f t="shared" ca="1" si="101"/>
        <v>-2.35</v>
      </c>
      <c r="F1655">
        <f t="shared" ca="1" si="102"/>
        <v>1</v>
      </c>
    </row>
    <row r="1656" spans="1:6" x14ac:dyDescent="0.25">
      <c r="A1656" t="s">
        <v>1681</v>
      </c>
      <c r="B1656">
        <f t="shared" ca="1" si="103"/>
        <v>103.82744159673798</v>
      </c>
      <c r="C1656" t="str">
        <f ca="1">IF(B1656&gt;$B$2*(1+$M$9),"Call","Put")</f>
        <v>Call</v>
      </c>
      <c r="D1656">
        <f t="shared" ca="1" si="100"/>
        <v>-2.5725584032620161</v>
      </c>
      <c r="E1656">
        <f t="shared" ca="1" si="101"/>
        <v>-2.5725584032620161</v>
      </c>
      <c r="F1656">
        <f t="shared" ca="1" si="102"/>
        <v>0</v>
      </c>
    </row>
    <row r="1657" spans="1:6" x14ac:dyDescent="0.25">
      <c r="A1657" t="s">
        <v>1682</v>
      </c>
      <c r="B1657">
        <f t="shared" ca="1" si="103"/>
        <v>98.249519984938146</v>
      </c>
      <c r="C1657" t="str">
        <f ca="1">IF(B1657&gt;$B$2*(1+$M$9),"Call","Put")</f>
        <v>Put</v>
      </c>
      <c r="D1657">
        <f t="shared" ca="1" si="100"/>
        <v>-2.35</v>
      </c>
      <c r="E1657">
        <f t="shared" ca="1" si="101"/>
        <v>-2.35</v>
      </c>
      <c r="F1657">
        <f t="shared" ca="1" si="102"/>
        <v>1</v>
      </c>
    </row>
    <row r="1658" spans="1:6" x14ac:dyDescent="0.25">
      <c r="A1658" t="s">
        <v>1683</v>
      </c>
      <c r="B1658">
        <f t="shared" ca="1" si="103"/>
        <v>106.40879889143353</v>
      </c>
      <c r="C1658" t="str">
        <f ca="1">IF(B1658&gt;$B$2*(1+$M$9),"Call","Put")</f>
        <v>Call</v>
      </c>
      <c r="D1658">
        <f t="shared" ca="1" si="100"/>
        <v>8.7988914335341839E-3</v>
      </c>
      <c r="E1658">
        <f t="shared" ca="1" si="101"/>
        <v>8.7988914335341839E-3</v>
      </c>
      <c r="F1658">
        <f t="shared" ca="1" si="102"/>
        <v>0</v>
      </c>
    </row>
    <row r="1659" spans="1:6" x14ac:dyDescent="0.25">
      <c r="A1659" t="s">
        <v>1684</v>
      </c>
      <c r="B1659">
        <f t="shared" ca="1" si="103"/>
        <v>84.366945197228887</v>
      </c>
      <c r="C1659" t="str">
        <f ca="1">IF(B1659&gt;$B$2*(1+$M$9),"Call","Put")</f>
        <v>Put</v>
      </c>
      <c r="D1659">
        <f t="shared" ca="1" si="100"/>
        <v>10.283054802771114</v>
      </c>
      <c r="E1659">
        <f t="shared" ca="1" si="101"/>
        <v>10.283054802771114</v>
      </c>
      <c r="F1659">
        <f t="shared" ca="1" si="102"/>
        <v>1</v>
      </c>
    </row>
    <row r="1660" spans="1:6" x14ac:dyDescent="0.25">
      <c r="A1660" t="s">
        <v>1685</v>
      </c>
      <c r="B1660">
        <f t="shared" ca="1" si="103"/>
        <v>99.476025262470486</v>
      </c>
      <c r="C1660" t="str">
        <f ca="1">IF(B1660&gt;$B$2*(1+$M$9),"Call","Put")</f>
        <v>Put</v>
      </c>
      <c r="D1660">
        <f t="shared" ca="1" si="100"/>
        <v>-2.35</v>
      </c>
      <c r="E1660">
        <f t="shared" ca="1" si="101"/>
        <v>-2.35</v>
      </c>
      <c r="F1660">
        <f t="shared" ca="1" si="102"/>
        <v>1</v>
      </c>
    </row>
    <row r="1661" spans="1:6" x14ac:dyDescent="0.25">
      <c r="A1661" t="s">
        <v>1686</v>
      </c>
      <c r="B1661">
        <f t="shared" ca="1" si="103"/>
        <v>98.239262796519597</v>
      </c>
      <c r="C1661" t="str">
        <f ca="1">IF(B1661&gt;$B$2*(1+$M$9),"Call","Put")</f>
        <v>Put</v>
      </c>
      <c r="D1661">
        <f t="shared" ca="1" si="100"/>
        <v>-2.35</v>
      </c>
      <c r="E1661">
        <f t="shared" ca="1" si="101"/>
        <v>-2.35</v>
      </c>
      <c r="F1661">
        <f t="shared" ca="1" si="102"/>
        <v>1</v>
      </c>
    </row>
    <row r="1662" spans="1:6" x14ac:dyDescent="0.25">
      <c r="A1662" t="s">
        <v>1687</v>
      </c>
      <c r="B1662">
        <f t="shared" ca="1" si="103"/>
        <v>84.639347203107931</v>
      </c>
      <c r="C1662" t="str">
        <f ca="1">IF(B1662&gt;$B$2*(1+$M$9),"Call","Put")</f>
        <v>Put</v>
      </c>
      <c r="D1662">
        <f t="shared" ca="1" si="100"/>
        <v>10.010652796892069</v>
      </c>
      <c r="E1662">
        <f t="shared" ca="1" si="101"/>
        <v>10.010652796892069</v>
      </c>
      <c r="F1662">
        <f t="shared" ca="1" si="102"/>
        <v>1</v>
      </c>
    </row>
    <row r="1663" spans="1:6" x14ac:dyDescent="0.25">
      <c r="A1663" t="s">
        <v>1688</v>
      </c>
      <c r="B1663">
        <f t="shared" ca="1" si="103"/>
        <v>101.88228454926059</v>
      </c>
      <c r="C1663" t="str">
        <f ca="1">IF(B1663&gt;$B$2*(1+$M$9),"Call","Put")</f>
        <v>Put</v>
      </c>
      <c r="D1663">
        <f t="shared" ca="1" si="100"/>
        <v>-2.35</v>
      </c>
      <c r="E1663">
        <f t="shared" ca="1" si="101"/>
        <v>-2.35</v>
      </c>
      <c r="F1663">
        <f t="shared" ca="1" si="102"/>
        <v>1</v>
      </c>
    </row>
    <row r="1664" spans="1:6" x14ac:dyDescent="0.25">
      <c r="A1664" t="s">
        <v>1689</v>
      </c>
      <c r="B1664">
        <f t="shared" ca="1" si="103"/>
        <v>100.22451067410407</v>
      </c>
      <c r="C1664" t="str">
        <f ca="1">IF(B1664&gt;$B$2*(1+$M$9),"Call","Put")</f>
        <v>Put</v>
      </c>
      <c r="D1664">
        <f t="shared" ca="1" si="100"/>
        <v>-2.35</v>
      </c>
      <c r="E1664">
        <f t="shared" ca="1" si="101"/>
        <v>-2.35</v>
      </c>
      <c r="F1664">
        <f t="shared" ca="1" si="102"/>
        <v>1</v>
      </c>
    </row>
    <row r="1665" spans="1:6" x14ac:dyDescent="0.25">
      <c r="A1665" t="s">
        <v>1690</v>
      </c>
      <c r="B1665">
        <f t="shared" ca="1" si="103"/>
        <v>96.338085209038297</v>
      </c>
      <c r="C1665" t="str">
        <f ca="1">IF(B1665&gt;$B$2*(1+$M$9),"Call","Put")</f>
        <v>Put</v>
      </c>
      <c r="D1665">
        <f t="shared" ca="1" si="100"/>
        <v>-1.6880852090382974</v>
      </c>
      <c r="E1665">
        <f t="shared" ca="1" si="101"/>
        <v>-1.6880852090382974</v>
      </c>
      <c r="F1665">
        <f t="shared" ca="1" si="102"/>
        <v>1</v>
      </c>
    </row>
    <row r="1666" spans="1:6" x14ac:dyDescent="0.25">
      <c r="A1666" t="s">
        <v>1691</v>
      </c>
      <c r="B1666">
        <f t="shared" ca="1" si="103"/>
        <v>98.107572110693539</v>
      </c>
      <c r="C1666" t="str">
        <f ca="1">IF(B1666&gt;$B$2*(1+$M$9),"Call","Put")</f>
        <v>Put</v>
      </c>
      <c r="D1666">
        <f t="shared" ca="1" si="100"/>
        <v>-2.35</v>
      </c>
      <c r="E1666">
        <f t="shared" ca="1" si="101"/>
        <v>-2.35</v>
      </c>
      <c r="F1666">
        <f t="shared" ca="1" si="102"/>
        <v>1</v>
      </c>
    </row>
    <row r="1667" spans="1:6" x14ac:dyDescent="0.25">
      <c r="A1667" t="s">
        <v>1692</v>
      </c>
      <c r="B1667">
        <f t="shared" ca="1" si="103"/>
        <v>88.603317424650712</v>
      </c>
      <c r="C1667" t="str">
        <f ca="1">IF(B1667&gt;$B$2*(1+$M$9),"Call","Put")</f>
        <v>Put</v>
      </c>
      <c r="D1667">
        <f t="shared" ref="D1667:D1730" ca="1" si="104">IF(C1667 = "Call", MAX(B1667 - $M$10, 0) - $M$11, MAX($M$8 - B1667, 0) - $M$12)</f>
        <v>6.0466825753492888</v>
      </c>
      <c r="E1667">
        <f t="shared" ref="E1667:E1730" ca="1" si="105">D1667*EXP(-M1672*M1670)</f>
        <v>6.0466825753492888</v>
      </c>
      <c r="F1667">
        <f t="shared" ref="F1667:F1730" ca="1" si="106">IF(C1667 = "Put", 1, 0)</f>
        <v>1</v>
      </c>
    </row>
    <row r="1668" spans="1:6" x14ac:dyDescent="0.25">
      <c r="A1668" t="s">
        <v>1693</v>
      </c>
      <c r="B1668">
        <f t="shared" ref="B1668:B1731" ca="1" si="107">$B$2*EXP(($M$3 - 0.5*$M$4^2)*$M$6 + $M$4*SQRT($M$6)*NORMINV(RAND(), 0, 1))</f>
        <v>104.90819943547362</v>
      </c>
      <c r="C1668" t="str">
        <f ca="1">IF(B1668&gt;$B$2*(1+$M$9),"Call","Put")</f>
        <v>Call</v>
      </c>
      <c r="D1668">
        <f t="shared" ca="1" si="104"/>
        <v>-1.4918005645263803</v>
      </c>
      <c r="E1668">
        <f t="shared" ca="1" si="105"/>
        <v>-1.4918005645263803</v>
      </c>
      <c r="F1668">
        <f t="shared" ca="1" si="106"/>
        <v>0</v>
      </c>
    </row>
    <row r="1669" spans="1:6" x14ac:dyDescent="0.25">
      <c r="A1669" t="s">
        <v>1694</v>
      </c>
      <c r="B1669">
        <f t="shared" ca="1" si="107"/>
        <v>96.257696174523616</v>
      </c>
      <c r="C1669" t="str">
        <f ca="1">IF(B1669&gt;$B$2*(1+$M$9),"Call","Put")</f>
        <v>Put</v>
      </c>
      <c r="D1669">
        <f t="shared" ca="1" si="104"/>
        <v>-1.6076961745236162</v>
      </c>
      <c r="E1669">
        <f t="shared" ca="1" si="105"/>
        <v>-1.6076961745236162</v>
      </c>
      <c r="F1669">
        <f t="shared" ca="1" si="106"/>
        <v>1</v>
      </c>
    </row>
    <row r="1670" spans="1:6" x14ac:dyDescent="0.25">
      <c r="A1670" t="s">
        <v>1695</v>
      </c>
      <c r="B1670">
        <f t="shared" ca="1" si="107"/>
        <v>106.68910851132371</v>
      </c>
      <c r="C1670" t="str">
        <f ca="1">IF(B1670&gt;$B$2*(1+$M$9),"Call","Put")</f>
        <v>Call</v>
      </c>
      <c r="D1670">
        <f t="shared" ca="1" si="104"/>
        <v>0.28910851132370974</v>
      </c>
      <c r="E1670">
        <f t="shared" ca="1" si="105"/>
        <v>0.28910851132370974</v>
      </c>
      <c r="F1670">
        <f t="shared" ca="1" si="106"/>
        <v>0</v>
      </c>
    </row>
    <row r="1671" spans="1:6" x14ac:dyDescent="0.25">
      <c r="A1671" t="s">
        <v>1696</v>
      </c>
      <c r="B1671">
        <f t="shared" ca="1" si="107"/>
        <v>95.16550623643117</v>
      </c>
      <c r="C1671" t="str">
        <f ca="1">IF(B1671&gt;$B$2*(1+$M$9),"Call","Put")</f>
        <v>Put</v>
      </c>
      <c r="D1671">
        <f t="shared" ca="1" si="104"/>
        <v>-0.51550623643117044</v>
      </c>
      <c r="E1671">
        <f t="shared" ca="1" si="105"/>
        <v>-0.51550623643117044</v>
      </c>
      <c r="F1671">
        <f t="shared" ca="1" si="106"/>
        <v>1</v>
      </c>
    </row>
    <row r="1672" spans="1:6" x14ac:dyDescent="0.25">
      <c r="A1672" t="s">
        <v>1697</v>
      </c>
      <c r="B1672">
        <f t="shared" ca="1" si="107"/>
        <v>102.89380128360935</v>
      </c>
      <c r="C1672" t="str">
        <f ca="1">IF(B1672&gt;$B$2*(1+$M$9),"Call","Put")</f>
        <v>Put</v>
      </c>
      <c r="D1672">
        <f t="shared" ca="1" si="104"/>
        <v>-2.35</v>
      </c>
      <c r="E1672">
        <f t="shared" ca="1" si="105"/>
        <v>-2.35</v>
      </c>
      <c r="F1672">
        <f t="shared" ca="1" si="106"/>
        <v>1</v>
      </c>
    </row>
    <row r="1673" spans="1:6" x14ac:dyDescent="0.25">
      <c r="A1673" t="s">
        <v>1698</v>
      </c>
      <c r="B1673">
        <f t="shared" ca="1" si="107"/>
        <v>91.86565049161814</v>
      </c>
      <c r="C1673" t="str">
        <f ca="1">IF(B1673&gt;$B$2*(1+$M$9),"Call","Put")</f>
        <v>Put</v>
      </c>
      <c r="D1673">
        <f t="shared" ca="1" si="104"/>
        <v>2.7843495083818595</v>
      </c>
      <c r="E1673">
        <f t="shared" ca="1" si="105"/>
        <v>2.7843495083818595</v>
      </c>
      <c r="F1673">
        <f t="shared" ca="1" si="106"/>
        <v>1</v>
      </c>
    </row>
    <row r="1674" spans="1:6" x14ac:dyDescent="0.25">
      <c r="A1674" t="s">
        <v>1699</v>
      </c>
      <c r="B1674">
        <f t="shared" ca="1" si="107"/>
        <v>95.425528485722182</v>
      </c>
      <c r="C1674" t="str">
        <f ca="1">IF(B1674&gt;$B$2*(1+$M$9),"Call","Put")</f>
        <v>Put</v>
      </c>
      <c r="D1674">
        <f t="shared" ca="1" si="104"/>
        <v>-0.77552848572218247</v>
      </c>
      <c r="E1674">
        <f t="shared" ca="1" si="105"/>
        <v>-0.77552848572218247</v>
      </c>
      <c r="F1674">
        <f t="shared" ca="1" si="106"/>
        <v>1</v>
      </c>
    </row>
    <row r="1675" spans="1:6" x14ac:dyDescent="0.25">
      <c r="A1675" t="s">
        <v>1700</v>
      </c>
      <c r="B1675">
        <f t="shared" ca="1" si="107"/>
        <v>93.882477875478401</v>
      </c>
      <c r="C1675" t="str">
        <f ca="1">IF(B1675&gt;$B$2*(1+$M$9),"Call","Put")</f>
        <v>Put</v>
      </c>
      <c r="D1675">
        <f t="shared" ca="1" si="104"/>
        <v>0.76752212452159929</v>
      </c>
      <c r="E1675">
        <f t="shared" ca="1" si="105"/>
        <v>0.76752212452159929</v>
      </c>
      <c r="F1675">
        <f t="shared" ca="1" si="106"/>
        <v>1</v>
      </c>
    </row>
    <row r="1676" spans="1:6" x14ac:dyDescent="0.25">
      <c r="A1676" t="s">
        <v>1701</v>
      </c>
      <c r="B1676">
        <f t="shared" ca="1" si="107"/>
        <v>104.18454040817619</v>
      </c>
      <c r="C1676" t="str">
        <f ca="1">IF(B1676&gt;$B$2*(1+$M$9),"Call","Put")</f>
        <v>Call</v>
      </c>
      <c r="D1676">
        <f t="shared" ca="1" si="104"/>
        <v>-2.21545959182381</v>
      </c>
      <c r="E1676">
        <f t="shared" ca="1" si="105"/>
        <v>-2.21545959182381</v>
      </c>
      <c r="F1676">
        <f t="shared" ca="1" si="106"/>
        <v>0</v>
      </c>
    </row>
    <row r="1677" spans="1:6" x14ac:dyDescent="0.25">
      <c r="A1677" t="s">
        <v>1702</v>
      </c>
      <c r="B1677">
        <f t="shared" ca="1" si="107"/>
        <v>101.35104227670679</v>
      </c>
      <c r="C1677" t="str">
        <f ca="1">IF(B1677&gt;$B$2*(1+$M$9),"Call","Put")</f>
        <v>Put</v>
      </c>
      <c r="D1677">
        <f t="shared" ca="1" si="104"/>
        <v>-2.35</v>
      </c>
      <c r="E1677">
        <f t="shared" ca="1" si="105"/>
        <v>-2.35</v>
      </c>
      <c r="F1677">
        <f t="shared" ca="1" si="106"/>
        <v>1</v>
      </c>
    </row>
    <row r="1678" spans="1:6" x14ac:dyDescent="0.25">
      <c r="A1678" t="s">
        <v>1703</v>
      </c>
      <c r="B1678">
        <f t="shared" ca="1" si="107"/>
        <v>106.19579330690652</v>
      </c>
      <c r="C1678" t="str">
        <f ca="1">IF(B1678&gt;$B$2*(1+$M$9),"Call","Put")</f>
        <v>Call</v>
      </c>
      <c r="D1678">
        <f t="shared" ca="1" si="104"/>
        <v>-0.2042066930934765</v>
      </c>
      <c r="E1678">
        <f t="shared" ca="1" si="105"/>
        <v>-0.2042066930934765</v>
      </c>
      <c r="F1678">
        <f t="shared" ca="1" si="106"/>
        <v>0</v>
      </c>
    </row>
    <row r="1679" spans="1:6" x14ac:dyDescent="0.25">
      <c r="A1679" t="s">
        <v>1704</v>
      </c>
      <c r="B1679">
        <f t="shared" ca="1" si="107"/>
        <v>97.068543159847067</v>
      </c>
      <c r="C1679" t="str">
        <f ca="1">IF(B1679&gt;$B$2*(1+$M$9),"Call","Put")</f>
        <v>Put</v>
      </c>
      <c r="D1679">
        <f t="shared" ca="1" si="104"/>
        <v>-2.35</v>
      </c>
      <c r="E1679">
        <f t="shared" ca="1" si="105"/>
        <v>-2.35</v>
      </c>
      <c r="F1679">
        <f t="shared" ca="1" si="106"/>
        <v>1</v>
      </c>
    </row>
    <row r="1680" spans="1:6" x14ac:dyDescent="0.25">
      <c r="A1680" t="s">
        <v>1705</v>
      </c>
      <c r="B1680">
        <f t="shared" ca="1" si="107"/>
        <v>98.294471566815645</v>
      </c>
      <c r="C1680" t="str">
        <f ca="1">IF(B1680&gt;$B$2*(1+$M$9),"Call","Put")</f>
        <v>Put</v>
      </c>
      <c r="D1680">
        <f t="shared" ca="1" si="104"/>
        <v>-2.35</v>
      </c>
      <c r="E1680">
        <f t="shared" ca="1" si="105"/>
        <v>-2.35</v>
      </c>
      <c r="F1680">
        <f t="shared" ca="1" si="106"/>
        <v>1</v>
      </c>
    </row>
    <row r="1681" spans="1:6" x14ac:dyDescent="0.25">
      <c r="A1681" t="s">
        <v>1706</v>
      </c>
      <c r="B1681">
        <f t="shared" ca="1" si="107"/>
        <v>94.180344536357637</v>
      </c>
      <c r="C1681" t="str">
        <f ca="1">IF(B1681&gt;$B$2*(1+$M$9),"Call","Put")</f>
        <v>Put</v>
      </c>
      <c r="D1681">
        <f t="shared" ca="1" si="104"/>
        <v>0.46965546364236266</v>
      </c>
      <c r="E1681">
        <f t="shared" ca="1" si="105"/>
        <v>0.46965546364236266</v>
      </c>
      <c r="F1681">
        <f t="shared" ca="1" si="106"/>
        <v>1</v>
      </c>
    </row>
    <row r="1682" spans="1:6" x14ac:dyDescent="0.25">
      <c r="A1682" t="s">
        <v>1707</v>
      </c>
      <c r="B1682">
        <f t="shared" ca="1" si="107"/>
        <v>101.42482112120246</v>
      </c>
      <c r="C1682" t="str">
        <f ca="1">IF(B1682&gt;$B$2*(1+$M$9),"Call","Put")</f>
        <v>Put</v>
      </c>
      <c r="D1682">
        <f t="shared" ca="1" si="104"/>
        <v>-2.35</v>
      </c>
      <c r="E1682">
        <f t="shared" ca="1" si="105"/>
        <v>-2.35</v>
      </c>
      <c r="F1682">
        <f t="shared" ca="1" si="106"/>
        <v>1</v>
      </c>
    </row>
    <row r="1683" spans="1:6" x14ac:dyDescent="0.25">
      <c r="A1683" t="s">
        <v>1708</v>
      </c>
      <c r="B1683">
        <f t="shared" ca="1" si="107"/>
        <v>111.32921652463237</v>
      </c>
      <c r="C1683" t="str">
        <f ca="1">IF(B1683&gt;$B$2*(1+$M$9),"Call","Put")</f>
        <v>Call</v>
      </c>
      <c r="D1683">
        <f t="shared" ca="1" si="104"/>
        <v>4.9292165246323716</v>
      </c>
      <c r="E1683">
        <f t="shared" ca="1" si="105"/>
        <v>4.9292165246323716</v>
      </c>
      <c r="F1683">
        <f t="shared" ca="1" si="106"/>
        <v>0</v>
      </c>
    </row>
    <row r="1684" spans="1:6" x14ac:dyDescent="0.25">
      <c r="A1684" t="s">
        <v>1709</v>
      </c>
      <c r="B1684">
        <f t="shared" ca="1" si="107"/>
        <v>101.51430901039191</v>
      </c>
      <c r="C1684" t="str">
        <f ca="1">IF(B1684&gt;$B$2*(1+$M$9),"Call","Put")</f>
        <v>Put</v>
      </c>
      <c r="D1684">
        <f t="shared" ca="1" si="104"/>
        <v>-2.35</v>
      </c>
      <c r="E1684">
        <f t="shared" ca="1" si="105"/>
        <v>-2.35</v>
      </c>
      <c r="F1684">
        <f t="shared" ca="1" si="106"/>
        <v>1</v>
      </c>
    </row>
    <row r="1685" spans="1:6" x14ac:dyDescent="0.25">
      <c r="A1685" t="s">
        <v>1710</v>
      </c>
      <c r="B1685">
        <f t="shared" ca="1" si="107"/>
        <v>92.967285278811644</v>
      </c>
      <c r="C1685" t="str">
        <f ca="1">IF(B1685&gt;$B$2*(1+$M$9),"Call","Put")</f>
        <v>Put</v>
      </c>
      <c r="D1685">
        <f t="shared" ca="1" si="104"/>
        <v>1.6827147211883555</v>
      </c>
      <c r="E1685">
        <f t="shared" ca="1" si="105"/>
        <v>1.6827147211883555</v>
      </c>
      <c r="F1685">
        <f t="shared" ca="1" si="106"/>
        <v>1</v>
      </c>
    </row>
    <row r="1686" spans="1:6" x14ac:dyDescent="0.25">
      <c r="A1686" t="s">
        <v>1711</v>
      </c>
      <c r="B1686">
        <f t="shared" ca="1" si="107"/>
        <v>118.47607139419827</v>
      </c>
      <c r="C1686" t="str">
        <f ca="1">IF(B1686&gt;$B$2*(1+$M$9),"Call","Put")</f>
        <v>Call</v>
      </c>
      <c r="D1686">
        <f t="shared" ca="1" si="104"/>
        <v>12.076071394198271</v>
      </c>
      <c r="E1686">
        <f t="shared" ca="1" si="105"/>
        <v>12.076071394198271</v>
      </c>
      <c r="F1686">
        <f t="shared" ca="1" si="106"/>
        <v>0</v>
      </c>
    </row>
    <row r="1687" spans="1:6" x14ac:dyDescent="0.25">
      <c r="A1687" t="s">
        <v>1712</v>
      </c>
      <c r="B1687">
        <f t="shared" ca="1" si="107"/>
        <v>108.59788039384965</v>
      </c>
      <c r="C1687" t="str">
        <f ca="1">IF(B1687&gt;$B$2*(1+$M$9),"Call","Put")</f>
        <v>Call</v>
      </c>
      <c r="D1687">
        <f t="shared" ca="1" si="104"/>
        <v>2.1978803938496498</v>
      </c>
      <c r="E1687">
        <f t="shared" ca="1" si="105"/>
        <v>2.1978803938496498</v>
      </c>
      <c r="F1687">
        <f t="shared" ca="1" si="106"/>
        <v>0</v>
      </c>
    </row>
    <row r="1688" spans="1:6" x14ac:dyDescent="0.25">
      <c r="A1688" t="s">
        <v>1713</v>
      </c>
      <c r="B1688">
        <f t="shared" ca="1" si="107"/>
        <v>106.07262472416079</v>
      </c>
      <c r="C1688" t="str">
        <f ca="1">IF(B1688&gt;$B$2*(1+$M$9),"Call","Put")</f>
        <v>Call</v>
      </c>
      <c r="D1688">
        <f t="shared" ca="1" si="104"/>
        <v>-0.32737527583921056</v>
      </c>
      <c r="E1688">
        <f t="shared" ca="1" si="105"/>
        <v>-0.32737527583921056</v>
      </c>
      <c r="F1688">
        <f t="shared" ca="1" si="106"/>
        <v>0</v>
      </c>
    </row>
    <row r="1689" spans="1:6" x14ac:dyDescent="0.25">
      <c r="A1689" t="s">
        <v>1714</v>
      </c>
      <c r="B1689">
        <f t="shared" ca="1" si="107"/>
        <v>98.88573197488023</v>
      </c>
      <c r="C1689" t="str">
        <f ca="1">IF(B1689&gt;$B$2*(1+$M$9),"Call","Put")</f>
        <v>Put</v>
      </c>
      <c r="D1689">
        <f t="shared" ca="1" si="104"/>
        <v>-2.35</v>
      </c>
      <c r="E1689">
        <f t="shared" ca="1" si="105"/>
        <v>-2.35</v>
      </c>
      <c r="F1689">
        <f t="shared" ca="1" si="106"/>
        <v>1</v>
      </c>
    </row>
    <row r="1690" spans="1:6" x14ac:dyDescent="0.25">
      <c r="A1690" t="s">
        <v>1715</v>
      </c>
      <c r="B1690">
        <f t="shared" ca="1" si="107"/>
        <v>101.67384153820113</v>
      </c>
      <c r="C1690" t="str">
        <f ca="1">IF(B1690&gt;$B$2*(1+$M$9),"Call","Put")</f>
        <v>Put</v>
      </c>
      <c r="D1690">
        <f t="shared" ca="1" si="104"/>
        <v>-2.35</v>
      </c>
      <c r="E1690">
        <f t="shared" ca="1" si="105"/>
        <v>-2.35</v>
      </c>
      <c r="F1690">
        <f t="shared" ca="1" si="106"/>
        <v>1</v>
      </c>
    </row>
    <row r="1691" spans="1:6" x14ac:dyDescent="0.25">
      <c r="A1691" t="s">
        <v>1716</v>
      </c>
      <c r="B1691">
        <f t="shared" ca="1" si="107"/>
        <v>98.288937452603193</v>
      </c>
      <c r="C1691" t="str">
        <f ca="1">IF(B1691&gt;$B$2*(1+$M$9),"Call","Put")</f>
        <v>Put</v>
      </c>
      <c r="D1691">
        <f t="shared" ca="1" si="104"/>
        <v>-2.35</v>
      </c>
      <c r="E1691">
        <f t="shared" ca="1" si="105"/>
        <v>-2.35</v>
      </c>
      <c r="F1691">
        <f t="shared" ca="1" si="106"/>
        <v>1</v>
      </c>
    </row>
    <row r="1692" spans="1:6" x14ac:dyDescent="0.25">
      <c r="A1692" t="s">
        <v>1717</v>
      </c>
      <c r="B1692">
        <f t="shared" ca="1" si="107"/>
        <v>104.98772783892841</v>
      </c>
      <c r="C1692" t="str">
        <f ca="1">IF(B1692&gt;$B$2*(1+$M$9),"Call","Put")</f>
        <v>Call</v>
      </c>
      <c r="D1692">
        <f t="shared" ca="1" si="104"/>
        <v>-1.4122721610715927</v>
      </c>
      <c r="E1692">
        <f t="shared" ca="1" si="105"/>
        <v>-1.4122721610715927</v>
      </c>
      <c r="F1692">
        <f t="shared" ca="1" si="106"/>
        <v>0</v>
      </c>
    </row>
    <row r="1693" spans="1:6" x14ac:dyDescent="0.25">
      <c r="A1693" t="s">
        <v>1718</v>
      </c>
      <c r="B1693">
        <f t="shared" ca="1" si="107"/>
        <v>96.311763021728453</v>
      </c>
      <c r="C1693" t="str">
        <f ca="1">IF(B1693&gt;$B$2*(1+$M$9),"Call","Put")</f>
        <v>Put</v>
      </c>
      <c r="D1693">
        <f t="shared" ca="1" si="104"/>
        <v>-1.6617630217284529</v>
      </c>
      <c r="E1693">
        <f t="shared" ca="1" si="105"/>
        <v>-1.6617630217284529</v>
      </c>
      <c r="F1693">
        <f t="shared" ca="1" si="106"/>
        <v>1</v>
      </c>
    </row>
    <row r="1694" spans="1:6" x14ac:dyDescent="0.25">
      <c r="A1694" t="s">
        <v>1719</v>
      </c>
      <c r="B1694">
        <f t="shared" ca="1" si="107"/>
        <v>85.245893336436524</v>
      </c>
      <c r="C1694" t="str">
        <f ca="1">IF(B1694&gt;$B$2*(1+$M$9),"Call","Put")</f>
        <v>Put</v>
      </c>
      <c r="D1694">
        <f t="shared" ca="1" si="104"/>
        <v>9.4041066635634767</v>
      </c>
      <c r="E1694">
        <f t="shared" ca="1" si="105"/>
        <v>9.4041066635634767</v>
      </c>
      <c r="F1694">
        <f t="shared" ca="1" si="106"/>
        <v>1</v>
      </c>
    </row>
    <row r="1695" spans="1:6" x14ac:dyDescent="0.25">
      <c r="A1695" t="s">
        <v>1720</v>
      </c>
      <c r="B1695">
        <f t="shared" ca="1" si="107"/>
        <v>110.91015104106407</v>
      </c>
      <c r="C1695" t="str">
        <f ca="1">IF(B1695&gt;$B$2*(1+$M$9),"Call","Put")</f>
        <v>Call</v>
      </c>
      <c r="D1695">
        <f t="shared" ca="1" si="104"/>
        <v>4.5101510410640682</v>
      </c>
      <c r="E1695">
        <f t="shared" ca="1" si="105"/>
        <v>4.5101510410640682</v>
      </c>
      <c r="F1695">
        <f t="shared" ca="1" si="106"/>
        <v>0</v>
      </c>
    </row>
    <row r="1696" spans="1:6" x14ac:dyDescent="0.25">
      <c r="A1696" t="s">
        <v>1721</v>
      </c>
      <c r="B1696">
        <f t="shared" ca="1" si="107"/>
        <v>100.30759303716039</v>
      </c>
      <c r="C1696" t="str">
        <f ca="1">IF(B1696&gt;$B$2*(1+$M$9),"Call","Put")</f>
        <v>Put</v>
      </c>
      <c r="D1696">
        <f t="shared" ca="1" si="104"/>
        <v>-2.35</v>
      </c>
      <c r="E1696">
        <f t="shared" ca="1" si="105"/>
        <v>-2.35</v>
      </c>
      <c r="F1696">
        <f t="shared" ca="1" si="106"/>
        <v>1</v>
      </c>
    </row>
    <row r="1697" spans="1:6" x14ac:dyDescent="0.25">
      <c r="A1697" t="s">
        <v>1722</v>
      </c>
      <c r="B1697">
        <f t="shared" ca="1" si="107"/>
        <v>98.272565671513647</v>
      </c>
      <c r="C1697" t="str">
        <f ca="1">IF(B1697&gt;$B$2*(1+$M$9),"Call","Put")</f>
        <v>Put</v>
      </c>
      <c r="D1697">
        <f t="shared" ca="1" si="104"/>
        <v>-2.35</v>
      </c>
      <c r="E1697">
        <f t="shared" ca="1" si="105"/>
        <v>-2.35</v>
      </c>
      <c r="F1697">
        <f t="shared" ca="1" si="106"/>
        <v>1</v>
      </c>
    </row>
    <row r="1698" spans="1:6" x14ac:dyDescent="0.25">
      <c r="A1698" t="s">
        <v>1723</v>
      </c>
      <c r="B1698">
        <f t="shared" ca="1" si="107"/>
        <v>95.819481148816848</v>
      </c>
      <c r="C1698" t="str">
        <f ca="1">IF(B1698&gt;$B$2*(1+$M$9),"Call","Put")</f>
        <v>Put</v>
      </c>
      <c r="D1698">
        <f t="shared" ca="1" si="104"/>
        <v>-1.1694811488168484</v>
      </c>
      <c r="E1698">
        <f t="shared" ca="1" si="105"/>
        <v>-1.1694811488168484</v>
      </c>
      <c r="F1698">
        <f t="shared" ca="1" si="106"/>
        <v>1</v>
      </c>
    </row>
    <row r="1699" spans="1:6" x14ac:dyDescent="0.25">
      <c r="A1699" t="s">
        <v>1724</v>
      </c>
      <c r="B1699">
        <f t="shared" ca="1" si="107"/>
        <v>111.20783908474397</v>
      </c>
      <c r="C1699" t="str">
        <f ca="1">IF(B1699&gt;$B$2*(1+$M$9),"Call","Put")</f>
        <v>Call</v>
      </c>
      <c r="D1699">
        <f t="shared" ca="1" si="104"/>
        <v>4.807839084743966</v>
      </c>
      <c r="E1699">
        <f t="shared" ca="1" si="105"/>
        <v>4.807839084743966</v>
      </c>
      <c r="F1699">
        <f t="shared" ca="1" si="106"/>
        <v>0</v>
      </c>
    </row>
    <row r="1700" spans="1:6" x14ac:dyDescent="0.25">
      <c r="A1700" t="s">
        <v>1725</v>
      </c>
      <c r="B1700">
        <f t="shared" ca="1" si="107"/>
        <v>113.12085317073353</v>
      </c>
      <c r="C1700" t="str">
        <f ca="1">IF(B1700&gt;$B$2*(1+$M$9),"Call","Put")</f>
        <v>Call</v>
      </c>
      <c r="D1700">
        <f t="shared" ca="1" si="104"/>
        <v>6.7208531707335251</v>
      </c>
      <c r="E1700">
        <f t="shared" ca="1" si="105"/>
        <v>6.7208531707335251</v>
      </c>
      <c r="F1700">
        <f t="shared" ca="1" si="106"/>
        <v>0</v>
      </c>
    </row>
    <row r="1701" spans="1:6" x14ac:dyDescent="0.25">
      <c r="A1701" t="s">
        <v>1726</v>
      </c>
      <c r="B1701">
        <f t="shared" ca="1" si="107"/>
        <v>110.39575722589454</v>
      </c>
      <c r="C1701" t="str">
        <f ca="1">IF(B1701&gt;$B$2*(1+$M$9),"Call","Put")</f>
        <v>Call</v>
      </c>
      <c r="D1701">
        <f t="shared" ca="1" si="104"/>
        <v>3.995757225894542</v>
      </c>
      <c r="E1701">
        <f t="shared" ca="1" si="105"/>
        <v>3.995757225894542</v>
      </c>
      <c r="F1701">
        <f t="shared" ca="1" si="106"/>
        <v>0</v>
      </c>
    </row>
    <row r="1702" spans="1:6" x14ac:dyDescent="0.25">
      <c r="A1702" t="s">
        <v>1727</v>
      </c>
      <c r="B1702">
        <f t="shared" ca="1" si="107"/>
        <v>106.99042634979963</v>
      </c>
      <c r="C1702" t="str">
        <f ca="1">IF(B1702&gt;$B$2*(1+$M$9),"Call","Put")</f>
        <v>Call</v>
      </c>
      <c r="D1702">
        <f t="shared" ca="1" si="104"/>
        <v>0.59042634979963404</v>
      </c>
      <c r="E1702">
        <f t="shared" ca="1" si="105"/>
        <v>0.59042634979963404</v>
      </c>
      <c r="F1702">
        <f t="shared" ca="1" si="106"/>
        <v>0</v>
      </c>
    </row>
    <row r="1703" spans="1:6" x14ac:dyDescent="0.25">
      <c r="A1703" t="s">
        <v>1728</v>
      </c>
      <c r="B1703">
        <f t="shared" ca="1" si="107"/>
        <v>104.93669405772501</v>
      </c>
      <c r="C1703" t="str">
        <f ca="1">IF(B1703&gt;$B$2*(1+$M$9),"Call","Put")</f>
        <v>Call</v>
      </c>
      <c r="D1703">
        <f t="shared" ca="1" si="104"/>
        <v>-1.4633059422749937</v>
      </c>
      <c r="E1703">
        <f t="shared" ca="1" si="105"/>
        <v>-1.4633059422749937</v>
      </c>
      <c r="F1703">
        <f t="shared" ca="1" si="106"/>
        <v>0</v>
      </c>
    </row>
    <row r="1704" spans="1:6" x14ac:dyDescent="0.25">
      <c r="A1704" t="s">
        <v>1729</v>
      </c>
      <c r="B1704">
        <f t="shared" ca="1" si="107"/>
        <v>95.078074882882675</v>
      </c>
      <c r="C1704" t="str">
        <f ca="1">IF(B1704&gt;$B$2*(1+$M$9),"Call","Put")</f>
        <v>Put</v>
      </c>
      <c r="D1704">
        <f t="shared" ca="1" si="104"/>
        <v>-0.42807488288267459</v>
      </c>
      <c r="E1704">
        <f t="shared" ca="1" si="105"/>
        <v>-0.42807488288267459</v>
      </c>
      <c r="F1704">
        <f t="shared" ca="1" si="106"/>
        <v>1</v>
      </c>
    </row>
    <row r="1705" spans="1:6" x14ac:dyDescent="0.25">
      <c r="A1705" t="s">
        <v>1730</v>
      </c>
      <c r="B1705">
        <f t="shared" ca="1" si="107"/>
        <v>87.416004378067782</v>
      </c>
      <c r="C1705" t="str">
        <f ca="1">IF(B1705&gt;$B$2*(1+$M$9),"Call","Put")</f>
        <v>Put</v>
      </c>
      <c r="D1705">
        <f t="shared" ca="1" si="104"/>
        <v>7.2339956219322179</v>
      </c>
      <c r="E1705">
        <f t="shared" ca="1" si="105"/>
        <v>7.2339956219322179</v>
      </c>
      <c r="F1705">
        <f t="shared" ca="1" si="106"/>
        <v>1</v>
      </c>
    </row>
    <row r="1706" spans="1:6" x14ac:dyDescent="0.25">
      <c r="A1706" t="s">
        <v>1731</v>
      </c>
      <c r="B1706">
        <f t="shared" ca="1" si="107"/>
        <v>104.12923680341886</v>
      </c>
      <c r="C1706" t="str">
        <f ca="1">IF(B1706&gt;$B$2*(1+$M$9),"Call","Put")</f>
        <v>Call</v>
      </c>
      <c r="D1706">
        <f t="shared" ca="1" si="104"/>
        <v>-2.2707631965811372</v>
      </c>
      <c r="E1706">
        <f t="shared" ca="1" si="105"/>
        <v>-2.2707631965811372</v>
      </c>
      <c r="F1706">
        <f t="shared" ca="1" si="106"/>
        <v>0</v>
      </c>
    </row>
    <row r="1707" spans="1:6" x14ac:dyDescent="0.25">
      <c r="A1707" t="s">
        <v>1732</v>
      </c>
      <c r="B1707">
        <f t="shared" ca="1" si="107"/>
        <v>119.9978395904852</v>
      </c>
      <c r="C1707" t="str">
        <f ca="1">IF(B1707&gt;$B$2*(1+$M$9),"Call","Put")</f>
        <v>Call</v>
      </c>
      <c r="D1707">
        <f t="shared" ca="1" si="104"/>
        <v>13.597839590485199</v>
      </c>
      <c r="E1707">
        <f t="shared" ca="1" si="105"/>
        <v>13.597839590485199</v>
      </c>
      <c r="F1707">
        <f t="shared" ca="1" si="106"/>
        <v>0</v>
      </c>
    </row>
    <row r="1708" spans="1:6" x14ac:dyDescent="0.25">
      <c r="A1708" t="s">
        <v>1733</v>
      </c>
      <c r="B1708">
        <f t="shared" ca="1" si="107"/>
        <v>110.34912722179604</v>
      </c>
      <c r="C1708" t="str">
        <f ca="1">IF(B1708&gt;$B$2*(1+$M$9),"Call","Put")</f>
        <v>Call</v>
      </c>
      <c r="D1708">
        <f t="shared" ca="1" si="104"/>
        <v>3.9491272217960387</v>
      </c>
      <c r="E1708">
        <f t="shared" ca="1" si="105"/>
        <v>3.9491272217960387</v>
      </c>
      <c r="F1708">
        <f t="shared" ca="1" si="106"/>
        <v>0</v>
      </c>
    </row>
    <row r="1709" spans="1:6" x14ac:dyDescent="0.25">
      <c r="A1709" t="s">
        <v>1734</v>
      </c>
      <c r="B1709">
        <f t="shared" ca="1" si="107"/>
        <v>111.89245185749945</v>
      </c>
      <c r="C1709" t="str">
        <f ca="1">IF(B1709&gt;$B$2*(1+$M$9),"Call","Put")</f>
        <v>Call</v>
      </c>
      <c r="D1709">
        <f t="shared" ca="1" si="104"/>
        <v>5.4924518574994519</v>
      </c>
      <c r="E1709">
        <f t="shared" ca="1" si="105"/>
        <v>5.4924518574994519</v>
      </c>
      <c r="F1709">
        <f t="shared" ca="1" si="106"/>
        <v>0</v>
      </c>
    </row>
    <row r="1710" spans="1:6" x14ac:dyDescent="0.25">
      <c r="A1710" t="s">
        <v>1735</v>
      </c>
      <c r="B1710">
        <f t="shared" ca="1" si="107"/>
        <v>117.16339586898243</v>
      </c>
      <c r="C1710" t="str">
        <f ca="1">IF(B1710&gt;$B$2*(1+$M$9),"Call","Put")</f>
        <v>Call</v>
      </c>
      <c r="D1710">
        <f t="shared" ca="1" si="104"/>
        <v>10.763395868982434</v>
      </c>
      <c r="E1710">
        <f t="shared" ca="1" si="105"/>
        <v>10.763395868982434</v>
      </c>
      <c r="F1710">
        <f t="shared" ca="1" si="106"/>
        <v>0</v>
      </c>
    </row>
    <row r="1711" spans="1:6" x14ac:dyDescent="0.25">
      <c r="A1711" t="s">
        <v>1736</v>
      </c>
      <c r="B1711">
        <f t="shared" ca="1" si="107"/>
        <v>94.910326129939577</v>
      </c>
      <c r="C1711" t="str">
        <f ca="1">IF(B1711&gt;$B$2*(1+$M$9),"Call","Put")</f>
        <v>Put</v>
      </c>
      <c r="D1711">
        <f t="shared" ca="1" si="104"/>
        <v>-0.26032612993957693</v>
      </c>
      <c r="E1711">
        <f t="shared" ca="1" si="105"/>
        <v>-0.26032612993957693</v>
      </c>
      <c r="F1711">
        <f t="shared" ca="1" si="106"/>
        <v>1</v>
      </c>
    </row>
    <row r="1712" spans="1:6" x14ac:dyDescent="0.25">
      <c r="A1712" t="s">
        <v>1737</v>
      </c>
      <c r="B1712">
        <f t="shared" ca="1" si="107"/>
        <v>90.96635912745063</v>
      </c>
      <c r="C1712" t="str">
        <f ca="1">IF(B1712&gt;$B$2*(1+$M$9),"Call","Put")</f>
        <v>Put</v>
      </c>
      <c r="D1712">
        <f t="shared" ca="1" si="104"/>
        <v>3.6836408725493697</v>
      </c>
      <c r="E1712">
        <f t="shared" ca="1" si="105"/>
        <v>3.6836408725493697</v>
      </c>
      <c r="F1712">
        <f t="shared" ca="1" si="106"/>
        <v>1</v>
      </c>
    </row>
    <row r="1713" spans="1:6" x14ac:dyDescent="0.25">
      <c r="A1713" t="s">
        <v>1738</v>
      </c>
      <c r="B1713">
        <f t="shared" ca="1" si="107"/>
        <v>103.69639984496739</v>
      </c>
      <c r="C1713" t="str">
        <f ca="1">IF(B1713&gt;$B$2*(1+$M$9),"Call","Put")</f>
        <v>Call</v>
      </c>
      <c r="D1713">
        <f t="shared" ca="1" si="104"/>
        <v>-2.7036001550326119</v>
      </c>
      <c r="E1713">
        <f t="shared" ca="1" si="105"/>
        <v>-2.7036001550326119</v>
      </c>
      <c r="F1713">
        <f t="shared" ca="1" si="106"/>
        <v>0</v>
      </c>
    </row>
    <row r="1714" spans="1:6" x14ac:dyDescent="0.25">
      <c r="A1714" t="s">
        <v>1739</v>
      </c>
      <c r="B1714">
        <f t="shared" ca="1" si="107"/>
        <v>107.76531831246218</v>
      </c>
      <c r="C1714" t="str">
        <f ca="1">IF(B1714&gt;$B$2*(1+$M$9),"Call","Put")</f>
        <v>Call</v>
      </c>
      <c r="D1714">
        <f t="shared" ca="1" si="104"/>
        <v>1.3653183124621848</v>
      </c>
      <c r="E1714">
        <f t="shared" ca="1" si="105"/>
        <v>1.3653183124621848</v>
      </c>
      <c r="F1714">
        <f t="shared" ca="1" si="106"/>
        <v>0</v>
      </c>
    </row>
    <row r="1715" spans="1:6" x14ac:dyDescent="0.25">
      <c r="A1715" t="s">
        <v>1740</v>
      </c>
      <c r="B1715">
        <f t="shared" ca="1" si="107"/>
        <v>97.559763465749185</v>
      </c>
      <c r="C1715" t="str">
        <f ca="1">IF(B1715&gt;$B$2*(1+$M$9),"Call","Put")</f>
        <v>Put</v>
      </c>
      <c r="D1715">
        <f t="shared" ca="1" si="104"/>
        <v>-2.35</v>
      </c>
      <c r="E1715">
        <f t="shared" ca="1" si="105"/>
        <v>-2.35</v>
      </c>
      <c r="F1715">
        <f t="shared" ca="1" si="106"/>
        <v>1</v>
      </c>
    </row>
    <row r="1716" spans="1:6" x14ac:dyDescent="0.25">
      <c r="A1716" t="s">
        <v>1741</v>
      </c>
      <c r="B1716">
        <f t="shared" ca="1" si="107"/>
        <v>101.75629235629997</v>
      </c>
      <c r="C1716" t="str">
        <f ca="1">IF(B1716&gt;$B$2*(1+$M$9),"Call","Put")</f>
        <v>Put</v>
      </c>
      <c r="D1716">
        <f t="shared" ca="1" si="104"/>
        <v>-2.35</v>
      </c>
      <c r="E1716">
        <f t="shared" ca="1" si="105"/>
        <v>-2.35</v>
      </c>
      <c r="F1716">
        <f t="shared" ca="1" si="106"/>
        <v>1</v>
      </c>
    </row>
    <row r="1717" spans="1:6" x14ac:dyDescent="0.25">
      <c r="A1717" t="s">
        <v>1742</v>
      </c>
      <c r="B1717">
        <f t="shared" ca="1" si="107"/>
        <v>106.33916278360802</v>
      </c>
      <c r="C1717" t="str">
        <f ca="1">IF(B1717&gt;$B$2*(1+$M$9),"Call","Put")</f>
        <v>Call</v>
      </c>
      <c r="D1717">
        <f t="shared" ca="1" si="104"/>
        <v>-6.0837216391982363E-2</v>
      </c>
      <c r="E1717">
        <f t="shared" ca="1" si="105"/>
        <v>-6.0837216391982363E-2</v>
      </c>
      <c r="F1717">
        <f t="shared" ca="1" si="106"/>
        <v>0</v>
      </c>
    </row>
    <row r="1718" spans="1:6" x14ac:dyDescent="0.25">
      <c r="A1718" t="s">
        <v>1743</v>
      </c>
      <c r="B1718">
        <f t="shared" ca="1" si="107"/>
        <v>122.52907385795918</v>
      </c>
      <c r="C1718" t="str">
        <f ca="1">IF(B1718&gt;$B$2*(1+$M$9),"Call","Put")</f>
        <v>Call</v>
      </c>
      <c r="D1718">
        <f t="shared" ca="1" si="104"/>
        <v>16.129073857959177</v>
      </c>
      <c r="E1718">
        <f t="shared" ca="1" si="105"/>
        <v>16.129073857959177</v>
      </c>
      <c r="F1718">
        <f t="shared" ca="1" si="106"/>
        <v>0</v>
      </c>
    </row>
    <row r="1719" spans="1:6" x14ac:dyDescent="0.25">
      <c r="A1719" t="s">
        <v>1744</v>
      </c>
      <c r="B1719">
        <f t="shared" ca="1" si="107"/>
        <v>106.98545846515486</v>
      </c>
      <c r="C1719" t="str">
        <f ca="1">IF(B1719&gt;$B$2*(1+$M$9),"Call","Put")</f>
        <v>Call</v>
      </c>
      <c r="D1719">
        <f t="shared" ca="1" si="104"/>
        <v>0.58545846515486355</v>
      </c>
      <c r="E1719">
        <f t="shared" ca="1" si="105"/>
        <v>0.58545846515486355</v>
      </c>
      <c r="F1719">
        <f t="shared" ca="1" si="106"/>
        <v>0</v>
      </c>
    </row>
    <row r="1720" spans="1:6" x14ac:dyDescent="0.25">
      <c r="A1720" t="s">
        <v>1745</v>
      </c>
      <c r="B1720">
        <f t="shared" ca="1" si="107"/>
        <v>119.9627731703776</v>
      </c>
      <c r="C1720" t="str">
        <f ca="1">IF(B1720&gt;$B$2*(1+$M$9),"Call","Put")</f>
        <v>Call</v>
      </c>
      <c r="D1720">
        <f t="shared" ca="1" si="104"/>
        <v>13.562773170377602</v>
      </c>
      <c r="E1720">
        <f t="shared" ca="1" si="105"/>
        <v>13.562773170377602</v>
      </c>
      <c r="F1720">
        <f t="shared" ca="1" si="106"/>
        <v>0</v>
      </c>
    </row>
    <row r="1721" spans="1:6" x14ac:dyDescent="0.25">
      <c r="A1721" t="s">
        <v>1746</v>
      </c>
      <c r="B1721">
        <f t="shared" ca="1" si="107"/>
        <v>109.23798228886837</v>
      </c>
      <c r="C1721" t="str">
        <f ca="1">IF(B1721&gt;$B$2*(1+$M$9),"Call","Put")</f>
        <v>Call</v>
      </c>
      <c r="D1721">
        <f t="shared" ca="1" si="104"/>
        <v>2.8379822888683663</v>
      </c>
      <c r="E1721">
        <f t="shared" ca="1" si="105"/>
        <v>2.8379822888683663</v>
      </c>
      <c r="F1721">
        <f t="shared" ca="1" si="106"/>
        <v>0</v>
      </c>
    </row>
    <row r="1722" spans="1:6" x14ac:dyDescent="0.25">
      <c r="A1722" t="s">
        <v>1747</v>
      </c>
      <c r="B1722">
        <f t="shared" ca="1" si="107"/>
        <v>101.43637842447224</v>
      </c>
      <c r="C1722" t="str">
        <f ca="1">IF(B1722&gt;$B$2*(1+$M$9),"Call","Put")</f>
        <v>Put</v>
      </c>
      <c r="D1722">
        <f t="shared" ca="1" si="104"/>
        <v>-2.35</v>
      </c>
      <c r="E1722">
        <f t="shared" ca="1" si="105"/>
        <v>-2.35</v>
      </c>
      <c r="F1722">
        <f t="shared" ca="1" si="106"/>
        <v>1</v>
      </c>
    </row>
    <row r="1723" spans="1:6" x14ac:dyDescent="0.25">
      <c r="A1723" t="s">
        <v>1748</v>
      </c>
      <c r="B1723">
        <f t="shared" ca="1" si="107"/>
        <v>112.33720376977227</v>
      </c>
      <c r="C1723" t="str">
        <f ca="1">IF(B1723&gt;$B$2*(1+$M$9),"Call","Put")</f>
        <v>Call</v>
      </c>
      <c r="D1723">
        <f t="shared" ca="1" si="104"/>
        <v>5.9372037697722728</v>
      </c>
      <c r="E1723">
        <f t="shared" ca="1" si="105"/>
        <v>5.9372037697722728</v>
      </c>
      <c r="F1723">
        <f t="shared" ca="1" si="106"/>
        <v>0</v>
      </c>
    </row>
    <row r="1724" spans="1:6" x14ac:dyDescent="0.25">
      <c r="A1724" t="s">
        <v>1749</v>
      </c>
      <c r="B1724">
        <f t="shared" ca="1" si="107"/>
        <v>105.7997200356436</v>
      </c>
      <c r="C1724" t="str">
        <f ca="1">IF(B1724&gt;$B$2*(1+$M$9),"Call","Put")</f>
        <v>Call</v>
      </c>
      <c r="D1724">
        <f t="shared" ca="1" si="104"/>
        <v>-0.60027996435639741</v>
      </c>
      <c r="E1724">
        <f t="shared" ca="1" si="105"/>
        <v>-0.60027996435639741</v>
      </c>
      <c r="F1724">
        <f t="shared" ca="1" si="106"/>
        <v>0</v>
      </c>
    </row>
    <row r="1725" spans="1:6" x14ac:dyDescent="0.25">
      <c r="A1725" t="s">
        <v>1750</v>
      </c>
      <c r="B1725">
        <f t="shared" ca="1" si="107"/>
        <v>107.91961165155521</v>
      </c>
      <c r="C1725" t="str">
        <f ca="1">IF(B1725&gt;$B$2*(1+$M$9),"Call","Put")</f>
        <v>Call</v>
      </c>
      <c r="D1725">
        <f t="shared" ca="1" si="104"/>
        <v>1.5196116515552149</v>
      </c>
      <c r="E1725">
        <f t="shared" ca="1" si="105"/>
        <v>1.5196116515552149</v>
      </c>
      <c r="F1725">
        <f t="shared" ca="1" si="106"/>
        <v>0</v>
      </c>
    </row>
    <row r="1726" spans="1:6" x14ac:dyDescent="0.25">
      <c r="A1726" t="s">
        <v>1751</v>
      </c>
      <c r="B1726">
        <f t="shared" ca="1" si="107"/>
        <v>95.534554244190019</v>
      </c>
      <c r="C1726" t="str">
        <f ca="1">IF(B1726&gt;$B$2*(1+$M$9),"Call","Put")</f>
        <v>Put</v>
      </c>
      <c r="D1726">
        <f t="shared" ca="1" si="104"/>
        <v>-0.88455424419001938</v>
      </c>
      <c r="E1726">
        <f t="shared" ca="1" si="105"/>
        <v>-0.88455424419001938</v>
      </c>
      <c r="F1726">
        <f t="shared" ca="1" si="106"/>
        <v>1</v>
      </c>
    </row>
    <row r="1727" spans="1:6" x14ac:dyDescent="0.25">
      <c r="A1727" t="s">
        <v>1752</v>
      </c>
      <c r="B1727">
        <f t="shared" ca="1" si="107"/>
        <v>107.45061774696862</v>
      </c>
      <c r="C1727" t="str">
        <f ca="1">IF(B1727&gt;$B$2*(1+$M$9),"Call","Put")</f>
        <v>Call</v>
      </c>
      <c r="D1727">
        <f t="shared" ca="1" si="104"/>
        <v>1.050617746968618</v>
      </c>
      <c r="E1727">
        <f t="shared" ca="1" si="105"/>
        <v>1.050617746968618</v>
      </c>
      <c r="F1727">
        <f t="shared" ca="1" si="106"/>
        <v>0</v>
      </c>
    </row>
    <row r="1728" spans="1:6" x14ac:dyDescent="0.25">
      <c r="A1728" t="s">
        <v>1753</v>
      </c>
      <c r="B1728">
        <f t="shared" ca="1" si="107"/>
        <v>102.34506681182548</v>
      </c>
      <c r="C1728" t="str">
        <f ca="1">IF(B1728&gt;$B$2*(1+$M$9),"Call","Put")</f>
        <v>Put</v>
      </c>
      <c r="D1728">
        <f t="shared" ca="1" si="104"/>
        <v>-2.35</v>
      </c>
      <c r="E1728">
        <f t="shared" ca="1" si="105"/>
        <v>-2.35</v>
      </c>
      <c r="F1728">
        <f t="shared" ca="1" si="106"/>
        <v>1</v>
      </c>
    </row>
    <row r="1729" spans="1:6" x14ac:dyDescent="0.25">
      <c r="A1729" t="s">
        <v>1754</v>
      </c>
      <c r="B1729">
        <f t="shared" ca="1" si="107"/>
        <v>95.751393949129081</v>
      </c>
      <c r="C1729" t="str">
        <f ca="1">IF(B1729&gt;$B$2*(1+$M$9),"Call","Put")</f>
        <v>Put</v>
      </c>
      <c r="D1729">
        <f t="shared" ca="1" si="104"/>
        <v>-1.1013939491290814</v>
      </c>
      <c r="E1729">
        <f t="shared" ca="1" si="105"/>
        <v>-1.1013939491290814</v>
      </c>
      <c r="F1729">
        <f t="shared" ca="1" si="106"/>
        <v>1</v>
      </c>
    </row>
    <row r="1730" spans="1:6" x14ac:dyDescent="0.25">
      <c r="A1730" t="s">
        <v>1755</v>
      </c>
      <c r="B1730">
        <f t="shared" ca="1" si="107"/>
        <v>107.65882035157578</v>
      </c>
      <c r="C1730" t="str">
        <f ca="1">IF(B1730&gt;$B$2*(1+$M$9),"Call","Put")</f>
        <v>Call</v>
      </c>
      <c r="D1730">
        <f t="shared" ca="1" si="104"/>
        <v>1.2588203515757841</v>
      </c>
      <c r="E1730">
        <f t="shared" ca="1" si="105"/>
        <v>1.2588203515757841</v>
      </c>
      <c r="F1730">
        <f t="shared" ca="1" si="106"/>
        <v>0</v>
      </c>
    </row>
    <row r="1731" spans="1:6" x14ac:dyDescent="0.25">
      <c r="A1731" t="s">
        <v>1756</v>
      </c>
      <c r="B1731">
        <f t="shared" ca="1" si="107"/>
        <v>96.155103519213455</v>
      </c>
      <c r="C1731" t="str">
        <f ca="1">IF(B1731&gt;$B$2*(1+$M$9),"Call","Put")</f>
        <v>Put</v>
      </c>
      <c r="D1731">
        <f t="shared" ref="D1731:D1794" ca="1" si="108">IF(C1731 = "Call", MAX(B1731 - $M$10, 0) - $M$11, MAX($M$8 - B1731, 0) - $M$12)</f>
        <v>-1.505103519213455</v>
      </c>
      <c r="E1731">
        <f t="shared" ref="E1731:E1794" ca="1" si="109">D1731*EXP(-M1736*M1734)</f>
        <v>-1.505103519213455</v>
      </c>
      <c r="F1731">
        <f t="shared" ref="F1731:F1794" ca="1" si="110">IF(C1731 = "Put", 1, 0)</f>
        <v>1</v>
      </c>
    </row>
    <row r="1732" spans="1:6" x14ac:dyDescent="0.25">
      <c r="A1732" t="s">
        <v>1757</v>
      </c>
      <c r="B1732">
        <f t="shared" ref="B1732:B1795" ca="1" si="111">$B$2*EXP(($M$3 - 0.5*$M$4^2)*$M$6 + $M$4*SQRT($M$6)*NORMINV(RAND(), 0, 1))</f>
        <v>93.207928263026048</v>
      </c>
      <c r="C1732" t="str">
        <f ca="1">IF(B1732&gt;$B$2*(1+$M$9),"Call","Put")</f>
        <v>Put</v>
      </c>
      <c r="D1732">
        <f t="shared" ca="1" si="108"/>
        <v>1.442071736973952</v>
      </c>
      <c r="E1732">
        <f t="shared" ca="1" si="109"/>
        <v>1.442071736973952</v>
      </c>
      <c r="F1732">
        <f t="shared" ca="1" si="110"/>
        <v>1</v>
      </c>
    </row>
    <row r="1733" spans="1:6" x14ac:dyDescent="0.25">
      <c r="A1733" t="s">
        <v>1758</v>
      </c>
      <c r="B1733">
        <f t="shared" ca="1" si="111"/>
        <v>97.571827550136987</v>
      </c>
      <c r="C1733" t="str">
        <f ca="1">IF(B1733&gt;$B$2*(1+$M$9),"Call","Put")</f>
        <v>Put</v>
      </c>
      <c r="D1733">
        <f t="shared" ca="1" si="108"/>
        <v>-2.35</v>
      </c>
      <c r="E1733">
        <f t="shared" ca="1" si="109"/>
        <v>-2.35</v>
      </c>
      <c r="F1733">
        <f t="shared" ca="1" si="110"/>
        <v>1</v>
      </c>
    </row>
    <row r="1734" spans="1:6" x14ac:dyDescent="0.25">
      <c r="A1734" t="s">
        <v>1759</v>
      </c>
      <c r="B1734">
        <f t="shared" ca="1" si="111"/>
        <v>104.38668060024001</v>
      </c>
      <c r="C1734" t="str">
        <f ca="1">IF(B1734&gt;$B$2*(1+$M$9),"Call","Put")</f>
        <v>Call</v>
      </c>
      <c r="D1734">
        <f t="shared" ca="1" si="108"/>
        <v>-2.0133193997599874</v>
      </c>
      <c r="E1734">
        <f t="shared" ca="1" si="109"/>
        <v>-2.0133193997599874</v>
      </c>
      <c r="F1734">
        <f t="shared" ca="1" si="110"/>
        <v>0</v>
      </c>
    </row>
    <row r="1735" spans="1:6" x14ac:dyDescent="0.25">
      <c r="A1735" t="s">
        <v>1760</v>
      </c>
      <c r="B1735">
        <f t="shared" ca="1" si="111"/>
        <v>100.70792096992437</v>
      </c>
      <c r="C1735" t="str">
        <f ca="1">IF(B1735&gt;$B$2*(1+$M$9),"Call","Put")</f>
        <v>Put</v>
      </c>
      <c r="D1735">
        <f t="shared" ca="1" si="108"/>
        <v>-2.35</v>
      </c>
      <c r="E1735">
        <f t="shared" ca="1" si="109"/>
        <v>-2.35</v>
      </c>
      <c r="F1735">
        <f t="shared" ca="1" si="110"/>
        <v>1</v>
      </c>
    </row>
    <row r="1736" spans="1:6" x14ac:dyDescent="0.25">
      <c r="A1736" t="s">
        <v>1761</v>
      </c>
      <c r="B1736">
        <f t="shared" ca="1" si="111"/>
        <v>99.06278096004884</v>
      </c>
      <c r="C1736" t="str">
        <f ca="1">IF(B1736&gt;$B$2*(1+$M$9),"Call","Put")</f>
        <v>Put</v>
      </c>
      <c r="D1736">
        <f t="shared" ca="1" si="108"/>
        <v>-2.35</v>
      </c>
      <c r="E1736">
        <f t="shared" ca="1" si="109"/>
        <v>-2.35</v>
      </c>
      <c r="F1736">
        <f t="shared" ca="1" si="110"/>
        <v>1</v>
      </c>
    </row>
    <row r="1737" spans="1:6" x14ac:dyDescent="0.25">
      <c r="A1737" t="s">
        <v>1762</v>
      </c>
      <c r="B1737">
        <f t="shared" ca="1" si="111"/>
        <v>114.11556964759602</v>
      </c>
      <c r="C1737" t="str">
        <f ca="1">IF(B1737&gt;$B$2*(1+$M$9),"Call","Put")</f>
        <v>Call</v>
      </c>
      <c r="D1737">
        <f t="shared" ca="1" si="108"/>
        <v>7.715569647596018</v>
      </c>
      <c r="E1737">
        <f t="shared" ca="1" si="109"/>
        <v>7.715569647596018</v>
      </c>
      <c r="F1737">
        <f t="shared" ca="1" si="110"/>
        <v>0</v>
      </c>
    </row>
    <row r="1738" spans="1:6" x14ac:dyDescent="0.25">
      <c r="A1738" t="s">
        <v>1763</v>
      </c>
      <c r="B1738">
        <f t="shared" ca="1" si="111"/>
        <v>98.810348598234512</v>
      </c>
      <c r="C1738" t="str">
        <f ca="1">IF(B1738&gt;$B$2*(1+$M$9),"Call","Put")</f>
        <v>Put</v>
      </c>
      <c r="D1738">
        <f t="shared" ca="1" si="108"/>
        <v>-2.35</v>
      </c>
      <c r="E1738">
        <f t="shared" ca="1" si="109"/>
        <v>-2.35</v>
      </c>
      <c r="F1738">
        <f t="shared" ca="1" si="110"/>
        <v>1</v>
      </c>
    </row>
    <row r="1739" spans="1:6" x14ac:dyDescent="0.25">
      <c r="A1739" t="s">
        <v>1764</v>
      </c>
      <c r="B1739">
        <f t="shared" ca="1" si="111"/>
        <v>105.37940696379154</v>
      </c>
      <c r="C1739" t="str">
        <f ca="1">IF(B1739&gt;$B$2*(1+$M$9),"Call","Put")</f>
        <v>Call</v>
      </c>
      <c r="D1739">
        <f t="shared" ca="1" si="108"/>
        <v>-1.0205930362084614</v>
      </c>
      <c r="E1739">
        <f t="shared" ca="1" si="109"/>
        <v>-1.0205930362084614</v>
      </c>
      <c r="F1739">
        <f t="shared" ca="1" si="110"/>
        <v>0</v>
      </c>
    </row>
    <row r="1740" spans="1:6" x14ac:dyDescent="0.25">
      <c r="A1740" t="s">
        <v>1765</v>
      </c>
      <c r="B1740">
        <f t="shared" ca="1" si="111"/>
        <v>99.102605520271524</v>
      </c>
      <c r="C1740" t="str">
        <f ca="1">IF(B1740&gt;$B$2*(1+$M$9),"Call","Put")</f>
        <v>Put</v>
      </c>
      <c r="D1740">
        <f t="shared" ca="1" si="108"/>
        <v>-2.35</v>
      </c>
      <c r="E1740">
        <f t="shared" ca="1" si="109"/>
        <v>-2.35</v>
      </c>
      <c r="F1740">
        <f t="shared" ca="1" si="110"/>
        <v>1</v>
      </c>
    </row>
    <row r="1741" spans="1:6" x14ac:dyDescent="0.25">
      <c r="A1741" t="s">
        <v>1766</v>
      </c>
      <c r="B1741">
        <f t="shared" ca="1" si="111"/>
        <v>101.51395711575672</v>
      </c>
      <c r="C1741" t="str">
        <f ca="1">IF(B1741&gt;$B$2*(1+$M$9),"Call","Put")</f>
        <v>Put</v>
      </c>
      <c r="D1741">
        <f t="shared" ca="1" si="108"/>
        <v>-2.35</v>
      </c>
      <c r="E1741">
        <f t="shared" ca="1" si="109"/>
        <v>-2.35</v>
      </c>
      <c r="F1741">
        <f t="shared" ca="1" si="110"/>
        <v>1</v>
      </c>
    </row>
    <row r="1742" spans="1:6" x14ac:dyDescent="0.25">
      <c r="A1742" t="s">
        <v>1767</v>
      </c>
      <c r="B1742">
        <f t="shared" ca="1" si="111"/>
        <v>111.47534217657127</v>
      </c>
      <c r="C1742" t="str">
        <f ca="1">IF(B1742&gt;$B$2*(1+$M$9),"Call","Put")</f>
        <v>Call</v>
      </c>
      <c r="D1742">
        <f t="shared" ca="1" si="108"/>
        <v>5.0753421765712741</v>
      </c>
      <c r="E1742">
        <f t="shared" ca="1" si="109"/>
        <v>5.0753421765712741</v>
      </c>
      <c r="F1742">
        <f t="shared" ca="1" si="110"/>
        <v>0</v>
      </c>
    </row>
    <row r="1743" spans="1:6" x14ac:dyDescent="0.25">
      <c r="A1743" t="s">
        <v>1768</v>
      </c>
      <c r="B1743">
        <f t="shared" ca="1" si="111"/>
        <v>106.4791790406842</v>
      </c>
      <c r="C1743" t="str">
        <f ca="1">IF(B1743&gt;$B$2*(1+$M$9),"Call","Put")</f>
        <v>Call</v>
      </c>
      <c r="D1743">
        <f t="shared" ca="1" si="108"/>
        <v>7.917904068420123E-2</v>
      </c>
      <c r="E1743">
        <f t="shared" ca="1" si="109"/>
        <v>7.917904068420123E-2</v>
      </c>
      <c r="F1743">
        <f t="shared" ca="1" si="110"/>
        <v>0</v>
      </c>
    </row>
    <row r="1744" spans="1:6" x14ac:dyDescent="0.25">
      <c r="A1744" t="s">
        <v>1769</v>
      </c>
      <c r="B1744">
        <f t="shared" ca="1" si="111"/>
        <v>97.083150390550955</v>
      </c>
      <c r="C1744" t="str">
        <f ca="1">IF(B1744&gt;$B$2*(1+$M$9),"Call","Put")</f>
        <v>Put</v>
      </c>
      <c r="D1744">
        <f t="shared" ca="1" si="108"/>
        <v>-2.35</v>
      </c>
      <c r="E1744">
        <f t="shared" ca="1" si="109"/>
        <v>-2.35</v>
      </c>
      <c r="F1744">
        <f t="shared" ca="1" si="110"/>
        <v>1</v>
      </c>
    </row>
    <row r="1745" spans="1:6" x14ac:dyDescent="0.25">
      <c r="A1745" t="s">
        <v>1770</v>
      </c>
      <c r="B1745">
        <f t="shared" ca="1" si="111"/>
        <v>101.85182181045414</v>
      </c>
      <c r="C1745" t="str">
        <f ca="1">IF(B1745&gt;$B$2*(1+$M$9),"Call","Put")</f>
        <v>Put</v>
      </c>
      <c r="D1745">
        <f t="shared" ca="1" si="108"/>
        <v>-2.35</v>
      </c>
      <c r="E1745">
        <f t="shared" ca="1" si="109"/>
        <v>-2.35</v>
      </c>
      <c r="F1745">
        <f t="shared" ca="1" si="110"/>
        <v>1</v>
      </c>
    </row>
    <row r="1746" spans="1:6" x14ac:dyDescent="0.25">
      <c r="A1746" t="s">
        <v>1771</v>
      </c>
      <c r="B1746">
        <f t="shared" ca="1" si="111"/>
        <v>107.79561388093451</v>
      </c>
      <c r="C1746" t="str">
        <f ca="1">IF(B1746&gt;$B$2*(1+$M$9),"Call","Put")</f>
        <v>Call</v>
      </c>
      <c r="D1746">
        <f t="shared" ca="1" si="108"/>
        <v>1.3956138809345107</v>
      </c>
      <c r="E1746">
        <f t="shared" ca="1" si="109"/>
        <v>1.3956138809345107</v>
      </c>
      <c r="F1746">
        <f t="shared" ca="1" si="110"/>
        <v>0</v>
      </c>
    </row>
    <row r="1747" spans="1:6" x14ac:dyDescent="0.25">
      <c r="A1747" t="s">
        <v>1772</v>
      </c>
      <c r="B1747">
        <f t="shared" ca="1" si="111"/>
        <v>106.50457863424019</v>
      </c>
      <c r="C1747" t="str">
        <f ca="1">IF(B1747&gt;$B$2*(1+$M$9),"Call","Put")</f>
        <v>Call</v>
      </c>
      <c r="D1747">
        <f t="shared" ca="1" si="108"/>
        <v>0.10457863424018976</v>
      </c>
      <c r="E1747">
        <f t="shared" ca="1" si="109"/>
        <v>0.10457863424018976</v>
      </c>
      <c r="F1747">
        <f t="shared" ca="1" si="110"/>
        <v>0</v>
      </c>
    </row>
    <row r="1748" spans="1:6" x14ac:dyDescent="0.25">
      <c r="A1748" t="s">
        <v>1773</v>
      </c>
      <c r="B1748">
        <f t="shared" ca="1" si="111"/>
        <v>105.85807064556899</v>
      </c>
      <c r="C1748" t="str">
        <f ca="1">IF(B1748&gt;$B$2*(1+$M$9),"Call","Put")</f>
        <v>Call</v>
      </c>
      <c r="D1748">
        <f t="shared" ca="1" si="108"/>
        <v>-0.54192935443101353</v>
      </c>
      <c r="E1748">
        <f t="shared" ca="1" si="109"/>
        <v>-0.54192935443101353</v>
      </c>
      <c r="F1748">
        <f t="shared" ca="1" si="110"/>
        <v>0</v>
      </c>
    </row>
    <row r="1749" spans="1:6" x14ac:dyDescent="0.25">
      <c r="A1749" t="s">
        <v>1774</v>
      </c>
      <c r="B1749">
        <f t="shared" ca="1" si="111"/>
        <v>100.90668766768405</v>
      </c>
      <c r="C1749" t="str">
        <f ca="1">IF(B1749&gt;$B$2*(1+$M$9),"Call","Put")</f>
        <v>Put</v>
      </c>
      <c r="D1749">
        <f t="shared" ca="1" si="108"/>
        <v>-2.35</v>
      </c>
      <c r="E1749">
        <f t="shared" ca="1" si="109"/>
        <v>-2.35</v>
      </c>
      <c r="F1749">
        <f t="shared" ca="1" si="110"/>
        <v>1</v>
      </c>
    </row>
    <row r="1750" spans="1:6" x14ac:dyDescent="0.25">
      <c r="A1750" t="s">
        <v>1775</v>
      </c>
      <c r="B1750">
        <f t="shared" ca="1" si="111"/>
        <v>98.10807908403892</v>
      </c>
      <c r="C1750" t="str">
        <f ca="1">IF(B1750&gt;$B$2*(1+$M$9),"Call","Put")</f>
        <v>Put</v>
      </c>
      <c r="D1750">
        <f t="shared" ca="1" si="108"/>
        <v>-2.35</v>
      </c>
      <c r="E1750">
        <f t="shared" ca="1" si="109"/>
        <v>-2.35</v>
      </c>
      <c r="F1750">
        <f t="shared" ca="1" si="110"/>
        <v>1</v>
      </c>
    </row>
    <row r="1751" spans="1:6" x14ac:dyDescent="0.25">
      <c r="A1751" t="s">
        <v>1776</v>
      </c>
      <c r="B1751">
        <f t="shared" ca="1" si="111"/>
        <v>98.5308190616921</v>
      </c>
      <c r="C1751" t="str">
        <f ca="1">IF(B1751&gt;$B$2*(1+$M$9),"Call","Put")</f>
        <v>Put</v>
      </c>
      <c r="D1751">
        <f t="shared" ca="1" si="108"/>
        <v>-2.35</v>
      </c>
      <c r="E1751">
        <f t="shared" ca="1" si="109"/>
        <v>-2.35</v>
      </c>
      <c r="F1751">
        <f t="shared" ca="1" si="110"/>
        <v>1</v>
      </c>
    </row>
    <row r="1752" spans="1:6" x14ac:dyDescent="0.25">
      <c r="A1752" t="s">
        <v>1777</v>
      </c>
      <c r="B1752">
        <f t="shared" ca="1" si="111"/>
        <v>78.421968947357357</v>
      </c>
      <c r="C1752" t="str">
        <f ca="1">IF(B1752&gt;$B$2*(1+$M$9),"Call","Put")</f>
        <v>Put</v>
      </c>
      <c r="D1752">
        <f t="shared" ca="1" si="108"/>
        <v>16.228031052642642</v>
      </c>
      <c r="E1752">
        <f t="shared" ca="1" si="109"/>
        <v>16.228031052642642</v>
      </c>
      <c r="F1752">
        <f t="shared" ca="1" si="110"/>
        <v>1</v>
      </c>
    </row>
    <row r="1753" spans="1:6" x14ac:dyDescent="0.25">
      <c r="A1753" t="s">
        <v>1778</v>
      </c>
      <c r="B1753">
        <f t="shared" ca="1" si="111"/>
        <v>101.67840538988075</v>
      </c>
      <c r="C1753" t="str">
        <f ca="1">IF(B1753&gt;$B$2*(1+$M$9),"Call","Put")</f>
        <v>Put</v>
      </c>
      <c r="D1753">
        <f t="shared" ca="1" si="108"/>
        <v>-2.35</v>
      </c>
      <c r="E1753">
        <f t="shared" ca="1" si="109"/>
        <v>-2.35</v>
      </c>
      <c r="F1753">
        <f t="shared" ca="1" si="110"/>
        <v>1</v>
      </c>
    </row>
    <row r="1754" spans="1:6" x14ac:dyDescent="0.25">
      <c r="A1754" t="s">
        <v>1779</v>
      </c>
      <c r="B1754">
        <f t="shared" ca="1" si="111"/>
        <v>94.935687453869249</v>
      </c>
      <c r="C1754" t="str">
        <f ca="1">IF(B1754&gt;$B$2*(1+$M$9),"Call","Put")</f>
        <v>Put</v>
      </c>
      <c r="D1754">
        <f t="shared" ca="1" si="108"/>
        <v>-0.28568745386924954</v>
      </c>
      <c r="E1754">
        <f t="shared" ca="1" si="109"/>
        <v>-0.28568745386924954</v>
      </c>
      <c r="F1754">
        <f t="shared" ca="1" si="110"/>
        <v>1</v>
      </c>
    </row>
    <row r="1755" spans="1:6" x14ac:dyDescent="0.25">
      <c r="A1755" t="s">
        <v>1780</v>
      </c>
      <c r="B1755">
        <f t="shared" ca="1" si="111"/>
        <v>105.42905728993929</v>
      </c>
      <c r="C1755" t="str">
        <f ca="1">IF(B1755&gt;$B$2*(1+$M$9),"Call","Put")</f>
        <v>Call</v>
      </c>
      <c r="D1755">
        <f t="shared" ca="1" si="108"/>
        <v>-0.97094271006070576</v>
      </c>
      <c r="E1755">
        <f t="shared" ca="1" si="109"/>
        <v>-0.97094271006070576</v>
      </c>
      <c r="F1755">
        <f t="shared" ca="1" si="110"/>
        <v>0</v>
      </c>
    </row>
    <row r="1756" spans="1:6" x14ac:dyDescent="0.25">
      <c r="A1756" t="s">
        <v>1781</v>
      </c>
      <c r="B1756">
        <f t="shared" ca="1" si="111"/>
        <v>99.172464782614526</v>
      </c>
      <c r="C1756" t="str">
        <f ca="1">IF(B1756&gt;$B$2*(1+$M$9),"Call","Put")</f>
        <v>Put</v>
      </c>
      <c r="D1756">
        <f t="shared" ca="1" si="108"/>
        <v>-2.35</v>
      </c>
      <c r="E1756">
        <f t="shared" ca="1" si="109"/>
        <v>-2.35</v>
      </c>
      <c r="F1756">
        <f t="shared" ca="1" si="110"/>
        <v>1</v>
      </c>
    </row>
    <row r="1757" spans="1:6" x14ac:dyDescent="0.25">
      <c r="A1757" t="s">
        <v>1782</v>
      </c>
      <c r="B1757">
        <f t="shared" ca="1" si="111"/>
        <v>110.99486774935605</v>
      </c>
      <c r="C1757" t="str">
        <f ca="1">IF(B1757&gt;$B$2*(1+$M$9),"Call","Put")</f>
        <v>Call</v>
      </c>
      <c r="D1757">
        <f t="shared" ca="1" si="108"/>
        <v>4.5948677493560464</v>
      </c>
      <c r="E1757">
        <f t="shared" ca="1" si="109"/>
        <v>4.5948677493560464</v>
      </c>
      <c r="F1757">
        <f t="shared" ca="1" si="110"/>
        <v>0</v>
      </c>
    </row>
    <row r="1758" spans="1:6" x14ac:dyDescent="0.25">
      <c r="A1758" t="s">
        <v>1783</v>
      </c>
      <c r="B1758">
        <f t="shared" ca="1" si="111"/>
        <v>93.503885843265593</v>
      </c>
      <c r="C1758" t="str">
        <f ca="1">IF(B1758&gt;$B$2*(1+$M$9),"Call","Put")</f>
        <v>Put</v>
      </c>
      <c r="D1758">
        <f t="shared" ca="1" si="108"/>
        <v>1.1461141567344071</v>
      </c>
      <c r="E1758">
        <f t="shared" ca="1" si="109"/>
        <v>1.1461141567344071</v>
      </c>
      <c r="F1758">
        <f t="shared" ca="1" si="110"/>
        <v>1</v>
      </c>
    </row>
    <row r="1759" spans="1:6" x14ac:dyDescent="0.25">
      <c r="A1759" t="s">
        <v>1784</v>
      </c>
      <c r="B1759">
        <f t="shared" ca="1" si="111"/>
        <v>96.526616890584066</v>
      </c>
      <c r="C1759" t="str">
        <f ca="1">IF(B1759&gt;$B$2*(1+$M$9),"Call","Put")</f>
        <v>Put</v>
      </c>
      <c r="D1759">
        <f t="shared" ca="1" si="108"/>
        <v>-1.8766168905840659</v>
      </c>
      <c r="E1759">
        <f t="shared" ca="1" si="109"/>
        <v>-1.8766168905840659</v>
      </c>
      <c r="F1759">
        <f t="shared" ca="1" si="110"/>
        <v>1</v>
      </c>
    </row>
    <row r="1760" spans="1:6" x14ac:dyDescent="0.25">
      <c r="A1760" t="s">
        <v>1785</v>
      </c>
      <c r="B1760">
        <f t="shared" ca="1" si="111"/>
        <v>105.64133956785702</v>
      </c>
      <c r="C1760" t="str">
        <f ca="1">IF(B1760&gt;$B$2*(1+$M$9),"Call","Put")</f>
        <v>Call</v>
      </c>
      <c r="D1760">
        <f t="shared" ca="1" si="108"/>
        <v>-0.75866043214298307</v>
      </c>
      <c r="E1760">
        <f t="shared" ca="1" si="109"/>
        <v>-0.75866043214298307</v>
      </c>
      <c r="F1760">
        <f t="shared" ca="1" si="110"/>
        <v>0</v>
      </c>
    </row>
    <row r="1761" spans="1:6" x14ac:dyDescent="0.25">
      <c r="A1761" t="s">
        <v>1786</v>
      </c>
      <c r="B1761">
        <f t="shared" ca="1" si="111"/>
        <v>101.05568071753066</v>
      </c>
      <c r="C1761" t="str">
        <f ca="1">IF(B1761&gt;$B$2*(1+$M$9),"Call","Put")</f>
        <v>Put</v>
      </c>
      <c r="D1761">
        <f t="shared" ca="1" si="108"/>
        <v>-2.35</v>
      </c>
      <c r="E1761">
        <f t="shared" ca="1" si="109"/>
        <v>-2.35</v>
      </c>
      <c r="F1761">
        <f t="shared" ca="1" si="110"/>
        <v>1</v>
      </c>
    </row>
    <row r="1762" spans="1:6" x14ac:dyDescent="0.25">
      <c r="A1762" t="s">
        <v>1787</v>
      </c>
      <c r="B1762">
        <f t="shared" ca="1" si="111"/>
        <v>111.20988472442673</v>
      </c>
      <c r="C1762" t="str">
        <f ca="1">IF(B1762&gt;$B$2*(1+$M$9),"Call","Put")</f>
        <v>Call</v>
      </c>
      <c r="D1762">
        <f t="shared" ca="1" si="108"/>
        <v>4.8098847244267287</v>
      </c>
      <c r="E1762">
        <f t="shared" ca="1" si="109"/>
        <v>4.8098847244267287</v>
      </c>
      <c r="F1762">
        <f t="shared" ca="1" si="110"/>
        <v>0</v>
      </c>
    </row>
    <row r="1763" spans="1:6" x14ac:dyDescent="0.25">
      <c r="A1763" t="s">
        <v>1788</v>
      </c>
      <c r="B1763">
        <f t="shared" ca="1" si="111"/>
        <v>102.13987717146864</v>
      </c>
      <c r="C1763" t="str">
        <f ca="1">IF(B1763&gt;$B$2*(1+$M$9),"Call","Put")</f>
        <v>Put</v>
      </c>
      <c r="D1763">
        <f t="shared" ca="1" si="108"/>
        <v>-2.35</v>
      </c>
      <c r="E1763">
        <f t="shared" ca="1" si="109"/>
        <v>-2.35</v>
      </c>
      <c r="F1763">
        <f t="shared" ca="1" si="110"/>
        <v>1</v>
      </c>
    </row>
    <row r="1764" spans="1:6" x14ac:dyDescent="0.25">
      <c r="A1764" t="s">
        <v>1789</v>
      </c>
      <c r="B1764">
        <f t="shared" ca="1" si="111"/>
        <v>107.5646046170248</v>
      </c>
      <c r="C1764" t="str">
        <f ca="1">IF(B1764&gt;$B$2*(1+$M$9),"Call","Put")</f>
        <v>Call</v>
      </c>
      <c r="D1764">
        <f t="shared" ca="1" si="108"/>
        <v>1.1646046170247986</v>
      </c>
      <c r="E1764">
        <f t="shared" ca="1" si="109"/>
        <v>1.1646046170247986</v>
      </c>
      <c r="F1764">
        <f t="shared" ca="1" si="110"/>
        <v>0</v>
      </c>
    </row>
    <row r="1765" spans="1:6" x14ac:dyDescent="0.25">
      <c r="A1765" t="s">
        <v>1790</v>
      </c>
      <c r="B1765">
        <f t="shared" ca="1" si="111"/>
        <v>114.88184105204513</v>
      </c>
      <c r="C1765" t="str">
        <f ca="1">IF(B1765&gt;$B$2*(1+$M$9),"Call","Put")</f>
        <v>Call</v>
      </c>
      <c r="D1765">
        <f t="shared" ca="1" si="108"/>
        <v>8.4818410520451319</v>
      </c>
      <c r="E1765">
        <f t="shared" ca="1" si="109"/>
        <v>8.4818410520451319</v>
      </c>
      <c r="F1765">
        <f t="shared" ca="1" si="110"/>
        <v>0</v>
      </c>
    </row>
    <row r="1766" spans="1:6" x14ac:dyDescent="0.25">
      <c r="A1766" t="s">
        <v>1791</v>
      </c>
      <c r="B1766">
        <f t="shared" ca="1" si="111"/>
        <v>108.95279173232409</v>
      </c>
      <c r="C1766" t="str">
        <f ca="1">IF(B1766&gt;$B$2*(1+$M$9),"Call","Put")</f>
        <v>Call</v>
      </c>
      <c r="D1766">
        <f t="shared" ca="1" si="108"/>
        <v>2.5527917323240872</v>
      </c>
      <c r="E1766">
        <f t="shared" ca="1" si="109"/>
        <v>2.5527917323240872</v>
      </c>
      <c r="F1766">
        <f t="shared" ca="1" si="110"/>
        <v>0</v>
      </c>
    </row>
    <row r="1767" spans="1:6" x14ac:dyDescent="0.25">
      <c r="A1767" t="s">
        <v>1792</v>
      </c>
      <c r="B1767">
        <f t="shared" ca="1" si="111"/>
        <v>99.468345437466596</v>
      </c>
      <c r="C1767" t="str">
        <f ca="1">IF(B1767&gt;$B$2*(1+$M$9),"Call","Put")</f>
        <v>Put</v>
      </c>
      <c r="D1767">
        <f t="shared" ca="1" si="108"/>
        <v>-2.35</v>
      </c>
      <c r="E1767">
        <f t="shared" ca="1" si="109"/>
        <v>-2.35</v>
      </c>
      <c r="F1767">
        <f t="shared" ca="1" si="110"/>
        <v>1</v>
      </c>
    </row>
    <row r="1768" spans="1:6" x14ac:dyDescent="0.25">
      <c r="A1768" t="s">
        <v>1793</v>
      </c>
      <c r="B1768">
        <f t="shared" ca="1" si="111"/>
        <v>112.1664476458301</v>
      </c>
      <c r="C1768" t="str">
        <f ca="1">IF(B1768&gt;$B$2*(1+$M$9),"Call","Put")</f>
        <v>Call</v>
      </c>
      <c r="D1768">
        <f t="shared" ca="1" si="108"/>
        <v>5.7664476458301035</v>
      </c>
      <c r="E1768">
        <f t="shared" ca="1" si="109"/>
        <v>5.7664476458301035</v>
      </c>
      <c r="F1768">
        <f t="shared" ca="1" si="110"/>
        <v>0</v>
      </c>
    </row>
    <row r="1769" spans="1:6" x14ac:dyDescent="0.25">
      <c r="A1769" t="s">
        <v>1794</v>
      </c>
      <c r="B1769">
        <f t="shared" ca="1" si="111"/>
        <v>106.2376068718272</v>
      </c>
      <c r="C1769" t="str">
        <f ca="1">IF(B1769&gt;$B$2*(1+$M$9),"Call","Put")</f>
        <v>Call</v>
      </c>
      <c r="D1769">
        <f t="shared" ca="1" si="108"/>
        <v>-0.16239312817280327</v>
      </c>
      <c r="E1769">
        <f t="shared" ca="1" si="109"/>
        <v>-0.16239312817280327</v>
      </c>
      <c r="F1769">
        <f t="shared" ca="1" si="110"/>
        <v>0</v>
      </c>
    </row>
    <row r="1770" spans="1:6" x14ac:dyDescent="0.25">
      <c r="A1770" t="s">
        <v>1795</v>
      </c>
      <c r="B1770">
        <f t="shared" ca="1" si="111"/>
        <v>101.44399476335668</v>
      </c>
      <c r="C1770" t="str">
        <f ca="1">IF(B1770&gt;$B$2*(1+$M$9),"Call","Put")</f>
        <v>Put</v>
      </c>
      <c r="D1770">
        <f t="shared" ca="1" si="108"/>
        <v>-2.35</v>
      </c>
      <c r="E1770">
        <f t="shared" ca="1" si="109"/>
        <v>-2.35</v>
      </c>
      <c r="F1770">
        <f t="shared" ca="1" si="110"/>
        <v>1</v>
      </c>
    </row>
    <row r="1771" spans="1:6" x14ac:dyDescent="0.25">
      <c r="A1771" t="s">
        <v>1796</v>
      </c>
      <c r="B1771">
        <f t="shared" ca="1" si="111"/>
        <v>111.52540003331455</v>
      </c>
      <c r="C1771" t="str">
        <f ca="1">IF(B1771&gt;$B$2*(1+$M$9),"Call","Put")</f>
        <v>Call</v>
      </c>
      <c r="D1771">
        <f t="shared" ca="1" si="108"/>
        <v>5.1254000333145537</v>
      </c>
      <c r="E1771">
        <f t="shared" ca="1" si="109"/>
        <v>5.1254000333145537</v>
      </c>
      <c r="F1771">
        <f t="shared" ca="1" si="110"/>
        <v>0</v>
      </c>
    </row>
    <row r="1772" spans="1:6" x14ac:dyDescent="0.25">
      <c r="A1772" t="s">
        <v>1797</v>
      </c>
      <c r="B1772">
        <f t="shared" ca="1" si="111"/>
        <v>107.75262703797253</v>
      </c>
      <c r="C1772" t="str">
        <f ca="1">IF(B1772&gt;$B$2*(1+$M$9),"Call","Put")</f>
        <v>Call</v>
      </c>
      <c r="D1772">
        <f t="shared" ca="1" si="108"/>
        <v>1.3526270379725305</v>
      </c>
      <c r="E1772">
        <f t="shared" ca="1" si="109"/>
        <v>1.3526270379725305</v>
      </c>
      <c r="F1772">
        <f t="shared" ca="1" si="110"/>
        <v>0</v>
      </c>
    </row>
    <row r="1773" spans="1:6" x14ac:dyDescent="0.25">
      <c r="A1773" t="s">
        <v>1798</v>
      </c>
      <c r="B1773">
        <f t="shared" ca="1" si="111"/>
        <v>101.69724327128115</v>
      </c>
      <c r="C1773" t="str">
        <f ca="1">IF(B1773&gt;$B$2*(1+$M$9),"Call","Put")</f>
        <v>Put</v>
      </c>
      <c r="D1773">
        <f t="shared" ca="1" si="108"/>
        <v>-2.35</v>
      </c>
      <c r="E1773">
        <f t="shared" ca="1" si="109"/>
        <v>-2.35</v>
      </c>
      <c r="F1773">
        <f t="shared" ca="1" si="110"/>
        <v>1</v>
      </c>
    </row>
    <row r="1774" spans="1:6" x14ac:dyDescent="0.25">
      <c r="A1774" t="s">
        <v>1799</v>
      </c>
      <c r="B1774">
        <f t="shared" ca="1" si="111"/>
        <v>108.93138694729613</v>
      </c>
      <c r="C1774" t="str">
        <f ca="1">IF(B1774&gt;$B$2*(1+$M$9),"Call","Put")</f>
        <v>Call</v>
      </c>
      <c r="D1774">
        <f t="shared" ca="1" si="108"/>
        <v>2.531386947296133</v>
      </c>
      <c r="E1774">
        <f t="shared" ca="1" si="109"/>
        <v>2.531386947296133</v>
      </c>
      <c r="F1774">
        <f t="shared" ca="1" si="110"/>
        <v>0</v>
      </c>
    </row>
    <row r="1775" spans="1:6" x14ac:dyDescent="0.25">
      <c r="A1775" t="s">
        <v>1800</v>
      </c>
      <c r="B1775">
        <f t="shared" ca="1" si="111"/>
        <v>105.36597959312492</v>
      </c>
      <c r="C1775" t="str">
        <f ca="1">IF(B1775&gt;$B$2*(1+$M$9),"Call","Put")</f>
        <v>Call</v>
      </c>
      <c r="D1775">
        <f t="shared" ca="1" si="108"/>
        <v>-1.0340204068750807</v>
      </c>
      <c r="E1775">
        <f t="shared" ca="1" si="109"/>
        <v>-1.0340204068750807</v>
      </c>
      <c r="F1775">
        <f t="shared" ca="1" si="110"/>
        <v>0</v>
      </c>
    </row>
    <row r="1776" spans="1:6" x14ac:dyDescent="0.25">
      <c r="A1776" t="s">
        <v>1801</v>
      </c>
      <c r="B1776">
        <f t="shared" ca="1" si="111"/>
        <v>93.428271555701713</v>
      </c>
      <c r="C1776" t="str">
        <f ca="1">IF(B1776&gt;$B$2*(1+$M$9),"Call","Put")</f>
        <v>Put</v>
      </c>
      <c r="D1776">
        <f t="shared" ca="1" si="108"/>
        <v>1.2217284442982872</v>
      </c>
      <c r="E1776">
        <f t="shared" ca="1" si="109"/>
        <v>1.2217284442982872</v>
      </c>
      <c r="F1776">
        <f t="shared" ca="1" si="110"/>
        <v>1</v>
      </c>
    </row>
    <row r="1777" spans="1:6" x14ac:dyDescent="0.25">
      <c r="A1777" t="s">
        <v>1802</v>
      </c>
      <c r="B1777">
        <f t="shared" ca="1" si="111"/>
        <v>85.627171535007122</v>
      </c>
      <c r="C1777" t="str">
        <f ca="1">IF(B1777&gt;$B$2*(1+$M$9),"Call","Put")</f>
        <v>Put</v>
      </c>
      <c r="D1777">
        <f t="shared" ca="1" si="108"/>
        <v>9.0228284649928785</v>
      </c>
      <c r="E1777">
        <f t="shared" ca="1" si="109"/>
        <v>9.0228284649928785</v>
      </c>
      <c r="F1777">
        <f t="shared" ca="1" si="110"/>
        <v>1</v>
      </c>
    </row>
    <row r="1778" spans="1:6" x14ac:dyDescent="0.25">
      <c r="A1778" t="s">
        <v>1803</v>
      </c>
      <c r="B1778">
        <f t="shared" ca="1" si="111"/>
        <v>97.293937626998684</v>
      </c>
      <c r="C1778" t="str">
        <f ca="1">IF(B1778&gt;$B$2*(1+$M$9),"Call","Put")</f>
        <v>Put</v>
      </c>
      <c r="D1778">
        <f t="shared" ca="1" si="108"/>
        <v>-2.35</v>
      </c>
      <c r="E1778">
        <f t="shared" ca="1" si="109"/>
        <v>-2.35</v>
      </c>
      <c r="F1778">
        <f t="shared" ca="1" si="110"/>
        <v>1</v>
      </c>
    </row>
    <row r="1779" spans="1:6" x14ac:dyDescent="0.25">
      <c r="A1779" t="s">
        <v>1804</v>
      </c>
      <c r="B1779">
        <f t="shared" ca="1" si="111"/>
        <v>97.458601808152196</v>
      </c>
      <c r="C1779" t="str">
        <f ca="1">IF(B1779&gt;$B$2*(1+$M$9),"Call","Put")</f>
        <v>Put</v>
      </c>
      <c r="D1779">
        <f t="shared" ca="1" si="108"/>
        <v>-2.35</v>
      </c>
      <c r="E1779">
        <f t="shared" ca="1" si="109"/>
        <v>-2.35</v>
      </c>
      <c r="F1779">
        <f t="shared" ca="1" si="110"/>
        <v>1</v>
      </c>
    </row>
    <row r="1780" spans="1:6" x14ac:dyDescent="0.25">
      <c r="A1780" t="s">
        <v>1805</v>
      </c>
      <c r="B1780">
        <f t="shared" ca="1" si="111"/>
        <v>112.72808435770357</v>
      </c>
      <c r="C1780" t="str">
        <f ca="1">IF(B1780&gt;$B$2*(1+$M$9),"Call","Put")</f>
        <v>Call</v>
      </c>
      <c r="D1780">
        <f t="shared" ca="1" si="108"/>
        <v>6.328084357703565</v>
      </c>
      <c r="E1780">
        <f t="shared" ca="1" si="109"/>
        <v>6.328084357703565</v>
      </c>
      <c r="F1780">
        <f t="shared" ca="1" si="110"/>
        <v>0</v>
      </c>
    </row>
    <row r="1781" spans="1:6" x14ac:dyDescent="0.25">
      <c r="A1781" t="s">
        <v>1806</v>
      </c>
      <c r="B1781">
        <f t="shared" ca="1" si="111"/>
        <v>94.865523776253639</v>
      </c>
      <c r="C1781" t="str">
        <f ca="1">IF(B1781&gt;$B$2*(1+$M$9),"Call","Put")</f>
        <v>Put</v>
      </c>
      <c r="D1781">
        <f t="shared" ca="1" si="108"/>
        <v>-0.21552377625363883</v>
      </c>
      <c r="E1781">
        <f t="shared" ca="1" si="109"/>
        <v>-0.21552377625363883</v>
      </c>
      <c r="F1781">
        <f t="shared" ca="1" si="110"/>
        <v>1</v>
      </c>
    </row>
    <row r="1782" spans="1:6" x14ac:dyDescent="0.25">
      <c r="A1782" t="s">
        <v>1807</v>
      </c>
      <c r="B1782">
        <f t="shared" ca="1" si="111"/>
        <v>108.10009475902575</v>
      </c>
      <c r="C1782" t="str">
        <f ca="1">IF(B1782&gt;$B$2*(1+$M$9),"Call","Put")</f>
        <v>Call</v>
      </c>
      <c r="D1782">
        <f t="shared" ca="1" si="108"/>
        <v>1.7000947590257511</v>
      </c>
      <c r="E1782">
        <f t="shared" ca="1" si="109"/>
        <v>1.7000947590257511</v>
      </c>
      <c r="F1782">
        <f t="shared" ca="1" si="110"/>
        <v>0</v>
      </c>
    </row>
    <row r="1783" spans="1:6" x14ac:dyDescent="0.25">
      <c r="A1783" t="s">
        <v>1808</v>
      </c>
      <c r="B1783">
        <f t="shared" ca="1" si="111"/>
        <v>94.215000067580206</v>
      </c>
      <c r="C1783" t="str">
        <f ca="1">IF(B1783&gt;$B$2*(1+$M$9),"Call","Put")</f>
        <v>Put</v>
      </c>
      <c r="D1783">
        <f t="shared" ca="1" si="108"/>
        <v>0.43499993241979373</v>
      </c>
      <c r="E1783">
        <f t="shared" ca="1" si="109"/>
        <v>0.43499993241979373</v>
      </c>
      <c r="F1783">
        <f t="shared" ca="1" si="110"/>
        <v>1</v>
      </c>
    </row>
    <row r="1784" spans="1:6" x14ac:dyDescent="0.25">
      <c r="A1784" t="s">
        <v>1809</v>
      </c>
      <c r="B1784">
        <f t="shared" ca="1" si="111"/>
        <v>97.481924475918134</v>
      </c>
      <c r="C1784" t="str">
        <f ca="1">IF(B1784&gt;$B$2*(1+$M$9),"Call","Put")</f>
        <v>Put</v>
      </c>
      <c r="D1784">
        <f t="shared" ca="1" si="108"/>
        <v>-2.35</v>
      </c>
      <c r="E1784">
        <f t="shared" ca="1" si="109"/>
        <v>-2.35</v>
      </c>
      <c r="F1784">
        <f t="shared" ca="1" si="110"/>
        <v>1</v>
      </c>
    </row>
    <row r="1785" spans="1:6" x14ac:dyDescent="0.25">
      <c r="A1785" t="s">
        <v>1810</v>
      </c>
      <c r="B1785">
        <f t="shared" ca="1" si="111"/>
        <v>113.11826110180483</v>
      </c>
      <c r="C1785" t="str">
        <f ca="1">IF(B1785&gt;$B$2*(1+$M$9),"Call","Put")</f>
        <v>Call</v>
      </c>
      <c r="D1785">
        <f t="shared" ca="1" si="108"/>
        <v>6.718261101804833</v>
      </c>
      <c r="E1785">
        <f t="shared" ca="1" si="109"/>
        <v>6.718261101804833</v>
      </c>
      <c r="F1785">
        <f t="shared" ca="1" si="110"/>
        <v>0</v>
      </c>
    </row>
    <row r="1786" spans="1:6" x14ac:dyDescent="0.25">
      <c r="A1786" t="s">
        <v>1811</v>
      </c>
      <c r="B1786">
        <f t="shared" ca="1" si="111"/>
        <v>104.05955723467493</v>
      </c>
      <c r="C1786" t="str">
        <f ca="1">IF(B1786&gt;$B$2*(1+$M$9),"Call","Put")</f>
        <v>Call</v>
      </c>
      <c r="D1786">
        <f t="shared" ca="1" si="108"/>
        <v>-2.3404427653250734</v>
      </c>
      <c r="E1786">
        <f t="shared" ca="1" si="109"/>
        <v>-2.3404427653250734</v>
      </c>
      <c r="F1786">
        <f t="shared" ca="1" si="110"/>
        <v>0</v>
      </c>
    </row>
    <row r="1787" spans="1:6" x14ac:dyDescent="0.25">
      <c r="A1787" t="s">
        <v>1812</v>
      </c>
      <c r="B1787">
        <f t="shared" ca="1" si="111"/>
        <v>114.29591924269309</v>
      </c>
      <c r="C1787" t="str">
        <f ca="1">IF(B1787&gt;$B$2*(1+$M$9),"Call","Put")</f>
        <v>Call</v>
      </c>
      <c r="D1787">
        <f t="shared" ca="1" si="108"/>
        <v>7.895919242693088</v>
      </c>
      <c r="E1787">
        <f t="shared" ca="1" si="109"/>
        <v>7.895919242693088</v>
      </c>
      <c r="F1787">
        <f t="shared" ca="1" si="110"/>
        <v>0</v>
      </c>
    </row>
    <row r="1788" spans="1:6" x14ac:dyDescent="0.25">
      <c r="A1788" t="s">
        <v>1813</v>
      </c>
      <c r="B1788">
        <f t="shared" ca="1" si="111"/>
        <v>102.5708540758566</v>
      </c>
      <c r="C1788" t="str">
        <f ca="1">IF(B1788&gt;$B$2*(1+$M$9),"Call","Put")</f>
        <v>Put</v>
      </c>
      <c r="D1788">
        <f t="shared" ca="1" si="108"/>
        <v>-2.35</v>
      </c>
      <c r="E1788">
        <f t="shared" ca="1" si="109"/>
        <v>-2.35</v>
      </c>
      <c r="F1788">
        <f t="shared" ca="1" si="110"/>
        <v>1</v>
      </c>
    </row>
    <row r="1789" spans="1:6" x14ac:dyDescent="0.25">
      <c r="A1789" t="s">
        <v>1814</v>
      </c>
      <c r="B1789">
        <f t="shared" ca="1" si="111"/>
        <v>92.378496197121336</v>
      </c>
      <c r="C1789" t="str">
        <f ca="1">IF(B1789&gt;$B$2*(1+$M$9),"Call","Put")</f>
        <v>Put</v>
      </c>
      <c r="D1789">
        <f t="shared" ca="1" si="108"/>
        <v>2.2715038028786636</v>
      </c>
      <c r="E1789">
        <f t="shared" ca="1" si="109"/>
        <v>2.2715038028786636</v>
      </c>
      <c r="F1789">
        <f t="shared" ca="1" si="110"/>
        <v>1</v>
      </c>
    </row>
    <row r="1790" spans="1:6" x14ac:dyDescent="0.25">
      <c r="A1790" t="s">
        <v>1815</v>
      </c>
      <c r="B1790">
        <f t="shared" ca="1" si="111"/>
        <v>114.73713723665311</v>
      </c>
      <c r="C1790" t="str">
        <f ca="1">IF(B1790&gt;$B$2*(1+$M$9),"Call","Put")</f>
        <v>Call</v>
      </c>
      <c r="D1790">
        <f t="shared" ca="1" si="108"/>
        <v>8.3371372366531116</v>
      </c>
      <c r="E1790">
        <f t="shared" ca="1" si="109"/>
        <v>8.3371372366531116</v>
      </c>
      <c r="F1790">
        <f t="shared" ca="1" si="110"/>
        <v>0</v>
      </c>
    </row>
    <row r="1791" spans="1:6" x14ac:dyDescent="0.25">
      <c r="A1791" t="s">
        <v>1816</v>
      </c>
      <c r="B1791">
        <f t="shared" ca="1" si="111"/>
        <v>108.98793222301022</v>
      </c>
      <c r="C1791" t="str">
        <f ca="1">IF(B1791&gt;$B$2*(1+$M$9),"Call","Put")</f>
        <v>Call</v>
      </c>
      <c r="D1791">
        <f t="shared" ca="1" si="108"/>
        <v>2.5879322230102191</v>
      </c>
      <c r="E1791">
        <f t="shared" ca="1" si="109"/>
        <v>2.5879322230102191</v>
      </c>
      <c r="F1791">
        <f t="shared" ca="1" si="110"/>
        <v>0</v>
      </c>
    </row>
    <row r="1792" spans="1:6" x14ac:dyDescent="0.25">
      <c r="A1792" t="s">
        <v>1817</v>
      </c>
      <c r="B1792">
        <f t="shared" ca="1" si="111"/>
        <v>108.13976591122825</v>
      </c>
      <c r="C1792" t="str">
        <f ca="1">IF(B1792&gt;$B$2*(1+$M$9),"Call","Put")</f>
        <v>Call</v>
      </c>
      <c r="D1792">
        <f t="shared" ca="1" si="108"/>
        <v>1.7397659112282526</v>
      </c>
      <c r="E1792">
        <f t="shared" ca="1" si="109"/>
        <v>1.7397659112282526</v>
      </c>
      <c r="F1792">
        <f t="shared" ca="1" si="110"/>
        <v>0</v>
      </c>
    </row>
    <row r="1793" spans="1:6" x14ac:dyDescent="0.25">
      <c r="A1793" t="s">
        <v>1818</v>
      </c>
      <c r="B1793">
        <f t="shared" ca="1" si="111"/>
        <v>105.37455073648965</v>
      </c>
      <c r="C1793" t="str">
        <f ca="1">IF(B1793&gt;$B$2*(1+$M$9),"Call","Put")</f>
        <v>Call</v>
      </c>
      <c r="D1793">
        <f t="shared" ca="1" si="108"/>
        <v>-1.0254492635103474</v>
      </c>
      <c r="E1793">
        <f t="shared" ca="1" si="109"/>
        <v>-1.0254492635103474</v>
      </c>
      <c r="F1793">
        <f t="shared" ca="1" si="110"/>
        <v>0</v>
      </c>
    </row>
    <row r="1794" spans="1:6" x14ac:dyDescent="0.25">
      <c r="A1794" t="s">
        <v>1819</v>
      </c>
      <c r="B1794">
        <f t="shared" ca="1" si="111"/>
        <v>100.45389637699654</v>
      </c>
      <c r="C1794" t="str">
        <f ca="1">IF(B1794&gt;$B$2*(1+$M$9),"Call","Put")</f>
        <v>Put</v>
      </c>
      <c r="D1794">
        <f t="shared" ca="1" si="108"/>
        <v>-2.35</v>
      </c>
      <c r="E1794">
        <f t="shared" ca="1" si="109"/>
        <v>-2.35</v>
      </c>
      <c r="F1794">
        <f t="shared" ca="1" si="110"/>
        <v>1</v>
      </c>
    </row>
    <row r="1795" spans="1:6" x14ac:dyDescent="0.25">
      <c r="A1795" t="s">
        <v>1820</v>
      </c>
      <c r="B1795">
        <f t="shared" ca="1" si="111"/>
        <v>105.50888408565007</v>
      </c>
      <c r="C1795" t="str">
        <f ca="1">IF(B1795&gt;$B$2*(1+$M$9),"Call","Put")</f>
        <v>Call</v>
      </c>
      <c r="D1795">
        <f t="shared" ref="D1795:D1858" ca="1" si="112">IF(C1795 = "Call", MAX(B1795 - $M$10, 0) - $M$11, MAX($M$8 - B1795, 0) - $M$12)</f>
        <v>-0.8911159143499332</v>
      </c>
      <c r="E1795">
        <f t="shared" ref="E1795:E1858" ca="1" si="113">D1795*EXP(-M1800*M1798)</f>
        <v>-0.8911159143499332</v>
      </c>
      <c r="F1795">
        <f t="shared" ref="F1795:F1858" ca="1" si="114">IF(C1795 = "Put", 1, 0)</f>
        <v>0</v>
      </c>
    </row>
    <row r="1796" spans="1:6" x14ac:dyDescent="0.25">
      <c r="A1796" t="s">
        <v>1821</v>
      </c>
      <c r="B1796">
        <f t="shared" ref="B1796:B1859" ca="1" si="115">$B$2*EXP(($M$3 - 0.5*$M$4^2)*$M$6 + $M$4*SQRT($M$6)*NORMINV(RAND(), 0, 1))</f>
        <v>104.34510789154379</v>
      </c>
      <c r="C1796" t="str">
        <f ca="1">IF(B1796&gt;$B$2*(1+$M$9),"Call","Put")</f>
        <v>Call</v>
      </c>
      <c r="D1796">
        <f t="shared" ca="1" si="112"/>
        <v>-2.0548921084562095</v>
      </c>
      <c r="E1796">
        <f t="shared" ca="1" si="113"/>
        <v>-2.0548921084562095</v>
      </c>
      <c r="F1796">
        <f t="shared" ca="1" si="114"/>
        <v>0</v>
      </c>
    </row>
    <row r="1797" spans="1:6" x14ac:dyDescent="0.25">
      <c r="A1797" t="s">
        <v>1822</v>
      </c>
      <c r="B1797">
        <f t="shared" ca="1" si="115"/>
        <v>96.485461171610098</v>
      </c>
      <c r="C1797" t="str">
        <f ca="1">IF(B1797&gt;$B$2*(1+$M$9),"Call","Put")</f>
        <v>Put</v>
      </c>
      <c r="D1797">
        <f t="shared" ca="1" si="112"/>
        <v>-1.8354611716100977</v>
      </c>
      <c r="E1797">
        <f t="shared" ca="1" si="113"/>
        <v>-1.8354611716100977</v>
      </c>
      <c r="F1797">
        <f t="shared" ca="1" si="114"/>
        <v>1</v>
      </c>
    </row>
    <row r="1798" spans="1:6" x14ac:dyDescent="0.25">
      <c r="A1798" t="s">
        <v>1823</v>
      </c>
      <c r="B1798">
        <f t="shared" ca="1" si="115"/>
        <v>99.076051952053078</v>
      </c>
      <c r="C1798" t="str">
        <f ca="1">IF(B1798&gt;$B$2*(1+$M$9),"Call","Put")</f>
        <v>Put</v>
      </c>
      <c r="D1798">
        <f t="shared" ca="1" si="112"/>
        <v>-2.35</v>
      </c>
      <c r="E1798">
        <f t="shared" ca="1" si="113"/>
        <v>-2.35</v>
      </c>
      <c r="F1798">
        <f t="shared" ca="1" si="114"/>
        <v>1</v>
      </c>
    </row>
    <row r="1799" spans="1:6" x14ac:dyDescent="0.25">
      <c r="A1799" t="s">
        <v>1824</v>
      </c>
      <c r="B1799">
        <f t="shared" ca="1" si="115"/>
        <v>106.27880379278152</v>
      </c>
      <c r="C1799" t="str">
        <f ca="1">IF(B1799&gt;$B$2*(1+$M$9),"Call","Put")</f>
        <v>Call</v>
      </c>
      <c r="D1799">
        <f t="shared" ca="1" si="112"/>
        <v>-0.12119620721848312</v>
      </c>
      <c r="E1799">
        <f t="shared" ca="1" si="113"/>
        <v>-0.12119620721848312</v>
      </c>
      <c r="F1799">
        <f t="shared" ca="1" si="114"/>
        <v>0</v>
      </c>
    </row>
    <row r="1800" spans="1:6" x14ac:dyDescent="0.25">
      <c r="A1800" t="s">
        <v>1825</v>
      </c>
      <c r="B1800">
        <f t="shared" ca="1" si="115"/>
        <v>110.63005031721127</v>
      </c>
      <c r="C1800" t="str">
        <f ca="1">IF(B1800&gt;$B$2*(1+$M$9),"Call","Put")</f>
        <v>Call</v>
      </c>
      <c r="D1800">
        <f t="shared" ca="1" si="112"/>
        <v>4.2300503172112709</v>
      </c>
      <c r="E1800">
        <f t="shared" ca="1" si="113"/>
        <v>4.2300503172112709</v>
      </c>
      <c r="F1800">
        <f t="shared" ca="1" si="114"/>
        <v>0</v>
      </c>
    </row>
    <row r="1801" spans="1:6" x14ac:dyDescent="0.25">
      <c r="A1801" t="s">
        <v>1826</v>
      </c>
      <c r="B1801">
        <f t="shared" ca="1" si="115"/>
        <v>97.144698600443618</v>
      </c>
      <c r="C1801" t="str">
        <f ca="1">IF(B1801&gt;$B$2*(1+$M$9),"Call","Put")</f>
        <v>Put</v>
      </c>
      <c r="D1801">
        <f t="shared" ca="1" si="112"/>
        <v>-2.35</v>
      </c>
      <c r="E1801">
        <f t="shared" ca="1" si="113"/>
        <v>-2.35</v>
      </c>
      <c r="F1801">
        <f t="shared" ca="1" si="114"/>
        <v>1</v>
      </c>
    </row>
    <row r="1802" spans="1:6" x14ac:dyDescent="0.25">
      <c r="A1802" t="s">
        <v>1827</v>
      </c>
      <c r="B1802">
        <f t="shared" ca="1" si="115"/>
        <v>100.42714882277374</v>
      </c>
      <c r="C1802" t="str">
        <f ca="1">IF(B1802&gt;$B$2*(1+$M$9),"Call","Put")</f>
        <v>Put</v>
      </c>
      <c r="D1802">
        <f t="shared" ca="1" si="112"/>
        <v>-2.35</v>
      </c>
      <c r="E1802">
        <f t="shared" ca="1" si="113"/>
        <v>-2.35</v>
      </c>
      <c r="F1802">
        <f t="shared" ca="1" si="114"/>
        <v>1</v>
      </c>
    </row>
    <row r="1803" spans="1:6" x14ac:dyDescent="0.25">
      <c r="A1803" t="s">
        <v>1828</v>
      </c>
      <c r="B1803">
        <f t="shared" ca="1" si="115"/>
        <v>98.057028951626933</v>
      </c>
      <c r="C1803" t="str">
        <f ca="1">IF(B1803&gt;$B$2*(1+$M$9),"Call","Put")</f>
        <v>Put</v>
      </c>
      <c r="D1803">
        <f t="shared" ca="1" si="112"/>
        <v>-2.35</v>
      </c>
      <c r="E1803">
        <f t="shared" ca="1" si="113"/>
        <v>-2.35</v>
      </c>
      <c r="F1803">
        <f t="shared" ca="1" si="114"/>
        <v>1</v>
      </c>
    </row>
    <row r="1804" spans="1:6" x14ac:dyDescent="0.25">
      <c r="A1804" t="s">
        <v>1829</v>
      </c>
      <c r="B1804">
        <f t="shared" ca="1" si="115"/>
        <v>102.40794129747393</v>
      </c>
      <c r="C1804" t="str">
        <f ca="1">IF(B1804&gt;$B$2*(1+$M$9),"Call","Put")</f>
        <v>Put</v>
      </c>
      <c r="D1804">
        <f t="shared" ca="1" si="112"/>
        <v>-2.35</v>
      </c>
      <c r="E1804">
        <f t="shared" ca="1" si="113"/>
        <v>-2.35</v>
      </c>
      <c r="F1804">
        <f t="shared" ca="1" si="114"/>
        <v>1</v>
      </c>
    </row>
    <row r="1805" spans="1:6" x14ac:dyDescent="0.25">
      <c r="A1805" t="s">
        <v>1830</v>
      </c>
      <c r="B1805">
        <f t="shared" ca="1" si="115"/>
        <v>119.79451977820975</v>
      </c>
      <c r="C1805" t="str">
        <f ca="1">IF(B1805&gt;$B$2*(1+$M$9),"Call","Put")</f>
        <v>Call</v>
      </c>
      <c r="D1805">
        <f t="shared" ca="1" si="112"/>
        <v>13.394519778209746</v>
      </c>
      <c r="E1805">
        <f t="shared" ca="1" si="113"/>
        <v>13.394519778209746</v>
      </c>
      <c r="F1805">
        <f t="shared" ca="1" si="114"/>
        <v>0</v>
      </c>
    </row>
    <row r="1806" spans="1:6" x14ac:dyDescent="0.25">
      <c r="A1806" t="s">
        <v>1831</v>
      </c>
      <c r="B1806">
        <f t="shared" ca="1" si="115"/>
        <v>100.62293018519452</v>
      </c>
      <c r="C1806" t="str">
        <f ca="1">IF(B1806&gt;$B$2*(1+$M$9),"Call","Put")</f>
        <v>Put</v>
      </c>
      <c r="D1806">
        <f t="shared" ca="1" si="112"/>
        <v>-2.35</v>
      </c>
      <c r="E1806">
        <f t="shared" ca="1" si="113"/>
        <v>-2.35</v>
      </c>
      <c r="F1806">
        <f t="shared" ca="1" si="114"/>
        <v>1</v>
      </c>
    </row>
    <row r="1807" spans="1:6" x14ac:dyDescent="0.25">
      <c r="A1807" t="s">
        <v>1832</v>
      </c>
      <c r="B1807">
        <f t="shared" ca="1" si="115"/>
        <v>103.3710615018578</v>
      </c>
      <c r="C1807" t="str">
        <f ca="1">IF(B1807&gt;$B$2*(1+$M$9),"Call","Put")</f>
        <v>Call</v>
      </c>
      <c r="D1807">
        <f t="shared" ca="1" si="112"/>
        <v>-3.0289384981422045</v>
      </c>
      <c r="E1807">
        <f t="shared" ca="1" si="113"/>
        <v>-3.0289384981422045</v>
      </c>
      <c r="F1807">
        <f t="shared" ca="1" si="114"/>
        <v>0</v>
      </c>
    </row>
    <row r="1808" spans="1:6" x14ac:dyDescent="0.25">
      <c r="A1808" t="s">
        <v>1833</v>
      </c>
      <c r="B1808">
        <f t="shared" ca="1" si="115"/>
        <v>104.39716955994378</v>
      </c>
      <c r="C1808" t="str">
        <f ca="1">IF(B1808&gt;$B$2*(1+$M$9),"Call","Put")</f>
        <v>Call</v>
      </c>
      <c r="D1808">
        <f t="shared" ca="1" si="112"/>
        <v>-2.0028304400562233</v>
      </c>
      <c r="E1808">
        <f t="shared" ca="1" si="113"/>
        <v>-2.0028304400562233</v>
      </c>
      <c r="F1808">
        <f t="shared" ca="1" si="114"/>
        <v>0</v>
      </c>
    </row>
    <row r="1809" spans="1:6" x14ac:dyDescent="0.25">
      <c r="A1809" t="s">
        <v>1834</v>
      </c>
      <c r="B1809">
        <f t="shared" ca="1" si="115"/>
        <v>111.2846455645897</v>
      </c>
      <c r="C1809" t="str">
        <f ca="1">IF(B1809&gt;$B$2*(1+$M$9),"Call","Put")</f>
        <v>Call</v>
      </c>
      <c r="D1809">
        <f t="shared" ca="1" si="112"/>
        <v>4.8846455645896949</v>
      </c>
      <c r="E1809">
        <f t="shared" ca="1" si="113"/>
        <v>4.8846455645896949</v>
      </c>
      <c r="F1809">
        <f t="shared" ca="1" si="114"/>
        <v>0</v>
      </c>
    </row>
    <row r="1810" spans="1:6" x14ac:dyDescent="0.25">
      <c r="A1810" t="s">
        <v>1835</v>
      </c>
      <c r="B1810">
        <f t="shared" ca="1" si="115"/>
        <v>116.68820097457223</v>
      </c>
      <c r="C1810" t="str">
        <f ca="1">IF(B1810&gt;$B$2*(1+$M$9),"Call","Put")</f>
        <v>Call</v>
      </c>
      <c r="D1810">
        <f t="shared" ca="1" si="112"/>
        <v>10.288200974572225</v>
      </c>
      <c r="E1810">
        <f t="shared" ca="1" si="113"/>
        <v>10.288200974572225</v>
      </c>
      <c r="F1810">
        <f t="shared" ca="1" si="114"/>
        <v>0</v>
      </c>
    </row>
    <row r="1811" spans="1:6" x14ac:dyDescent="0.25">
      <c r="A1811" t="s">
        <v>1836</v>
      </c>
      <c r="B1811">
        <f t="shared" ca="1" si="115"/>
        <v>98.346809229634474</v>
      </c>
      <c r="C1811" t="str">
        <f ca="1">IF(B1811&gt;$B$2*(1+$M$9),"Call","Put")</f>
        <v>Put</v>
      </c>
      <c r="D1811">
        <f t="shared" ca="1" si="112"/>
        <v>-2.35</v>
      </c>
      <c r="E1811">
        <f t="shared" ca="1" si="113"/>
        <v>-2.35</v>
      </c>
      <c r="F1811">
        <f t="shared" ca="1" si="114"/>
        <v>1</v>
      </c>
    </row>
    <row r="1812" spans="1:6" x14ac:dyDescent="0.25">
      <c r="A1812" t="s">
        <v>1837</v>
      </c>
      <c r="B1812">
        <f t="shared" ca="1" si="115"/>
        <v>94.146590988096392</v>
      </c>
      <c r="C1812" t="str">
        <f ca="1">IF(B1812&gt;$B$2*(1+$M$9),"Call","Put")</f>
        <v>Put</v>
      </c>
      <c r="D1812">
        <f t="shared" ca="1" si="112"/>
        <v>0.50340901190360787</v>
      </c>
      <c r="E1812">
        <f t="shared" ca="1" si="113"/>
        <v>0.50340901190360787</v>
      </c>
      <c r="F1812">
        <f t="shared" ca="1" si="114"/>
        <v>1</v>
      </c>
    </row>
    <row r="1813" spans="1:6" x14ac:dyDescent="0.25">
      <c r="A1813" t="s">
        <v>1838</v>
      </c>
      <c r="B1813">
        <f t="shared" ca="1" si="115"/>
        <v>100.34341878758464</v>
      </c>
      <c r="C1813" t="str">
        <f ca="1">IF(B1813&gt;$B$2*(1+$M$9),"Call","Put")</f>
        <v>Put</v>
      </c>
      <c r="D1813">
        <f t="shared" ca="1" si="112"/>
        <v>-2.35</v>
      </c>
      <c r="E1813">
        <f t="shared" ca="1" si="113"/>
        <v>-2.35</v>
      </c>
      <c r="F1813">
        <f t="shared" ca="1" si="114"/>
        <v>1</v>
      </c>
    </row>
    <row r="1814" spans="1:6" x14ac:dyDescent="0.25">
      <c r="A1814" t="s">
        <v>1839</v>
      </c>
      <c r="B1814">
        <f t="shared" ca="1" si="115"/>
        <v>112.28257044707996</v>
      </c>
      <c r="C1814" t="str">
        <f ca="1">IF(B1814&gt;$B$2*(1+$M$9),"Call","Put")</f>
        <v>Call</v>
      </c>
      <c r="D1814">
        <f t="shared" ca="1" si="112"/>
        <v>5.8825704470799618</v>
      </c>
      <c r="E1814">
        <f t="shared" ca="1" si="113"/>
        <v>5.8825704470799618</v>
      </c>
      <c r="F1814">
        <f t="shared" ca="1" si="114"/>
        <v>0</v>
      </c>
    </row>
    <row r="1815" spans="1:6" x14ac:dyDescent="0.25">
      <c r="A1815" t="s">
        <v>1840</v>
      </c>
      <c r="B1815">
        <f t="shared" ca="1" si="115"/>
        <v>96.074823197040317</v>
      </c>
      <c r="C1815" t="str">
        <f ca="1">IF(B1815&gt;$B$2*(1+$M$9),"Call","Put")</f>
        <v>Put</v>
      </c>
      <c r="D1815">
        <f t="shared" ca="1" si="112"/>
        <v>-1.4248231970403169</v>
      </c>
      <c r="E1815">
        <f t="shared" ca="1" si="113"/>
        <v>-1.4248231970403169</v>
      </c>
      <c r="F1815">
        <f t="shared" ca="1" si="114"/>
        <v>1</v>
      </c>
    </row>
    <row r="1816" spans="1:6" x14ac:dyDescent="0.25">
      <c r="A1816" t="s">
        <v>1841</v>
      </c>
      <c r="B1816">
        <f t="shared" ca="1" si="115"/>
        <v>100.90250595537063</v>
      </c>
      <c r="C1816" t="str">
        <f ca="1">IF(B1816&gt;$B$2*(1+$M$9),"Call","Put")</f>
        <v>Put</v>
      </c>
      <c r="D1816">
        <f t="shared" ca="1" si="112"/>
        <v>-2.35</v>
      </c>
      <c r="E1816">
        <f t="shared" ca="1" si="113"/>
        <v>-2.35</v>
      </c>
      <c r="F1816">
        <f t="shared" ca="1" si="114"/>
        <v>1</v>
      </c>
    </row>
    <row r="1817" spans="1:6" x14ac:dyDescent="0.25">
      <c r="A1817" t="s">
        <v>1842</v>
      </c>
      <c r="B1817">
        <f t="shared" ca="1" si="115"/>
        <v>105.85638236116648</v>
      </c>
      <c r="C1817" t="str">
        <f ca="1">IF(B1817&gt;$B$2*(1+$M$9),"Call","Put")</f>
        <v>Call</v>
      </c>
      <c r="D1817">
        <f t="shared" ca="1" si="112"/>
        <v>-0.54361763883351832</v>
      </c>
      <c r="E1817">
        <f t="shared" ca="1" si="113"/>
        <v>-0.54361763883351832</v>
      </c>
      <c r="F1817">
        <f t="shared" ca="1" si="114"/>
        <v>0</v>
      </c>
    </row>
    <row r="1818" spans="1:6" x14ac:dyDescent="0.25">
      <c r="A1818" t="s">
        <v>1843</v>
      </c>
      <c r="B1818">
        <f t="shared" ca="1" si="115"/>
        <v>96.437091109144191</v>
      </c>
      <c r="C1818" t="str">
        <f ca="1">IF(B1818&gt;$B$2*(1+$M$9),"Call","Put")</f>
        <v>Put</v>
      </c>
      <c r="D1818">
        <f t="shared" ca="1" si="112"/>
        <v>-1.7870911091441912</v>
      </c>
      <c r="E1818">
        <f t="shared" ca="1" si="113"/>
        <v>-1.7870911091441912</v>
      </c>
      <c r="F1818">
        <f t="shared" ca="1" si="114"/>
        <v>1</v>
      </c>
    </row>
    <row r="1819" spans="1:6" x14ac:dyDescent="0.25">
      <c r="A1819" t="s">
        <v>1844</v>
      </c>
      <c r="B1819">
        <f t="shared" ca="1" si="115"/>
        <v>96.028681125839512</v>
      </c>
      <c r="C1819" t="str">
        <f ca="1">IF(B1819&gt;$B$2*(1+$M$9),"Call","Put")</f>
        <v>Put</v>
      </c>
      <c r="D1819">
        <f t="shared" ca="1" si="112"/>
        <v>-1.378681125839512</v>
      </c>
      <c r="E1819">
        <f t="shared" ca="1" si="113"/>
        <v>-1.378681125839512</v>
      </c>
      <c r="F1819">
        <f t="shared" ca="1" si="114"/>
        <v>1</v>
      </c>
    </row>
    <row r="1820" spans="1:6" x14ac:dyDescent="0.25">
      <c r="A1820" t="s">
        <v>1845</v>
      </c>
      <c r="B1820">
        <f t="shared" ca="1" si="115"/>
        <v>108.02838943356312</v>
      </c>
      <c r="C1820" t="str">
        <f ca="1">IF(B1820&gt;$B$2*(1+$M$9),"Call","Put")</f>
        <v>Call</v>
      </c>
      <c r="D1820">
        <f t="shared" ca="1" si="112"/>
        <v>1.6283894335631204</v>
      </c>
      <c r="E1820">
        <f t="shared" ca="1" si="113"/>
        <v>1.6283894335631204</v>
      </c>
      <c r="F1820">
        <f t="shared" ca="1" si="114"/>
        <v>0</v>
      </c>
    </row>
    <row r="1821" spans="1:6" x14ac:dyDescent="0.25">
      <c r="A1821" t="s">
        <v>1846</v>
      </c>
      <c r="B1821">
        <f t="shared" ca="1" si="115"/>
        <v>108.56796409102252</v>
      </c>
      <c r="C1821" t="str">
        <f ca="1">IF(B1821&gt;$B$2*(1+$M$9),"Call","Put")</f>
        <v>Call</v>
      </c>
      <c r="D1821">
        <f t="shared" ca="1" si="112"/>
        <v>2.1679640910225175</v>
      </c>
      <c r="E1821">
        <f t="shared" ca="1" si="113"/>
        <v>2.1679640910225175</v>
      </c>
      <c r="F1821">
        <f t="shared" ca="1" si="114"/>
        <v>0</v>
      </c>
    </row>
    <row r="1822" spans="1:6" x14ac:dyDescent="0.25">
      <c r="A1822" t="s">
        <v>1847</v>
      </c>
      <c r="B1822">
        <f t="shared" ca="1" si="115"/>
        <v>101.22118545381065</v>
      </c>
      <c r="C1822" t="str">
        <f ca="1">IF(B1822&gt;$B$2*(1+$M$9),"Call","Put")</f>
        <v>Put</v>
      </c>
      <c r="D1822">
        <f t="shared" ca="1" si="112"/>
        <v>-2.35</v>
      </c>
      <c r="E1822">
        <f t="shared" ca="1" si="113"/>
        <v>-2.35</v>
      </c>
      <c r="F1822">
        <f t="shared" ca="1" si="114"/>
        <v>1</v>
      </c>
    </row>
    <row r="1823" spans="1:6" x14ac:dyDescent="0.25">
      <c r="A1823" t="s">
        <v>1848</v>
      </c>
      <c r="B1823">
        <f t="shared" ca="1" si="115"/>
        <v>108.3473231659506</v>
      </c>
      <c r="C1823" t="str">
        <f ca="1">IF(B1823&gt;$B$2*(1+$M$9),"Call","Put")</f>
        <v>Call</v>
      </c>
      <c r="D1823">
        <f t="shared" ca="1" si="112"/>
        <v>1.9473231659505985</v>
      </c>
      <c r="E1823">
        <f t="shared" ca="1" si="113"/>
        <v>1.9473231659505985</v>
      </c>
      <c r="F1823">
        <f t="shared" ca="1" si="114"/>
        <v>0</v>
      </c>
    </row>
    <row r="1824" spans="1:6" x14ac:dyDescent="0.25">
      <c r="A1824" t="s">
        <v>1849</v>
      </c>
      <c r="B1824">
        <f t="shared" ca="1" si="115"/>
        <v>105.90664020209842</v>
      </c>
      <c r="C1824" t="str">
        <f ca="1">IF(B1824&gt;$B$2*(1+$M$9),"Call","Put")</f>
        <v>Call</v>
      </c>
      <c r="D1824">
        <f t="shared" ca="1" si="112"/>
        <v>-0.49335979790158424</v>
      </c>
      <c r="E1824">
        <f t="shared" ca="1" si="113"/>
        <v>-0.49335979790158424</v>
      </c>
      <c r="F1824">
        <f t="shared" ca="1" si="114"/>
        <v>0</v>
      </c>
    </row>
    <row r="1825" spans="1:6" x14ac:dyDescent="0.25">
      <c r="A1825" t="s">
        <v>1850</v>
      </c>
      <c r="B1825">
        <f t="shared" ca="1" si="115"/>
        <v>102.68228739795137</v>
      </c>
      <c r="C1825" t="str">
        <f ca="1">IF(B1825&gt;$B$2*(1+$M$9),"Call","Put")</f>
        <v>Put</v>
      </c>
      <c r="D1825">
        <f t="shared" ca="1" si="112"/>
        <v>-2.35</v>
      </c>
      <c r="E1825">
        <f t="shared" ca="1" si="113"/>
        <v>-2.35</v>
      </c>
      <c r="F1825">
        <f t="shared" ca="1" si="114"/>
        <v>1</v>
      </c>
    </row>
    <row r="1826" spans="1:6" x14ac:dyDescent="0.25">
      <c r="A1826" t="s">
        <v>1851</v>
      </c>
      <c r="B1826">
        <f t="shared" ca="1" si="115"/>
        <v>102.41655485160595</v>
      </c>
      <c r="C1826" t="str">
        <f ca="1">IF(B1826&gt;$B$2*(1+$M$9),"Call","Put")</f>
        <v>Put</v>
      </c>
      <c r="D1826">
        <f t="shared" ca="1" si="112"/>
        <v>-2.35</v>
      </c>
      <c r="E1826">
        <f t="shared" ca="1" si="113"/>
        <v>-2.35</v>
      </c>
      <c r="F1826">
        <f t="shared" ca="1" si="114"/>
        <v>1</v>
      </c>
    </row>
    <row r="1827" spans="1:6" x14ac:dyDescent="0.25">
      <c r="A1827" t="s">
        <v>1852</v>
      </c>
      <c r="B1827">
        <f t="shared" ca="1" si="115"/>
        <v>105.78431800084842</v>
      </c>
      <c r="C1827" t="str">
        <f ca="1">IF(B1827&gt;$B$2*(1+$M$9),"Call","Put")</f>
        <v>Call</v>
      </c>
      <c r="D1827">
        <f t="shared" ca="1" si="112"/>
        <v>-0.6156819991515845</v>
      </c>
      <c r="E1827">
        <f t="shared" ca="1" si="113"/>
        <v>-0.6156819991515845</v>
      </c>
      <c r="F1827">
        <f t="shared" ca="1" si="114"/>
        <v>0</v>
      </c>
    </row>
    <row r="1828" spans="1:6" x14ac:dyDescent="0.25">
      <c r="A1828" t="s">
        <v>1853</v>
      </c>
      <c r="B1828">
        <f t="shared" ca="1" si="115"/>
        <v>103.53181336315119</v>
      </c>
      <c r="C1828" t="str">
        <f ca="1">IF(B1828&gt;$B$2*(1+$M$9),"Call","Put")</f>
        <v>Call</v>
      </c>
      <c r="D1828">
        <f t="shared" ca="1" si="112"/>
        <v>-2.8681866368488129</v>
      </c>
      <c r="E1828">
        <f t="shared" ca="1" si="113"/>
        <v>-2.8681866368488129</v>
      </c>
      <c r="F1828">
        <f t="shared" ca="1" si="114"/>
        <v>0</v>
      </c>
    </row>
    <row r="1829" spans="1:6" x14ac:dyDescent="0.25">
      <c r="A1829" t="s">
        <v>1854</v>
      </c>
      <c r="B1829">
        <f t="shared" ca="1" si="115"/>
        <v>89.645181244671818</v>
      </c>
      <c r="C1829" t="str">
        <f ca="1">IF(B1829&gt;$B$2*(1+$M$9),"Call","Put")</f>
        <v>Put</v>
      </c>
      <c r="D1829">
        <f t="shared" ca="1" si="112"/>
        <v>5.0048187553281824</v>
      </c>
      <c r="E1829">
        <f t="shared" ca="1" si="113"/>
        <v>5.0048187553281824</v>
      </c>
      <c r="F1829">
        <f t="shared" ca="1" si="114"/>
        <v>1</v>
      </c>
    </row>
    <row r="1830" spans="1:6" x14ac:dyDescent="0.25">
      <c r="A1830" t="s">
        <v>1855</v>
      </c>
      <c r="B1830">
        <f t="shared" ca="1" si="115"/>
        <v>105.77127716342618</v>
      </c>
      <c r="C1830" t="str">
        <f ca="1">IF(B1830&gt;$B$2*(1+$M$9),"Call","Put")</f>
        <v>Call</v>
      </c>
      <c r="D1830">
        <f t="shared" ca="1" si="112"/>
        <v>-0.62872283657382289</v>
      </c>
      <c r="E1830">
        <f t="shared" ca="1" si="113"/>
        <v>-0.62872283657382289</v>
      </c>
      <c r="F1830">
        <f t="shared" ca="1" si="114"/>
        <v>0</v>
      </c>
    </row>
    <row r="1831" spans="1:6" x14ac:dyDescent="0.25">
      <c r="A1831" t="s">
        <v>1856</v>
      </c>
      <c r="B1831">
        <f t="shared" ca="1" si="115"/>
        <v>121.89384890329073</v>
      </c>
      <c r="C1831" t="str">
        <f ca="1">IF(B1831&gt;$B$2*(1+$M$9),"Call","Put")</f>
        <v>Call</v>
      </c>
      <c r="D1831">
        <f t="shared" ca="1" si="112"/>
        <v>15.493848903290731</v>
      </c>
      <c r="E1831">
        <f t="shared" ca="1" si="113"/>
        <v>15.493848903290731</v>
      </c>
      <c r="F1831">
        <f t="shared" ca="1" si="114"/>
        <v>0</v>
      </c>
    </row>
    <row r="1832" spans="1:6" x14ac:dyDescent="0.25">
      <c r="A1832" t="s">
        <v>1857</v>
      </c>
      <c r="B1832">
        <f t="shared" ca="1" si="115"/>
        <v>100.85916562583128</v>
      </c>
      <c r="C1832" t="str">
        <f ca="1">IF(B1832&gt;$B$2*(1+$M$9),"Call","Put")</f>
        <v>Put</v>
      </c>
      <c r="D1832">
        <f t="shared" ca="1" si="112"/>
        <v>-2.35</v>
      </c>
      <c r="E1832">
        <f t="shared" ca="1" si="113"/>
        <v>-2.35</v>
      </c>
      <c r="F1832">
        <f t="shared" ca="1" si="114"/>
        <v>1</v>
      </c>
    </row>
    <row r="1833" spans="1:6" x14ac:dyDescent="0.25">
      <c r="A1833" t="s">
        <v>1858</v>
      </c>
      <c r="B1833">
        <f t="shared" ca="1" si="115"/>
        <v>103.17225075095359</v>
      </c>
      <c r="C1833" t="str">
        <f ca="1">IF(B1833&gt;$B$2*(1+$M$9),"Call","Put")</f>
        <v>Call</v>
      </c>
      <c r="D1833">
        <f t="shared" ca="1" si="112"/>
        <v>-3.2277492490464055</v>
      </c>
      <c r="E1833">
        <f t="shared" ca="1" si="113"/>
        <v>-3.2277492490464055</v>
      </c>
      <c r="F1833">
        <f t="shared" ca="1" si="114"/>
        <v>0</v>
      </c>
    </row>
    <row r="1834" spans="1:6" x14ac:dyDescent="0.25">
      <c r="A1834" t="s">
        <v>1859</v>
      </c>
      <c r="B1834">
        <f t="shared" ca="1" si="115"/>
        <v>103.16963303764865</v>
      </c>
      <c r="C1834" t="str">
        <f ca="1">IF(B1834&gt;$B$2*(1+$M$9),"Call","Put")</f>
        <v>Call</v>
      </c>
      <c r="D1834">
        <f t="shared" ca="1" si="112"/>
        <v>-3.2303669623513485</v>
      </c>
      <c r="E1834">
        <f t="shared" ca="1" si="113"/>
        <v>-3.2303669623513485</v>
      </c>
      <c r="F1834">
        <f t="shared" ca="1" si="114"/>
        <v>0</v>
      </c>
    </row>
    <row r="1835" spans="1:6" x14ac:dyDescent="0.25">
      <c r="A1835" t="s">
        <v>1860</v>
      </c>
      <c r="B1835">
        <f t="shared" ca="1" si="115"/>
        <v>99.259917846870081</v>
      </c>
      <c r="C1835" t="str">
        <f ca="1">IF(B1835&gt;$B$2*(1+$M$9),"Call","Put")</f>
        <v>Put</v>
      </c>
      <c r="D1835">
        <f t="shared" ca="1" si="112"/>
        <v>-2.35</v>
      </c>
      <c r="E1835">
        <f t="shared" ca="1" si="113"/>
        <v>-2.35</v>
      </c>
      <c r="F1835">
        <f t="shared" ca="1" si="114"/>
        <v>1</v>
      </c>
    </row>
    <row r="1836" spans="1:6" x14ac:dyDescent="0.25">
      <c r="A1836" t="s">
        <v>1861</v>
      </c>
      <c r="B1836">
        <f t="shared" ca="1" si="115"/>
        <v>99.657049522396861</v>
      </c>
      <c r="C1836" t="str">
        <f ca="1">IF(B1836&gt;$B$2*(1+$M$9),"Call","Put")</f>
        <v>Put</v>
      </c>
      <c r="D1836">
        <f t="shared" ca="1" si="112"/>
        <v>-2.35</v>
      </c>
      <c r="E1836">
        <f t="shared" ca="1" si="113"/>
        <v>-2.35</v>
      </c>
      <c r="F1836">
        <f t="shared" ca="1" si="114"/>
        <v>1</v>
      </c>
    </row>
    <row r="1837" spans="1:6" x14ac:dyDescent="0.25">
      <c r="A1837" t="s">
        <v>1862</v>
      </c>
      <c r="B1837">
        <f t="shared" ca="1" si="115"/>
        <v>84.869071113870646</v>
      </c>
      <c r="C1837" t="str">
        <f ca="1">IF(B1837&gt;$B$2*(1+$M$9),"Call","Put")</f>
        <v>Put</v>
      </c>
      <c r="D1837">
        <f t="shared" ca="1" si="112"/>
        <v>9.7809288861293542</v>
      </c>
      <c r="E1837">
        <f t="shared" ca="1" si="113"/>
        <v>9.7809288861293542</v>
      </c>
      <c r="F1837">
        <f t="shared" ca="1" si="114"/>
        <v>1</v>
      </c>
    </row>
    <row r="1838" spans="1:6" x14ac:dyDescent="0.25">
      <c r="A1838" t="s">
        <v>1863</v>
      </c>
      <c r="B1838">
        <f t="shared" ca="1" si="115"/>
        <v>102.67808279705581</v>
      </c>
      <c r="C1838" t="str">
        <f ca="1">IF(B1838&gt;$B$2*(1+$M$9),"Call","Put")</f>
        <v>Put</v>
      </c>
      <c r="D1838">
        <f t="shared" ca="1" si="112"/>
        <v>-2.35</v>
      </c>
      <c r="E1838">
        <f t="shared" ca="1" si="113"/>
        <v>-2.35</v>
      </c>
      <c r="F1838">
        <f t="shared" ca="1" si="114"/>
        <v>1</v>
      </c>
    </row>
    <row r="1839" spans="1:6" x14ac:dyDescent="0.25">
      <c r="A1839" t="s">
        <v>1864</v>
      </c>
      <c r="B1839">
        <f t="shared" ca="1" si="115"/>
        <v>97.99892535204053</v>
      </c>
      <c r="C1839" t="str">
        <f ca="1">IF(B1839&gt;$B$2*(1+$M$9),"Call","Put")</f>
        <v>Put</v>
      </c>
      <c r="D1839">
        <f t="shared" ca="1" si="112"/>
        <v>-2.35</v>
      </c>
      <c r="E1839">
        <f t="shared" ca="1" si="113"/>
        <v>-2.35</v>
      </c>
      <c r="F1839">
        <f t="shared" ca="1" si="114"/>
        <v>1</v>
      </c>
    </row>
    <row r="1840" spans="1:6" x14ac:dyDescent="0.25">
      <c r="A1840" t="s">
        <v>1865</v>
      </c>
      <c r="B1840">
        <f t="shared" ca="1" si="115"/>
        <v>98.780985469842065</v>
      </c>
      <c r="C1840" t="str">
        <f ca="1">IF(B1840&gt;$B$2*(1+$M$9),"Call","Put")</f>
        <v>Put</v>
      </c>
      <c r="D1840">
        <f t="shared" ca="1" si="112"/>
        <v>-2.35</v>
      </c>
      <c r="E1840">
        <f t="shared" ca="1" si="113"/>
        <v>-2.35</v>
      </c>
      <c r="F1840">
        <f t="shared" ca="1" si="114"/>
        <v>1</v>
      </c>
    </row>
    <row r="1841" spans="1:6" x14ac:dyDescent="0.25">
      <c r="A1841" t="s">
        <v>1866</v>
      </c>
      <c r="B1841">
        <f t="shared" ca="1" si="115"/>
        <v>109.1387571723545</v>
      </c>
      <c r="C1841" t="str">
        <f ca="1">IF(B1841&gt;$B$2*(1+$M$9),"Call","Put")</f>
        <v>Call</v>
      </c>
      <c r="D1841">
        <f t="shared" ca="1" si="112"/>
        <v>2.7387571723545023</v>
      </c>
      <c r="E1841">
        <f t="shared" ca="1" si="113"/>
        <v>2.7387571723545023</v>
      </c>
      <c r="F1841">
        <f t="shared" ca="1" si="114"/>
        <v>0</v>
      </c>
    </row>
    <row r="1842" spans="1:6" x14ac:dyDescent="0.25">
      <c r="A1842" t="s">
        <v>1867</v>
      </c>
      <c r="B1842">
        <f t="shared" ca="1" si="115"/>
        <v>93.33122255613101</v>
      </c>
      <c r="C1842" t="str">
        <f ca="1">IF(B1842&gt;$B$2*(1+$M$9),"Call","Put")</f>
        <v>Put</v>
      </c>
      <c r="D1842">
        <f t="shared" ca="1" si="112"/>
        <v>1.3187774438689899</v>
      </c>
      <c r="E1842">
        <f t="shared" ca="1" si="113"/>
        <v>1.3187774438689899</v>
      </c>
      <c r="F1842">
        <f t="shared" ca="1" si="114"/>
        <v>1</v>
      </c>
    </row>
    <row r="1843" spans="1:6" x14ac:dyDescent="0.25">
      <c r="A1843" t="s">
        <v>1868</v>
      </c>
      <c r="B1843">
        <f t="shared" ca="1" si="115"/>
        <v>105.05177471830054</v>
      </c>
      <c r="C1843" t="str">
        <f ca="1">IF(B1843&gt;$B$2*(1+$M$9),"Call","Put")</f>
        <v>Call</v>
      </c>
      <c r="D1843">
        <f t="shared" ca="1" si="112"/>
        <v>-1.3482252816994644</v>
      </c>
      <c r="E1843">
        <f t="shared" ca="1" si="113"/>
        <v>-1.3482252816994644</v>
      </c>
      <c r="F1843">
        <f t="shared" ca="1" si="114"/>
        <v>0</v>
      </c>
    </row>
    <row r="1844" spans="1:6" x14ac:dyDescent="0.25">
      <c r="A1844" t="s">
        <v>1869</v>
      </c>
      <c r="B1844">
        <f t="shared" ca="1" si="115"/>
        <v>95.376547175813741</v>
      </c>
      <c r="C1844" t="str">
        <f ca="1">IF(B1844&gt;$B$2*(1+$M$9),"Call","Put")</f>
        <v>Put</v>
      </c>
      <c r="D1844">
        <f t="shared" ca="1" si="112"/>
        <v>-0.72654717581374095</v>
      </c>
      <c r="E1844">
        <f t="shared" ca="1" si="113"/>
        <v>-0.72654717581374095</v>
      </c>
      <c r="F1844">
        <f t="shared" ca="1" si="114"/>
        <v>1</v>
      </c>
    </row>
    <row r="1845" spans="1:6" x14ac:dyDescent="0.25">
      <c r="A1845" t="s">
        <v>1870</v>
      </c>
      <c r="B1845">
        <f t="shared" ca="1" si="115"/>
        <v>97.901358527675725</v>
      </c>
      <c r="C1845" t="str">
        <f ca="1">IF(B1845&gt;$B$2*(1+$M$9),"Call","Put")</f>
        <v>Put</v>
      </c>
      <c r="D1845">
        <f t="shared" ca="1" si="112"/>
        <v>-2.35</v>
      </c>
      <c r="E1845">
        <f t="shared" ca="1" si="113"/>
        <v>-2.35</v>
      </c>
      <c r="F1845">
        <f t="shared" ca="1" si="114"/>
        <v>1</v>
      </c>
    </row>
    <row r="1846" spans="1:6" x14ac:dyDescent="0.25">
      <c r="A1846" t="s">
        <v>1871</v>
      </c>
      <c r="B1846">
        <f t="shared" ca="1" si="115"/>
        <v>107.01460407513525</v>
      </c>
      <c r="C1846" t="str">
        <f ca="1">IF(B1846&gt;$B$2*(1+$M$9),"Call","Put")</f>
        <v>Call</v>
      </c>
      <c r="D1846">
        <f t="shared" ca="1" si="112"/>
        <v>0.61460407513525306</v>
      </c>
      <c r="E1846">
        <f t="shared" ca="1" si="113"/>
        <v>0.61460407513525306</v>
      </c>
      <c r="F1846">
        <f t="shared" ca="1" si="114"/>
        <v>0</v>
      </c>
    </row>
    <row r="1847" spans="1:6" x14ac:dyDescent="0.25">
      <c r="A1847" t="s">
        <v>1872</v>
      </c>
      <c r="B1847">
        <f t="shared" ca="1" si="115"/>
        <v>103.72652555346791</v>
      </c>
      <c r="C1847" t="str">
        <f ca="1">IF(B1847&gt;$B$2*(1+$M$9),"Call","Put")</f>
        <v>Call</v>
      </c>
      <c r="D1847">
        <f t="shared" ca="1" si="112"/>
        <v>-2.6734744465320914</v>
      </c>
      <c r="E1847">
        <f t="shared" ca="1" si="113"/>
        <v>-2.6734744465320914</v>
      </c>
      <c r="F1847">
        <f t="shared" ca="1" si="114"/>
        <v>0</v>
      </c>
    </row>
    <row r="1848" spans="1:6" x14ac:dyDescent="0.25">
      <c r="A1848" t="s">
        <v>1873</v>
      </c>
      <c r="B1848">
        <f t="shared" ca="1" si="115"/>
        <v>104.73094751426189</v>
      </c>
      <c r="C1848" t="str">
        <f ca="1">IF(B1848&gt;$B$2*(1+$M$9),"Call","Put")</f>
        <v>Call</v>
      </c>
      <c r="D1848">
        <f t="shared" ca="1" si="112"/>
        <v>-1.6690524857381148</v>
      </c>
      <c r="E1848">
        <f t="shared" ca="1" si="113"/>
        <v>-1.6690524857381148</v>
      </c>
      <c r="F1848">
        <f t="shared" ca="1" si="114"/>
        <v>0</v>
      </c>
    </row>
    <row r="1849" spans="1:6" x14ac:dyDescent="0.25">
      <c r="A1849" t="s">
        <v>1874</v>
      </c>
      <c r="B1849">
        <f t="shared" ca="1" si="115"/>
        <v>101.91866505730347</v>
      </c>
      <c r="C1849" t="str">
        <f ca="1">IF(B1849&gt;$B$2*(1+$M$9),"Call","Put")</f>
        <v>Put</v>
      </c>
      <c r="D1849">
        <f t="shared" ca="1" si="112"/>
        <v>-2.35</v>
      </c>
      <c r="E1849">
        <f t="shared" ca="1" si="113"/>
        <v>-2.35</v>
      </c>
      <c r="F1849">
        <f t="shared" ca="1" si="114"/>
        <v>1</v>
      </c>
    </row>
    <row r="1850" spans="1:6" x14ac:dyDescent="0.25">
      <c r="A1850" t="s">
        <v>1875</v>
      </c>
      <c r="B1850">
        <f t="shared" ca="1" si="115"/>
        <v>102.34843196133878</v>
      </c>
      <c r="C1850" t="str">
        <f ca="1">IF(B1850&gt;$B$2*(1+$M$9),"Call","Put")</f>
        <v>Put</v>
      </c>
      <c r="D1850">
        <f t="shared" ca="1" si="112"/>
        <v>-2.35</v>
      </c>
      <c r="E1850">
        <f t="shared" ca="1" si="113"/>
        <v>-2.35</v>
      </c>
      <c r="F1850">
        <f t="shared" ca="1" si="114"/>
        <v>1</v>
      </c>
    </row>
    <row r="1851" spans="1:6" x14ac:dyDescent="0.25">
      <c r="A1851" t="s">
        <v>1876</v>
      </c>
      <c r="B1851">
        <f t="shared" ca="1" si="115"/>
        <v>99.097402654536396</v>
      </c>
      <c r="C1851" t="str">
        <f ca="1">IF(B1851&gt;$B$2*(1+$M$9),"Call","Put")</f>
        <v>Put</v>
      </c>
      <c r="D1851">
        <f t="shared" ca="1" si="112"/>
        <v>-2.35</v>
      </c>
      <c r="E1851">
        <f t="shared" ca="1" si="113"/>
        <v>-2.35</v>
      </c>
      <c r="F1851">
        <f t="shared" ca="1" si="114"/>
        <v>1</v>
      </c>
    </row>
    <row r="1852" spans="1:6" x14ac:dyDescent="0.25">
      <c r="A1852" t="s">
        <v>1877</v>
      </c>
      <c r="B1852">
        <f t="shared" ca="1" si="115"/>
        <v>114.03818695821428</v>
      </c>
      <c r="C1852" t="str">
        <f ca="1">IF(B1852&gt;$B$2*(1+$M$9),"Call","Put")</f>
        <v>Call</v>
      </c>
      <c r="D1852">
        <f t="shared" ca="1" si="112"/>
        <v>7.6381869582142823</v>
      </c>
      <c r="E1852">
        <f t="shared" ca="1" si="113"/>
        <v>7.6381869582142823</v>
      </c>
      <c r="F1852">
        <f t="shared" ca="1" si="114"/>
        <v>0</v>
      </c>
    </row>
    <row r="1853" spans="1:6" x14ac:dyDescent="0.25">
      <c r="A1853" t="s">
        <v>1878</v>
      </c>
      <c r="B1853">
        <f t="shared" ca="1" si="115"/>
        <v>108.04032834163444</v>
      </c>
      <c r="C1853" t="str">
        <f ca="1">IF(B1853&gt;$B$2*(1+$M$9),"Call","Put")</f>
        <v>Call</v>
      </c>
      <c r="D1853">
        <f t="shared" ca="1" si="112"/>
        <v>1.6403283416344352</v>
      </c>
      <c r="E1853">
        <f t="shared" ca="1" si="113"/>
        <v>1.6403283416344352</v>
      </c>
      <c r="F1853">
        <f t="shared" ca="1" si="114"/>
        <v>0</v>
      </c>
    </row>
    <row r="1854" spans="1:6" x14ac:dyDescent="0.25">
      <c r="A1854" t="s">
        <v>1879</v>
      </c>
      <c r="B1854">
        <f t="shared" ca="1" si="115"/>
        <v>103.58620882103156</v>
      </c>
      <c r="C1854" t="str">
        <f ca="1">IF(B1854&gt;$B$2*(1+$M$9),"Call","Put")</f>
        <v>Call</v>
      </c>
      <c r="D1854">
        <f t="shared" ca="1" si="112"/>
        <v>-2.813791178968438</v>
      </c>
      <c r="E1854">
        <f t="shared" ca="1" si="113"/>
        <v>-2.813791178968438</v>
      </c>
      <c r="F1854">
        <f t="shared" ca="1" si="114"/>
        <v>0</v>
      </c>
    </row>
    <row r="1855" spans="1:6" x14ac:dyDescent="0.25">
      <c r="A1855" t="s">
        <v>1880</v>
      </c>
      <c r="B1855">
        <f t="shared" ca="1" si="115"/>
        <v>99.743830272726257</v>
      </c>
      <c r="C1855" t="str">
        <f ca="1">IF(B1855&gt;$B$2*(1+$M$9),"Call","Put")</f>
        <v>Put</v>
      </c>
      <c r="D1855">
        <f t="shared" ca="1" si="112"/>
        <v>-2.35</v>
      </c>
      <c r="E1855">
        <f t="shared" ca="1" si="113"/>
        <v>-2.35</v>
      </c>
      <c r="F1855">
        <f t="shared" ca="1" si="114"/>
        <v>1</v>
      </c>
    </row>
    <row r="1856" spans="1:6" x14ac:dyDescent="0.25">
      <c r="A1856" t="s">
        <v>1881</v>
      </c>
      <c r="B1856">
        <f t="shared" ca="1" si="115"/>
        <v>106.89290047744606</v>
      </c>
      <c r="C1856" t="str">
        <f ca="1">IF(B1856&gt;$B$2*(1+$M$9),"Call","Put")</f>
        <v>Call</v>
      </c>
      <c r="D1856">
        <f t="shared" ca="1" si="112"/>
        <v>0.49290047744606236</v>
      </c>
      <c r="E1856">
        <f t="shared" ca="1" si="113"/>
        <v>0.49290047744606236</v>
      </c>
      <c r="F1856">
        <f t="shared" ca="1" si="114"/>
        <v>0</v>
      </c>
    </row>
    <row r="1857" spans="1:6" x14ac:dyDescent="0.25">
      <c r="A1857" t="s">
        <v>1882</v>
      </c>
      <c r="B1857">
        <f t="shared" ca="1" si="115"/>
        <v>110.33732787547568</v>
      </c>
      <c r="C1857" t="str">
        <f ca="1">IF(B1857&gt;$B$2*(1+$M$9),"Call","Put")</f>
        <v>Call</v>
      </c>
      <c r="D1857">
        <f t="shared" ca="1" si="112"/>
        <v>3.9373278754756798</v>
      </c>
      <c r="E1857">
        <f t="shared" ca="1" si="113"/>
        <v>3.9373278754756798</v>
      </c>
      <c r="F1857">
        <f t="shared" ca="1" si="114"/>
        <v>0</v>
      </c>
    </row>
    <row r="1858" spans="1:6" x14ac:dyDescent="0.25">
      <c r="A1858" t="s">
        <v>1883</v>
      </c>
      <c r="B1858">
        <f t="shared" ca="1" si="115"/>
        <v>94.527279208603218</v>
      </c>
      <c r="C1858" t="str">
        <f ca="1">IF(B1858&gt;$B$2*(1+$M$9),"Call","Put")</f>
        <v>Put</v>
      </c>
      <c r="D1858">
        <f t="shared" ca="1" si="112"/>
        <v>0.1227207913967816</v>
      </c>
      <c r="E1858">
        <f t="shared" ca="1" si="113"/>
        <v>0.1227207913967816</v>
      </c>
      <c r="F1858">
        <f t="shared" ca="1" si="114"/>
        <v>1</v>
      </c>
    </row>
    <row r="1859" spans="1:6" x14ac:dyDescent="0.25">
      <c r="A1859" t="s">
        <v>1884</v>
      </c>
      <c r="B1859">
        <f t="shared" ca="1" si="115"/>
        <v>100.58945294721251</v>
      </c>
      <c r="C1859" t="str">
        <f ca="1">IF(B1859&gt;$B$2*(1+$M$9),"Call","Put")</f>
        <v>Put</v>
      </c>
      <c r="D1859">
        <f t="shared" ref="D1859:D1922" ca="1" si="116">IF(C1859 = "Call", MAX(B1859 - $M$10, 0) - $M$11, MAX($M$8 - B1859, 0) - $M$12)</f>
        <v>-2.35</v>
      </c>
      <c r="E1859">
        <f t="shared" ref="E1859:E1922" ca="1" si="117">D1859*EXP(-M1864*M1862)</f>
        <v>-2.35</v>
      </c>
      <c r="F1859">
        <f t="shared" ref="F1859:F1922" ca="1" si="118">IF(C1859 = "Put", 1, 0)</f>
        <v>1</v>
      </c>
    </row>
    <row r="1860" spans="1:6" x14ac:dyDescent="0.25">
      <c r="A1860" t="s">
        <v>1885</v>
      </c>
      <c r="B1860">
        <f t="shared" ref="B1860:B1923" ca="1" si="119">$B$2*EXP(($M$3 - 0.5*$M$4^2)*$M$6 + $M$4*SQRT($M$6)*NORMINV(RAND(), 0, 1))</f>
        <v>99.25173657293152</v>
      </c>
      <c r="C1860" t="str">
        <f ca="1">IF(B1860&gt;$B$2*(1+$M$9),"Call","Put")</f>
        <v>Put</v>
      </c>
      <c r="D1860">
        <f t="shared" ca="1" si="116"/>
        <v>-2.35</v>
      </c>
      <c r="E1860">
        <f t="shared" ca="1" si="117"/>
        <v>-2.35</v>
      </c>
      <c r="F1860">
        <f t="shared" ca="1" si="118"/>
        <v>1</v>
      </c>
    </row>
    <row r="1861" spans="1:6" x14ac:dyDescent="0.25">
      <c r="A1861" t="s">
        <v>1886</v>
      </c>
      <c r="B1861">
        <f t="shared" ca="1" si="119"/>
        <v>115.74915261940457</v>
      </c>
      <c r="C1861" t="str">
        <f ca="1">IF(B1861&gt;$B$2*(1+$M$9),"Call","Put")</f>
        <v>Call</v>
      </c>
      <c r="D1861">
        <f t="shared" ca="1" si="116"/>
        <v>9.3491526194045687</v>
      </c>
      <c r="E1861">
        <f t="shared" ca="1" si="117"/>
        <v>9.3491526194045687</v>
      </c>
      <c r="F1861">
        <f t="shared" ca="1" si="118"/>
        <v>0</v>
      </c>
    </row>
    <row r="1862" spans="1:6" x14ac:dyDescent="0.25">
      <c r="A1862" t="s">
        <v>1887</v>
      </c>
      <c r="B1862">
        <f t="shared" ca="1" si="119"/>
        <v>108.59309375285076</v>
      </c>
      <c r="C1862" t="str">
        <f ca="1">IF(B1862&gt;$B$2*(1+$M$9),"Call","Put")</f>
        <v>Call</v>
      </c>
      <c r="D1862">
        <f t="shared" ca="1" si="116"/>
        <v>2.1930937528507628</v>
      </c>
      <c r="E1862">
        <f t="shared" ca="1" si="117"/>
        <v>2.1930937528507628</v>
      </c>
      <c r="F1862">
        <f t="shared" ca="1" si="118"/>
        <v>0</v>
      </c>
    </row>
    <row r="1863" spans="1:6" x14ac:dyDescent="0.25">
      <c r="A1863" t="s">
        <v>1888</v>
      </c>
      <c r="B1863">
        <f t="shared" ca="1" si="119"/>
        <v>109.42016376723878</v>
      </c>
      <c r="C1863" t="str">
        <f ca="1">IF(B1863&gt;$B$2*(1+$M$9),"Call","Put")</f>
        <v>Call</v>
      </c>
      <c r="D1863">
        <f t="shared" ca="1" si="116"/>
        <v>3.0201637672387762</v>
      </c>
      <c r="E1863">
        <f t="shared" ca="1" si="117"/>
        <v>3.0201637672387762</v>
      </c>
      <c r="F1863">
        <f t="shared" ca="1" si="118"/>
        <v>0</v>
      </c>
    </row>
    <row r="1864" spans="1:6" x14ac:dyDescent="0.25">
      <c r="A1864" t="s">
        <v>1889</v>
      </c>
      <c r="B1864">
        <f t="shared" ca="1" si="119"/>
        <v>108.35939613807248</v>
      </c>
      <c r="C1864" t="str">
        <f ca="1">IF(B1864&gt;$B$2*(1+$M$9),"Call","Put")</f>
        <v>Call</v>
      </c>
      <c r="D1864">
        <f t="shared" ca="1" si="116"/>
        <v>1.9593961380724836</v>
      </c>
      <c r="E1864">
        <f t="shared" ca="1" si="117"/>
        <v>1.9593961380724836</v>
      </c>
      <c r="F1864">
        <f t="shared" ca="1" si="118"/>
        <v>0</v>
      </c>
    </row>
    <row r="1865" spans="1:6" x14ac:dyDescent="0.25">
      <c r="A1865" t="s">
        <v>1890</v>
      </c>
      <c r="B1865">
        <f t="shared" ca="1" si="119"/>
        <v>113.77210724743918</v>
      </c>
      <c r="C1865" t="str">
        <f ca="1">IF(B1865&gt;$B$2*(1+$M$9),"Call","Put")</f>
        <v>Call</v>
      </c>
      <c r="D1865">
        <f t="shared" ca="1" si="116"/>
        <v>7.37210724743918</v>
      </c>
      <c r="E1865">
        <f t="shared" ca="1" si="117"/>
        <v>7.37210724743918</v>
      </c>
      <c r="F1865">
        <f t="shared" ca="1" si="118"/>
        <v>0</v>
      </c>
    </row>
    <row r="1866" spans="1:6" x14ac:dyDescent="0.25">
      <c r="A1866" t="s">
        <v>1891</v>
      </c>
      <c r="B1866">
        <f t="shared" ca="1" si="119"/>
        <v>100.088036682042</v>
      </c>
      <c r="C1866" t="str">
        <f ca="1">IF(B1866&gt;$B$2*(1+$M$9),"Call","Put")</f>
        <v>Put</v>
      </c>
      <c r="D1866">
        <f t="shared" ca="1" si="116"/>
        <v>-2.35</v>
      </c>
      <c r="E1866">
        <f t="shared" ca="1" si="117"/>
        <v>-2.35</v>
      </c>
      <c r="F1866">
        <f t="shared" ca="1" si="118"/>
        <v>1</v>
      </c>
    </row>
    <row r="1867" spans="1:6" x14ac:dyDescent="0.25">
      <c r="A1867" t="s">
        <v>1892</v>
      </c>
      <c r="B1867">
        <f t="shared" ca="1" si="119"/>
        <v>97.911640438380289</v>
      </c>
      <c r="C1867" t="str">
        <f ca="1">IF(B1867&gt;$B$2*(1+$M$9),"Call","Put")</f>
        <v>Put</v>
      </c>
      <c r="D1867">
        <f t="shared" ca="1" si="116"/>
        <v>-2.35</v>
      </c>
      <c r="E1867">
        <f t="shared" ca="1" si="117"/>
        <v>-2.35</v>
      </c>
      <c r="F1867">
        <f t="shared" ca="1" si="118"/>
        <v>1</v>
      </c>
    </row>
    <row r="1868" spans="1:6" x14ac:dyDescent="0.25">
      <c r="A1868" t="s">
        <v>1893</v>
      </c>
      <c r="B1868">
        <f t="shared" ca="1" si="119"/>
        <v>111.21198779978695</v>
      </c>
      <c r="C1868" t="str">
        <f ca="1">IF(B1868&gt;$B$2*(1+$M$9),"Call","Put")</f>
        <v>Call</v>
      </c>
      <c r="D1868">
        <f t="shared" ca="1" si="116"/>
        <v>4.8119877997869533</v>
      </c>
      <c r="E1868">
        <f t="shared" ca="1" si="117"/>
        <v>4.8119877997869533</v>
      </c>
      <c r="F1868">
        <f t="shared" ca="1" si="118"/>
        <v>0</v>
      </c>
    </row>
    <row r="1869" spans="1:6" x14ac:dyDescent="0.25">
      <c r="A1869" t="s">
        <v>1894</v>
      </c>
      <c r="B1869">
        <f t="shared" ca="1" si="119"/>
        <v>113.32443557788106</v>
      </c>
      <c r="C1869" t="str">
        <f ca="1">IF(B1869&gt;$B$2*(1+$M$9),"Call","Put")</f>
        <v>Call</v>
      </c>
      <c r="D1869">
        <f t="shared" ca="1" si="116"/>
        <v>6.9244355778810611</v>
      </c>
      <c r="E1869">
        <f t="shared" ca="1" si="117"/>
        <v>6.9244355778810611</v>
      </c>
      <c r="F1869">
        <f t="shared" ca="1" si="118"/>
        <v>0</v>
      </c>
    </row>
    <row r="1870" spans="1:6" x14ac:dyDescent="0.25">
      <c r="A1870" t="s">
        <v>1895</v>
      </c>
      <c r="B1870">
        <f t="shared" ca="1" si="119"/>
        <v>111.48557749575738</v>
      </c>
      <c r="C1870" t="str">
        <f ca="1">IF(B1870&gt;$B$2*(1+$M$9),"Call","Put")</f>
        <v>Call</v>
      </c>
      <c r="D1870">
        <f t="shared" ca="1" si="116"/>
        <v>5.0855774957573825</v>
      </c>
      <c r="E1870">
        <f t="shared" ca="1" si="117"/>
        <v>5.0855774957573825</v>
      </c>
      <c r="F1870">
        <f t="shared" ca="1" si="118"/>
        <v>0</v>
      </c>
    </row>
    <row r="1871" spans="1:6" x14ac:dyDescent="0.25">
      <c r="A1871" t="s">
        <v>1896</v>
      </c>
      <c r="B1871">
        <f t="shared" ca="1" si="119"/>
        <v>93.62909951701495</v>
      </c>
      <c r="C1871" t="str">
        <f ca="1">IF(B1871&gt;$B$2*(1+$M$9),"Call","Put")</f>
        <v>Put</v>
      </c>
      <c r="D1871">
        <f t="shared" ca="1" si="116"/>
        <v>1.0209004829850499</v>
      </c>
      <c r="E1871">
        <f t="shared" ca="1" si="117"/>
        <v>1.0209004829850499</v>
      </c>
      <c r="F1871">
        <f t="shared" ca="1" si="118"/>
        <v>1</v>
      </c>
    </row>
    <row r="1872" spans="1:6" x14ac:dyDescent="0.25">
      <c r="A1872" t="s">
        <v>1897</v>
      </c>
      <c r="B1872">
        <f t="shared" ca="1" si="119"/>
        <v>111.18186540818409</v>
      </c>
      <c r="C1872" t="str">
        <f ca="1">IF(B1872&gt;$B$2*(1+$M$9),"Call","Put")</f>
        <v>Call</v>
      </c>
      <c r="D1872">
        <f t="shared" ca="1" si="116"/>
        <v>4.7818654081840943</v>
      </c>
      <c r="E1872">
        <f t="shared" ca="1" si="117"/>
        <v>4.7818654081840943</v>
      </c>
      <c r="F1872">
        <f t="shared" ca="1" si="118"/>
        <v>0</v>
      </c>
    </row>
    <row r="1873" spans="1:6" x14ac:dyDescent="0.25">
      <c r="A1873" t="s">
        <v>1898</v>
      </c>
      <c r="B1873">
        <f t="shared" ca="1" si="119"/>
        <v>111.84703021847442</v>
      </c>
      <c r="C1873" t="str">
        <f ca="1">IF(B1873&gt;$B$2*(1+$M$9),"Call","Put")</f>
        <v>Call</v>
      </c>
      <c r="D1873">
        <f t="shared" ca="1" si="116"/>
        <v>5.4470302184744153</v>
      </c>
      <c r="E1873">
        <f t="shared" ca="1" si="117"/>
        <v>5.4470302184744153</v>
      </c>
      <c r="F1873">
        <f t="shared" ca="1" si="118"/>
        <v>0</v>
      </c>
    </row>
    <row r="1874" spans="1:6" x14ac:dyDescent="0.25">
      <c r="A1874" t="s">
        <v>1899</v>
      </c>
      <c r="B1874">
        <f t="shared" ca="1" si="119"/>
        <v>112.07261264341363</v>
      </c>
      <c r="C1874" t="str">
        <f ca="1">IF(B1874&gt;$B$2*(1+$M$9),"Call","Put")</f>
        <v>Call</v>
      </c>
      <c r="D1874">
        <f t="shared" ca="1" si="116"/>
        <v>5.6726126434136344</v>
      </c>
      <c r="E1874">
        <f t="shared" ca="1" si="117"/>
        <v>5.6726126434136344</v>
      </c>
      <c r="F1874">
        <f t="shared" ca="1" si="118"/>
        <v>0</v>
      </c>
    </row>
    <row r="1875" spans="1:6" x14ac:dyDescent="0.25">
      <c r="A1875" t="s">
        <v>1900</v>
      </c>
      <c r="B1875">
        <f t="shared" ca="1" si="119"/>
        <v>95.339651115008536</v>
      </c>
      <c r="C1875" t="str">
        <f ca="1">IF(B1875&gt;$B$2*(1+$M$9),"Call","Put")</f>
        <v>Put</v>
      </c>
      <c r="D1875">
        <f t="shared" ca="1" si="116"/>
        <v>-0.68965111500853604</v>
      </c>
      <c r="E1875">
        <f t="shared" ca="1" si="117"/>
        <v>-0.68965111500853604</v>
      </c>
      <c r="F1875">
        <f t="shared" ca="1" si="118"/>
        <v>1</v>
      </c>
    </row>
    <row r="1876" spans="1:6" x14ac:dyDescent="0.25">
      <c r="A1876" t="s">
        <v>1901</v>
      </c>
      <c r="B1876">
        <f t="shared" ca="1" si="119"/>
        <v>102.85837941124272</v>
      </c>
      <c r="C1876" t="str">
        <f ca="1">IF(B1876&gt;$B$2*(1+$M$9),"Call","Put")</f>
        <v>Put</v>
      </c>
      <c r="D1876">
        <f t="shared" ca="1" si="116"/>
        <v>-2.35</v>
      </c>
      <c r="E1876">
        <f t="shared" ca="1" si="117"/>
        <v>-2.35</v>
      </c>
      <c r="F1876">
        <f t="shared" ca="1" si="118"/>
        <v>1</v>
      </c>
    </row>
    <row r="1877" spans="1:6" x14ac:dyDescent="0.25">
      <c r="A1877" t="s">
        <v>1902</v>
      </c>
      <c r="B1877">
        <f t="shared" ca="1" si="119"/>
        <v>107.40773452966737</v>
      </c>
      <c r="C1877" t="str">
        <f ca="1">IF(B1877&gt;$B$2*(1+$M$9),"Call","Put")</f>
        <v>Call</v>
      </c>
      <c r="D1877">
        <f t="shared" ca="1" si="116"/>
        <v>1.0077345296673657</v>
      </c>
      <c r="E1877">
        <f t="shared" ca="1" si="117"/>
        <v>1.0077345296673657</v>
      </c>
      <c r="F1877">
        <f t="shared" ca="1" si="118"/>
        <v>0</v>
      </c>
    </row>
    <row r="1878" spans="1:6" x14ac:dyDescent="0.25">
      <c r="A1878" t="s">
        <v>1903</v>
      </c>
      <c r="B1878">
        <f t="shared" ca="1" si="119"/>
        <v>91.095084541619613</v>
      </c>
      <c r="C1878" t="str">
        <f ca="1">IF(B1878&gt;$B$2*(1+$M$9),"Call","Put")</f>
        <v>Put</v>
      </c>
      <c r="D1878">
        <f t="shared" ca="1" si="116"/>
        <v>3.5549154583803868</v>
      </c>
      <c r="E1878">
        <f t="shared" ca="1" si="117"/>
        <v>3.5549154583803868</v>
      </c>
      <c r="F1878">
        <f t="shared" ca="1" si="118"/>
        <v>1</v>
      </c>
    </row>
    <row r="1879" spans="1:6" x14ac:dyDescent="0.25">
      <c r="A1879" t="s">
        <v>1904</v>
      </c>
      <c r="B1879">
        <f t="shared" ca="1" si="119"/>
        <v>105.67014431599786</v>
      </c>
      <c r="C1879" t="str">
        <f ca="1">IF(B1879&gt;$B$2*(1+$M$9),"Call","Put")</f>
        <v>Call</v>
      </c>
      <c r="D1879">
        <f t="shared" ca="1" si="116"/>
        <v>-0.7298556840021404</v>
      </c>
      <c r="E1879">
        <f t="shared" ca="1" si="117"/>
        <v>-0.7298556840021404</v>
      </c>
      <c r="F1879">
        <f t="shared" ca="1" si="118"/>
        <v>0</v>
      </c>
    </row>
    <row r="1880" spans="1:6" x14ac:dyDescent="0.25">
      <c r="A1880" t="s">
        <v>1905</v>
      </c>
      <c r="B1880">
        <f t="shared" ca="1" si="119"/>
        <v>97.925199131300616</v>
      </c>
      <c r="C1880" t="str">
        <f ca="1">IF(B1880&gt;$B$2*(1+$M$9),"Call","Put")</f>
        <v>Put</v>
      </c>
      <c r="D1880">
        <f t="shared" ca="1" si="116"/>
        <v>-2.35</v>
      </c>
      <c r="E1880">
        <f t="shared" ca="1" si="117"/>
        <v>-2.35</v>
      </c>
      <c r="F1880">
        <f t="shared" ca="1" si="118"/>
        <v>1</v>
      </c>
    </row>
    <row r="1881" spans="1:6" x14ac:dyDescent="0.25">
      <c r="A1881" t="s">
        <v>1906</v>
      </c>
      <c r="B1881">
        <f t="shared" ca="1" si="119"/>
        <v>96.224518097095157</v>
      </c>
      <c r="C1881" t="str">
        <f ca="1">IF(B1881&gt;$B$2*(1+$M$9),"Call","Put")</f>
        <v>Put</v>
      </c>
      <c r="D1881">
        <f t="shared" ca="1" si="116"/>
        <v>-1.5745180970951567</v>
      </c>
      <c r="E1881">
        <f t="shared" ca="1" si="117"/>
        <v>-1.5745180970951567</v>
      </c>
      <c r="F1881">
        <f t="shared" ca="1" si="118"/>
        <v>1</v>
      </c>
    </row>
    <row r="1882" spans="1:6" x14ac:dyDescent="0.25">
      <c r="A1882" t="s">
        <v>1907</v>
      </c>
      <c r="B1882">
        <f t="shared" ca="1" si="119"/>
        <v>103.83979880590006</v>
      </c>
      <c r="C1882" t="str">
        <f ca="1">IF(B1882&gt;$B$2*(1+$M$9),"Call","Put")</f>
        <v>Call</v>
      </c>
      <c r="D1882">
        <f t="shared" ca="1" si="116"/>
        <v>-2.5602011940999403</v>
      </c>
      <c r="E1882">
        <f t="shared" ca="1" si="117"/>
        <v>-2.5602011940999403</v>
      </c>
      <c r="F1882">
        <f t="shared" ca="1" si="118"/>
        <v>0</v>
      </c>
    </row>
    <row r="1883" spans="1:6" x14ac:dyDescent="0.25">
      <c r="A1883" t="s">
        <v>1908</v>
      </c>
      <c r="B1883">
        <f t="shared" ca="1" si="119"/>
        <v>112.55827834764769</v>
      </c>
      <c r="C1883" t="str">
        <f ca="1">IF(B1883&gt;$B$2*(1+$M$9),"Call","Put")</f>
        <v>Call</v>
      </c>
      <c r="D1883">
        <f t="shared" ca="1" si="116"/>
        <v>6.1582783476476859</v>
      </c>
      <c r="E1883">
        <f t="shared" ca="1" si="117"/>
        <v>6.1582783476476859</v>
      </c>
      <c r="F1883">
        <f t="shared" ca="1" si="118"/>
        <v>0</v>
      </c>
    </row>
    <row r="1884" spans="1:6" x14ac:dyDescent="0.25">
      <c r="A1884" t="s">
        <v>1909</v>
      </c>
      <c r="B1884">
        <f t="shared" ca="1" si="119"/>
        <v>101.49623222054804</v>
      </c>
      <c r="C1884" t="str">
        <f ca="1">IF(B1884&gt;$B$2*(1+$M$9),"Call","Put")</f>
        <v>Put</v>
      </c>
      <c r="D1884">
        <f t="shared" ca="1" si="116"/>
        <v>-2.35</v>
      </c>
      <c r="E1884">
        <f t="shared" ca="1" si="117"/>
        <v>-2.35</v>
      </c>
      <c r="F1884">
        <f t="shared" ca="1" si="118"/>
        <v>1</v>
      </c>
    </row>
    <row r="1885" spans="1:6" x14ac:dyDescent="0.25">
      <c r="A1885" t="s">
        <v>1910</v>
      </c>
      <c r="B1885">
        <f t="shared" ca="1" si="119"/>
        <v>110.09996825352208</v>
      </c>
      <c r="C1885" t="str">
        <f ca="1">IF(B1885&gt;$B$2*(1+$M$9),"Call","Put")</f>
        <v>Call</v>
      </c>
      <c r="D1885">
        <f t="shared" ca="1" si="116"/>
        <v>3.6999682535220786</v>
      </c>
      <c r="E1885">
        <f t="shared" ca="1" si="117"/>
        <v>3.6999682535220786</v>
      </c>
      <c r="F1885">
        <f t="shared" ca="1" si="118"/>
        <v>0</v>
      </c>
    </row>
    <row r="1886" spans="1:6" x14ac:dyDescent="0.25">
      <c r="A1886" t="s">
        <v>1911</v>
      </c>
      <c r="B1886">
        <f t="shared" ca="1" si="119"/>
        <v>93.107001044259945</v>
      </c>
      <c r="C1886" t="str">
        <f ca="1">IF(B1886&gt;$B$2*(1+$M$9),"Call","Put")</f>
        <v>Put</v>
      </c>
      <c r="D1886">
        <f t="shared" ca="1" si="116"/>
        <v>1.5429989557400545</v>
      </c>
      <c r="E1886">
        <f t="shared" ca="1" si="117"/>
        <v>1.5429989557400545</v>
      </c>
      <c r="F1886">
        <f t="shared" ca="1" si="118"/>
        <v>1</v>
      </c>
    </row>
    <row r="1887" spans="1:6" x14ac:dyDescent="0.25">
      <c r="A1887" t="s">
        <v>1912</v>
      </c>
      <c r="B1887">
        <f t="shared" ca="1" si="119"/>
        <v>96.578664857079005</v>
      </c>
      <c r="C1887" t="str">
        <f ca="1">IF(B1887&gt;$B$2*(1+$M$9),"Call","Put")</f>
        <v>Put</v>
      </c>
      <c r="D1887">
        <f t="shared" ca="1" si="116"/>
        <v>-1.928664857079005</v>
      </c>
      <c r="E1887">
        <f t="shared" ca="1" si="117"/>
        <v>-1.928664857079005</v>
      </c>
      <c r="F1887">
        <f t="shared" ca="1" si="118"/>
        <v>1</v>
      </c>
    </row>
    <row r="1888" spans="1:6" x14ac:dyDescent="0.25">
      <c r="A1888" t="s">
        <v>1913</v>
      </c>
      <c r="B1888">
        <f t="shared" ca="1" si="119"/>
        <v>103.6903699215502</v>
      </c>
      <c r="C1888" t="str">
        <f ca="1">IF(B1888&gt;$B$2*(1+$M$9),"Call","Put")</f>
        <v>Call</v>
      </c>
      <c r="D1888">
        <f t="shared" ca="1" si="116"/>
        <v>-2.7096300784497998</v>
      </c>
      <c r="E1888">
        <f t="shared" ca="1" si="117"/>
        <v>-2.7096300784497998</v>
      </c>
      <c r="F1888">
        <f t="shared" ca="1" si="118"/>
        <v>0</v>
      </c>
    </row>
    <row r="1889" spans="1:6" x14ac:dyDescent="0.25">
      <c r="A1889" t="s">
        <v>1914</v>
      </c>
      <c r="B1889">
        <f t="shared" ca="1" si="119"/>
        <v>115.51163080295419</v>
      </c>
      <c r="C1889" t="str">
        <f ca="1">IF(B1889&gt;$B$2*(1+$M$9),"Call","Put")</f>
        <v>Call</v>
      </c>
      <c r="D1889">
        <f t="shared" ca="1" si="116"/>
        <v>9.1116308029541866</v>
      </c>
      <c r="E1889">
        <f t="shared" ca="1" si="117"/>
        <v>9.1116308029541866</v>
      </c>
      <c r="F1889">
        <f t="shared" ca="1" si="118"/>
        <v>0</v>
      </c>
    </row>
    <row r="1890" spans="1:6" x14ac:dyDescent="0.25">
      <c r="A1890" t="s">
        <v>1915</v>
      </c>
      <c r="B1890">
        <f t="shared" ca="1" si="119"/>
        <v>106.65265818166183</v>
      </c>
      <c r="C1890" t="str">
        <f ca="1">IF(B1890&gt;$B$2*(1+$M$9),"Call","Put")</f>
        <v>Call</v>
      </c>
      <c r="D1890">
        <f t="shared" ca="1" si="116"/>
        <v>0.25265818166183474</v>
      </c>
      <c r="E1890">
        <f t="shared" ca="1" si="117"/>
        <v>0.25265818166183474</v>
      </c>
      <c r="F1890">
        <f t="shared" ca="1" si="118"/>
        <v>0</v>
      </c>
    </row>
    <row r="1891" spans="1:6" x14ac:dyDescent="0.25">
      <c r="A1891" t="s">
        <v>1916</v>
      </c>
      <c r="B1891">
        <f t="shared" ca="1" si="119"/>
        <v>102.9001435803595</v>
      </c>
      <c r="C1891" t="str">
        <f ca="1">IF(B1891&gt;$B$2*(1+$M$9),"Call","Put")</f>
        <v>Put</v>
      </c>
      <c r="D1891">
        <f t="shared" ca="1" si="116"/>
        <v>-2.35</v>
      </c>
      <c r="E1891">
        <f t="shared" ca="1" si="117"/>
        <v>-2.35</v>
      </c>
      <c r="F1891">
        <f t="shared" ca="1" si="118"/>
        <v>1</v>
      </c>
    </row>
    <row r="1892" spans="1:6" x14ac:dyDescent="0.25">
      <c r="A1892" t="s">
        <v>1917</v>
      </c>
      <c r="B1892">
        <f t="shared" ca="1" si="119"/>
        <v>101.88733972537598</v>
      </c>
      <c r="C1892" t="str">
        <f ca="1">IF(B1892&gt;$B$2*(1+$M$9),"Call","Put")</f>
        <v>Put</v>
      </c>
      <c r="D1892">
        <f t="shared" ca="1" si="116"/>
        <v>-2.35</v>
      </c>
      <c r="E1892">
        <f t="shared" ca="1" si="117"/>
        <v>-2.35</v>
      </c>
      <c r="F1892">
        <f t="shared" ca="1" si="118"/>
        <v>1</v>
      </c>
    </row>
    <row r="1893" spans="1:6" x14ac:dyDescent="0.25">
      <c r="A1893" t="s">
        <v>1918</v>
      </c>
      <c r="B1893">
        <f t="shared" ca="1" si="119"/>
        <v>112.67095288896014</v>
      </c>
      <c r="C1893" t="str">
        <f ca="1">IF(B1893&gt;$B$2*(1+$M$9),"Call","Put")</f>
        <v>Call</v>
      </c>
      <c r="D1893">
        <f t="shared" ca="1" si="116"/>
        <v>6.270952888960144</v>
      </c>
      <c r="E1893">
        <f t="shared" ca="1" si="117"/>
        <v>6.270952888960144</v>
      </c>
      <c r="F1893">
        <f t="shared" ca="1" si="118"/>
        <v>0</v>
      </c>
    </row>
    <row r="1894" spans="1:6" x14ac:dyDescent="0.25">
      <c r="A1894" t="s">
        <v>1919</v>
      </c>
      <c r="B1894">
        <f t="shared" ca="1" si="119"/>
        <v>97.401690862893446</v>
      </c>
      <c r="C1894" t="str">
        <f ca="1">IF(B1894&gt;$B$2*(1+$M$9),"Call","Put")</f>
        <v>Put</v>
      </c>
      <c r="D1894">
        <f t="shared" ca="1" si="116"/>
        <v>-2.35</v>
      </c>
      <c r="E1894">
        <f t="shared" ca="1" si="117"/>
        <v>-2.35</v>
      </c>
      <c r="F1894">
        <f t="shared" ca="1" si="118"/>
        <v>1</v>
      </c>
    </row>
    <row r="1895" spans="1:6" x14ac:dyDescent="0.25">
      <c r="A1895" t="s">
        <v>1920</v>
      </c>
      <c r="B1895">
        <f t="shared" ca="1" si="119"/>
        <v>100.76118061543005</v>
      </c>
      <c r="C1895" t="str">
        <f ca="1">IF(B1895&gt;$B$2*(1+$M$9),"Call","Put")</f>
        <v>Put</v>
      </c>
      <c r="D1895">
        <f t="shared" ca="1" si="116"/>
        <v>-2.35</v>
      </c>
      <c r="E1895">
        <f t="shared" ca="1" si="117"/>
        <v>-2.35</v>
      </c>
      <c r="F1895">
        <f t="shared" ca="1" si="118"/>
        <v>1</v>
      </c>
    </row>
    <row r="1896" spans="1:6" x14ac:dyDescent="0.25">
      <c r="A1896" t="s">
        <v>1921</v>
      </c>
      <c r="B1896">
        <f t="shared" ca="1" si="119"/>
        <v>106.40434978798238</v>
      </c>
      <c r="C1896" t="str">
        <f ca="1">IF(B1896&gt;$B$2*(1+$M$9),"Call","Put")</f>
        <v>Call</v>
      </c>
      <c r="D1896">
        <f t="shared" ca="1" si="116"/>
        <v>4.3497879823832797E-3</v>
      </c>
      <c r="E1896">
        <f t="shared" ca="1" si="117"/>
        <v>4.3497879823832797E-3</v>
      </c>
      <c r="F1896">
        <f t="shared" ca="1" si="118"/>
        <v>0</v>
      </c>
    </row>
    <row r="1897" spans="1:6" x14ac:dyDescent="0.25">
      <c r="A1897" t="s">
        <v>1922</v>
      </c>
      <c r="B1897">
        <f t="shared" ca="1" si="119"/>
        <v>102.73829860617525</v>
      </c>
      <c r="C1897" t="str">
        <f ca="1">IF(B1897&gt;$B$2*(1+$M$9),"Call","Put")</f>
        <v>Put</v>
      </c>
      <c r="D1897">
        <f t="shared" ca="1" si="116"/>
        <v>-2.35</v>
      </c>
      <c r="E1897">
        <f t="shared" ca="1" si="117"/>
        <v>-2.35</v>
      </c>
      <c r="F1897">
        <f t="shared" ca="1" si="118"/>
        <v>1</v>
      </c>
    </row>
    <row r="1898" spans="1:6" x14ac:dyDescent="0.25">
      <c r="A1898" t="s">
        <v>1923</v>
      </c>
      <c r="B1898">
        <f t="shared" ca="1" si="119"/>
        <v>104.16822434856907</v>
      </c>
      <c r="C1898" t="str">
        <f ca="1">IF(B1898&gt;$B$2*(1+$M$9),"Call","Put")</f>
        <v>Call</v>
      </c>
      <c r="D1898">
        <f t="shared" ca="1" si="116"/>
        <v>-2.2317756514309308</v>
      </c>
      <c r="E1898">
        <f t="shared" ca="1" si="117"/>
        <v>-2.2317756514309308</v>
      </c>
      <c r="F1898">
        <f t="shared" ca="1" si="118"/>
        <v>0</v>
      </c>
    </row>
    <row r="1899" spans="1:6" x14ac:dyDescent="0.25">
      <c r="A1899" t="s">
        <v>1924</v>
      </c>
      <c r="B1899">
        <f t="shared" ca="1" si="119"/>
        <v>97.831440126601777</v>
      </c>
      <c r="C1899" t="str">
        <f ca="1">IF(B1899&gt;$B$2*(1+$M$9),"Call","Put")</f>
        <v>Put</v>
      </c>
      <c r="D1899">
        <f t="shared" ca="1" si="116"/>
        <v>-2.35</v>
      </c>
      <c r="E1899">
        <f t="shared" ca="1" si="117"/>
        <v>-2.35</v>
      </c>
      <c r="F1899">
        <f t="shared" ca="1" si="118"/>
        <v>1</v>
      </c>
    </row>
    <row r="1900" spans="1:6" x14ac:dyDescent="0.25">
      <c r="A1900" t="s">
        <v>1925</v>
      </c>
      <c r="B1900">
        <f t="shared" ca="1" si="119"/>
        <v>124.28266419321965</v>
      </c>
      <c r="C1900" t="str">
        <f ca="1">IF(B1900&gt;$B$2*(1+$M$9),"Call","Put")</f>
        <v>Call</v>
      </c>
      <c r="D1900">
        <f t="shared" ca="1" si="116"/>
        <v>17.882664193219647</v>
      </c>
      <c r="E1900">
        <f t="shared" ca="1" si="117"/>
        <v>17.882664193219647</v>
      </c>
      <c r="F1900">
        <f t="shared" ca="1" si="118"/>
        <v>0</v>
      </c>
    </row>
    <row r="1901" spans="1:6" x14ac:dyDescent="0.25">
      <c r="A1901" t="s">
        <v>1926</v>
      </c>
      <c r="B1901">
        <f t="shared" ca="1" si="119"/>
        <v>100.07246296430129</v>
      </c>
      <c r="C1901" t="str">
        <f ca="1">IF(B1901&gt;$B$2*(1+$M$9),"Call","Put")</f>
        <v>Put</v>
      </c>
      <c r="D1901">
        <f t="shared" ca="1" si="116"/>
        <v>-2.35</v>
      </c>
      <c r="E1901">
        <f t="shared" ca="1" si="117"/>
        <v>-2.35</v>
      </c>
      <c r="F1901">
        <f t="shared" ca="1" si="118"/>
        <v>1</v>
      </c>
    </row>
    <row r="1902" spans="1:6" x14ac:dyDescent="0.25">
      <c r="A1902" t="s">
        <v>1927</v>
      </c>
      <c r="B1902">
        <f t="shared" ca="1" si="119"/>
        <v>102.84970900201237</v>
      </c>
      <c r="C1902" t="str">
        <f ca="1">IF(B1902&gt;$B$2*(1+$M$9),"Call","Put")</f>
        <v>Put</v>
      </c>
      <c r="D1902">
        <f t="shared" ca="1" si="116"/>
        <v>-2.35</v>
      </c>
      <c r="E1902">
        <f t="shared" ca="1" si="117"/>
        <v>-2.35</v>
      </c>
      <c r="F1902">
        <f t="shared" ca="1" si="118"/>
        <v>1</v>
      </c>
    </row>
    <row r="1903" spans="1:6" x14ac:dyDescent="0.25">
      <c r="A1903" t="s">
        <v>1928</v>
      </c>
      <c r="B1903">
        <f t="shared" ca="1" si="119"/>
        <v>104.60063888586836</v>
      </c>
      <c r="C1903" t="str">
        <f ca="1">IF(B1903&gt;$B$2*(1+$M$9),"Call","Put")</f>
        <v>Call</v>
      </c>
      <c r="D1903">
        <f t="shared" ca="1" si="116"/>
        <v>-1.7993611141316364</v>
      </c>
      <c r="E1903">
        <f t="shared" ca="1" si="117"/>
        <v>-1.7993611141316364</v>
      </c>
      <c r="F1903">
        <f t="shared" ca="1" si="118"/>
        <v>0</v>
      </c>
    </row>
    <row r="1904" spans="1:6" x14ac:dyDescent="0.25">
      <c r="A1904" t="s">
        <v>1929</v>
      </c>
      <c r="B1904">
        <f t="shared" ca="1" si="119"/>
        <v>97.163669543343275</v>
      </c>
      <c r="C1904" t="str">
        <f ca="1">IF(B1904&gt;$B$2*(1+$M$9),"Call","Put")</f>
        <v>Put</v>
      </c>
      <c r="D1904">
        <f t="shared" ca="1" si="116"/>
        <v>-2.35</v>
      </c>
      <c r="E1904">
        <f t="shared" ca="1" si="117"/>
        <v>-2.35</v>
      </c>
      <c r="F1904">
        <f t="shared" ca="1" si="118"/>
        <v>1</v>
      </c>
    </row>
    <row r="1905" spans="1:6" x14ac:dyDescent="0.25">
      <c r="A1905" t="s">
        <v>1930</v>
      </c>
      <c r="B1905">
        <f t="shared" ca="1" si="119"/>
        <v>106.61381509422185</v>
      </c>
      <c r="C1905" t="str">
        <f ca="1">IF(B1905&gt;$B$2*(1+$M$9),"Call","Put")</f>
        <v>Call</v>
      </c>
      <c r="D1905">
        <f t="shared" ca="1" si="116"/>
        <v>0.21381509422184886</v>
      </c>
      <c r="E1905">
        <f t="shared" ca="1" si="117"/>
        <v>0.21381509422184886</v>
      </c>
      <c r="F1905">
        <f t="shared" ca="1" si="118"/>
        <v>0</v>
      </c>
    </row>
    <row r="1906" spans="1:6" x14ac:dyDescent="0.25">
      <c r="A1906" t="s">
        <v>1931</v>
      </c>
      <c r="B1906">
        <f t="shared" ca="1" si="119"/>
        <v>110.0952466020334</v>
      </c>
      <c r="C1906" t="str">
        <f ca="1">IF(B1906&gt;$B$2*(1+$M$9),"Call","Put")</f>
        <v>Call</v>
      </c>
      <c r="D1906">
        <f t="shared" ca="1" si="116"/>
        <v>3.6952466020333987</v>
      </c>
      <c r="E1906">
        <f t="shared" ca="1" si="117"/>
        <v>3.6952466020333987</v>
      </c>
      <c r="F1906">
        <f t="shared" ca="1" si="118"/>
        <v>0</v>
      </c>
    </row>
    <row r="1907" spans="1:6" x14ac:dyDescent="0.25">
      <c r="A1907" t="s">
        <v>1932</v>
      </c>
      <c r="B1907">
        <f t="shared" ca="1" si="119"/>
        <v>102.22971160195462</v>
      </c>
      <c r="C1907" t="str">
        <f ca="1">IF(B1907&gt;$B$2*(1+$M$9),"Call","Put")</f>
        <v>Put</v>
      </c>
      <c r="D1907">
        <f t="shared" ca="1" si="116"/>
        <v>-2.35</v>
      </c>
      <c r="E1907">
        <f t="shared" ca="1" si="117"/>
        <v>-2.35</v>
      </c>
      <c r="F1907">
        <f t="shared" ca="1" si="118"/>
        <v>1</v>
      </c>
    </row>
    <row r="1908" spans="1:6" x14ac:dyDescent="0.25">
      <c r="A1908" t="s">
        <v>1933</v>
      </c>
      <c r="B1908">
        <f t="shared" ca="1" si="119"/>
        <v>95.895157887406526</v>
      </c>
      <c r="C1908" t="str">
        <f ca="1">IF(B1908&gt;$B$2*(1+$M$9),"Call","Put")</f>
        <v>Put</v>
      </c>
      <c r="D1908">
        <f t="shared" ca="1" si="116"/>
        <v>-1.2451578874065263</v>
      </c>
      <c r="E1908">
        <f t="shared" ca="1" si="117"/>
        <v>-1.2451578874065263</v>
      </c>
      <c r="F1908">
        <f t="shared" ca="1" si="118"/>
        <v>1</v>
      </c>
    </row>
    <row r="1909" spans="1:6" x14ac:dyDescent="0.25">
      <c r="A1909" t="s">
        <v>1934</v>
      </c>
      <c r="B1909">
        <f t="shared" ca="1" si="119"/>
        <v>99.427991385067088</v>
      </c>
      <c r="C1909" t="str">
        <f ca="1">IF(B1909&gt;$B$2*(1+$M$9),"Call","Put")</f>
        <v>Put</v>
      </c>
      <c r="D1909">
        <f t="shared" ca="1" si="116"/>
        <v>-2.35</v>
      </c>
      <c r="E1909">
        <f t="shared" ca="1" si="117"/>
        <v>-2.35</v>
      </c>
      <c r="F1909">
        <f t="shared" ca="1" si="118"/>
        <v>1</v>
      </c>
    </row>
    <row r="1910" spans="1:6" x14ac:dyDescent="0.25">
      <c r="A1910" t="s">
        <v>1935</v>
      </c>
      <c r="B1910">
        <f t="shared" ca="1" si="119"/>
        <v>99.211284801964808</v>
      </c>
      <c r="C1910" t="str">
        <f ca="1">IF(B1910&gt;$B$2*(1+$M$9),"Call","Put")</f>
        <v>Put</v>
      </c>
      <c r="D1910">
        <f t="shared" ca="1" si="116"/>
        <v>-2.35</v>
      </c>
      <c r="E1910">
        <f t="shared" ca="1" si="117"/>
        <v>-2.35</v>
      </c>
      <c r="F1910">
        <f t="shared" ca="1" si="118"/>
        <v>1</v>
      </c>
    </row>
    <row r="1911" spans="1:6" x14ac:dyDescent="0.25">
      <c r="A1911" t="s">
        <v>1936</v>
      </c>
      <c r="B1911">
        <f t="shared" ca="1" si="119"/>
        <v>109.02787854427393</v>
      </c>
      <c r="C1911" t="str">
        <f ca="1">IF(B1911&gt;$B$2*(1+$M$9),"Call","Put")</f>
        <v>Call</v>
      </c>
      <c r="D1911">
        <f t="shared" ca="1" si="116"/>
        <v>2.6278785442739321</v>
      </c>
      <c r="E1911">
        <f t="shared" ca="1" si="117"/>
        <v>2.6278785442739321</v>
      </c>
      <c r="F1911">
        <f t="shared" ca="1" si="118"/>
        <v>0</v>
      </c>
    </row>
    <row r="1912" spans="1:6" x14ac:dyDescent="0.25">
      <c r="A1912" t="s">
        <v>1937</v>
      </c>
      <c r="B1912">
        <f t="shared" ca="1" si="119"/>
        <v>108.20815648725871</v>
      </c>
      <c r="C1912" t="str">
        <f ca="1">IF(B1912&gt;$B$2*(1+$M$9),"Call","Put")</f>
        <v>Call</v>
      </c>
      <c r="D1912">
        <f t="shared" ca="1" si="116"/>
        <v>1.8081564872587053</v>
      </c>
      <c r="E1912">
        <f t="shared" ca="1" si="117"/>
        <v>1.8081564872587053</v>
      </c>
      <c r="F1912">
        <f t="shared" ca="1" si="118"/>
        <v>0</v>
      </c>
    </row>
    <row r="1913" spans="1:6" x14ac:dyDescent="0.25">
      <c r="A1913" t="s">
        <v>1938</v>
      </c>
      <c r="B1913">
        <f t="shared" ca="1" si="119"/>
        <v>101.1312098289243</v>
      </c>
      <c r="C1913" t="str">
        <f ca="1">IF(B1913&gt;$B$2*(1+$M$9),"Call","Put")</f>
        <v>Put</v>
      </c>
      <c r="D1913">
        <f t="shared" ca="1" si="116"/>
        <v>-2.35</v>
      </c>
      <c r="E1913">
        <f t="shared" ca="1" si="117"/>
        <v>-2.35</v>
      </c>
      <c r="F1913">
        <f t="shared" ca="1" si="118"/>
        <v>1</v>
      </c>
    </row>
    <row r="1914" spans="1:6" x14ac:dyDescent="0.25">
      <c r="A1914" t="s">
        <v>1939</v>
      </c>
      <c r="B1914">
        <f t="shared" ca="1" si="119"/>
        <v>107.182631322567</v>
      </c>
      <c r="C1914" t="str">
        <f ca="1">IF(B1914&gt;$B$2*(1+$M$9),"Call","Put")</f>
        <v>Call</v>
      </c>
      <c r="D1914">
        <f t="shared" ca="1" si="116"/>
        <v>0.78263132256700496</v>
      </c>
      <c r="E1914">
        <f t="shared" ca="1" si="117"/>
        <v>0.78263132256700496</v>
      </c>
      <c r="F1914">
        <f t="shared" ca="1" si="118"/>
        <v>0</v>
      </c>
    </row>
    <row r="1915" spans="1:6" x14ac:dyDescent="0.25">
      <c r="A1915" t="s">
        <v>1940</v>
      </c>
      <c r="B1915">
        <f t="shared" ca="1" si="119"/>
        <v>109.3729484653546</v>
      </c>
      <c r="C1915" t="str">
        <f ca="1">IF(B1915&gt;$B$2*(1+$M$9),"Call","Put")</f>
        <v>Call</v>
      </c>
      <c r="D1915">
        <f t="shared" ca="1" si="116"/>
        <v>2.9729484653545968</v>
      </c>
      <c r="E1915">
        <f t="shared" ca="1" si="117"/>
        <v>2.9729484653545968</v>
      </c>
      <c r="F1915">
        <f t="shared" ca="1" si="118"/>
        <v>0</v>
      </c>
    </row>
    <row r="1916" spans="1:6" x14ac:dyDescent="0.25">
      <c r="A1916" t="s">
        <v>1941</v>
      </c>
      <c r="B1916">
        <f t="shared" ca="1" si="119"/>
        <v>97.517623462383327</v>
      </c>
      <c r="C1916" t="str">
        <f ca="1">IF(B1916&gt;$B$2*(1+$M$9),"Call","Put")</f>
        <v>Put</v>
      </c>
      <c r="D1916">
        <f t="shared" ca="1" si="116"/>
        <v>-2.35</v>
      </c>
      <c r="E1916">
        <f t="shared" ca="1" si="117"/>
        <v>-2.35</v>
      </c>
      <c r="F1916">
        <f t="shared" ca="1" si="118"/>
        <v>1</v>
      </c>
    </row>
    <row r="1917" spans="1:6" x14ac:dyDescent="0.25">
      <c r="A1917" t="s">
        <v>1942</v>
      </c>
      <c r="B1917">
        <f t="shared" ca="1" si="119"/>
        <v>100.8279866327718</v>
      </c>
      <c r="C1917" t="str">
        <f ca="1">IF(B1917&gt;$B$2*(1+$M$9),"Call","Put")</f>
        <v>Put</v>
      </c>
      <c r="D1917">
        <f t="shared" ca="1" si="116"/>
        <v>-2.35</v>
      </c>
      <c r="E1917">
        <f t="shared" ca="1" si="117"/>
        <v>-2.35</v>
      </c>
      <c r="F1917">
        <f t="shared" ca="1" si="118"/>
        <v>1</v>
      </c>
    </row>
    <row r="1918" spans="1:6" x14ac:dyDescent="0.25">
      <c r="A1918" t="s">
        <v>1943</v>
      </c>
      <c r="B1918">
        <f t="shared" ca="1" si="119"/>
        <v>96.693981492070577</v>
      </c>
      <c r="C1918" t="str">
        <f ca="1">IF(B1918&gt;$B$2*(1+$M$9),"Call","Put")</f>
        <v>Put</v>
      </c>
      <c r="D1918">
        <f t="shared" ca="1" si="116"/>
        <v>-2.0439814920705772</v>
      </c>
      <c r="E1918">
        <f t="shared" ca="1" si="117"/>
        <v>-2.0439814920705772</v>
      </c>
      <c r="F1918">
        <f t="shared" ca="1" si="118"/>
        <v>1</v>
      </c>
    </row>
    <row r="1919" spans="1:6" x14ac:dyDescent="0.25">
      <c r="A1919" t="s">
        <v>1944</v>
      </c>
      <c r="B1919">
        <f t="shared" ca="1" si="119"/>
        <v>104.29767493719741</v>
      </c>
      <c r="C1919" t="str">
        <f ca="1">IF(B1919&gt;$B$2*(1+$M$9),"Call","Put")</f>
        <v>Call</v>
      </c>
      <c r="D1919">
        <f t="shared" ca="1" si="116"/>
        <v>-2.1023250628025862</v>
      </c>
      <c r="E1919">
        <f t="shared" ca="1" si="117"/>
        <v>-2.1023250628025862</v>
      </c>
      <c r="F1919">
        <f t="shared" ca="1" si="118"/>
        <v>0</v>
      </c>
    </row>
    <row r="1920" spans="1:6" x14ac:dyDescent="0.25">
      <c r="A1920" t="s">
        <v>1945</v>
      </c>
      <c r="B1920">
        <f t="shared" ca="1" si="119"/>
        <v>114.20388520671038</v>
      </c>
      <c r="C1920" t="str">
        <f ca="1">IF(B1920&gt;$B$2*(1+$M$9),"Call","Put")</f>
        <v>Call</v>
      </c>
      <c r="D1920">
        <f t="shared" ca="1" si="116"/>
        <v>7.8038852067103814</v>
      </c>
      <c r="E1920">
        <f t="shared" ca="1" si="117"/>
        <v>7.8038852067103814</v>
      </c>
      <c r="F1920">
        <f t="shared" ca="1" si="118"/>
        <v>0</v>
      </c>
    </row>
    <row r="1921" spans="1:6" x14ac:dyDescent="0.25">
      <c r="A1921" t="s">
        <v>1946</v>
      </c>
      <c r="B1921">
        <f t="shared" ca="1" si="119"/>
        <v>107.63069617978157</v>
      </c>
      <c r="C1921" t="str">
        <f ca="1">IF(B1921&gt;$B$2*(1+$M$9),"Call","Put")</f>
        <v>Call</v>
      </c>
      <c r="D1921">
        <f t="shared" ca="1" si="116"/>
        <v>1.2306961797815661</v>
      </c>
      <c r="E1921">
        <f t="shared" ca="1" si="117"/>
        <v>1.2306961797815661</v>
      </c>
      <c r="F1921">
        <f t="shared" ca="1" si="118"/>
        <v>0</v>
      </c>
    </row>
    <row r="1922" spans="1:6" x14ac:dyDescent="0.25">
      <c r="A1922" t="s">
        <v>1947</v>
      </c>
      <c r="B1922">
        <f t="shared" ca="1" si="119"/>
        <v>107.96777635416885</v>
      </c>
      <c r="C1922" t="str">
        <f ca="1">IF(B1922&gt;$B$2*(1+$M$9),"Call","Put")</f>
        <v>Call</v>
      </c>
      <c r="D1922">
        <f t="shared" ca="1" si="116"/>
        <v>1.5677763541688479</v>
      </c>
      <c r="E1922">
        <f t="shared" ca="1" si="117"/>
        <v>1.5677763541688479</v>
      </c>
      <c r="F1922">
        <f t="shared" ca="1" si="118"/>
        <v>0</v>
      </c>
    </row>
    <row r="1923" spans="1:6" x14ac:dyDescent="0.25">
      <c r="A1923" t="s">
        <v>1948</v>
      </c>
      <c r="B1923">
        <f t="shared" ca="1" si="119"/>
        <v>114.43566218093473</v>
      </c>
      <c r="C1923" t="str">
        <f ca="1">IF(B1923&gt;$B$2*(1+$M$9),"Call","Put")</f>
        <v>Call</v>
      </c>
      <c r="D1923">
        <f t="shared" ref="D1923:D1986" ca="1" si="120">IF(C1923 = "Call", MAX(B1923 - $M$10, 0) - $M$11, MAX($M$8 - B1923, 0) - $M$12)</f>
        <v>8.0356621809347271</v>
      </c>
      <c r="E1923">
        <f t="shared" ref="E1923:E1986" ca="1" si="121">D1923*EXP(-M1928*M1926)</f>
        <v>8.0356621809347271</v>
      </c>
      <c r="F1923">
        <f t="shared" ref="F1923:F1986" ca="1" si="122">IF(C1923 = "Put", 1, 0)</f>
        <v>0</v>
      </c>
    </row>
    <row r="1924" spans="1:6" x14ac:dyDescent="0.25">
      <c r="A1924" t="s">
        <v>1949</v>
      </c>
      <c r="B1924">
        <f t="shared" ref="B1924:B1987" ca="1" si="123">$B$2*EXP(($M$3 - 0.5*$M$4^2)*$M$6 + $M$4*SQRT($M$6)*NORMINV(RAND(), 0, 1))</f>
        <v>105.43746246239402</v>
      </c>
      <c r="C1924" t="str">
        <f ca="1">IF(B1924&gt;$B$2*(1+$M$9),"Call","Put")</f>
        <v>Call</v>
      </c>
      <c r="D1924">
        <f t="shared" ca="1" si="120"/>
        <v>-0.96253753760597638</v>
      </c>
      <c r="E1924">
        <f t="shared" ca="1" si="121"/>
        <v>-0.96253753760597638</v>
      </c>
      <c r="F1924">
        <f t="shared" ca="1" si="122"/>
        <v>0</v>
      </c>
    </row>
    <row r="1925" spans="1:6" x14ac:dyDescent="0.25">
      <c r="A1925" t="s">
        <v>1950</v>
      </c>
      <c r="B1925">
        <f t="shared" ca="1" si="123"/>
        <v>97.243686616382405</v>
      </c>
      <c r="C1925" t="str">
        <f ca="1">IF(B1925&gt;$B$2*(1+$M$9),"Call","Put")</f>
        <v>Put</v>
      </c>
      <c r="D1925">
        <f t="shared" ca="1" si="120"/>
        <v>-2.35</v>
      </c>
      <c r="E1925">
        <f t="shared" ca="1" si="121"/>
        <v>-2.35</v>
      </c>
      <c r="F1925">
        <f t="shared" ca="1" si="122"/>
        <v>1</v>
      </c>
    </row>
    <row r="1926" spans="1:6" x14ac:dyDescent="0.25">
      <c r="A1926" t="s">
        <v>1951</v>
      </c>
      <c r="B1926">
        <f t="shared" ca="1" si="123"/>
        <v>107.65357717669626</v>
      </c>
      <c r="C1926" t="str">
        <f ca="1">IF(B1926&gt;$B$2*(1+$M$9),"Call","Put")</f>
        <v>Call</v>
      </c>
      <c r="D1926">
        <f t="shared" ca="1" si="120"/>
        <v>1.2535771766962598</v>
      </c>
      <c r="E1926">
        <f t="shared" ca="1" si="121"/>
        <v>1.2535771766962598</v>
      </c>
      <c r="F1926">
        <f t="shared" ca="1" si="122"/>
        <v>0</v>
      </c>
    </row>
    <row r="1927" spans="1:6" x14ac:dyDescent="0.25">
      <c r="A1927" t="s">
        <v>1952</v>
      </c>
      <c r="B1927">
        <f t="shared" ca="1" si="123"/>
        <v>113.62237648929754</v>
      </c>
      <c r="C1927" t="str">
        <f ca="1">IF(B1927&gt;$B$2*(1+$M$9),"Call","Put")</f>
        <v>Call</v>
      </c>
      <c r="D1927">
        <f t="shared" ca="1" si="120"/>
        <v>7.2223764892975364</v>
      </c>
      <c r="E1927">
        <f t="shared" ca="1" si="121"/>
        <v>7.2223764892975364</v>
      </c>
      <c r="F1927">
        <f t="shared" ca="1" si="122"/>
        <v>0</v>
      </c>
    </row>
    <row r="1928" spans="1:6" x14ac:dyDescent="0.25">
      <c r="A1928" t="s">
        <v>1953</v>
      </c>
      <c r="B1928">
        <f t="shared" ca="1" si="123"/>
        <v>99.626950873555231</v>
      </c>
      <c r="C1928" t="str">
        <f ca="1">IF(B1928&gt;$B$2*(1+$M$9),"Call","Put")</f>
        <v>Put</v>
      </c>
      <c r="D1928">
        <f t="shared" ca="1" si="120"/>
        <v>-2.35</v>
      </c>
      <c r="E1928">
        <f t="shared" ca="1" si="121"/>
        <v>-2.35</v>
      </c>
      <c r="F1928">
        <f t="shared" ca="1" si="122"/>
        <v>1</v>
      </c>
    </row>
    <row r="1929" spans="1:6" x14ac:dyDescent="0.25">
      <c r="A1929" t="s">
        <v>1954</v>
      </c>
      <c r="B1929">
        <f t="shared" ca="1" si="123"/>
        <v>106.76898015300861</v>
      </c>
      <c r="C1929" t="str">
        <f ca="1">IF(B1929&gt;$B$2*(1+$M$9),"Call","Put")</f>
        <v>Call</v>
      </c>
      <c r="D1929">
        <f t="shared" ca="1" si="120"/>
        <v>0.36898015300861298</v>
      </c>
      <c r="E1929">
        <f t="shared" ca="1" si="121"/>
        <v>0.36898015300861298</v>
      </c>
      <c r="F1929">
        <f t="shared" ca="1" si="122"/>
        <v>0</v>
      </c>
    </row>
    <row r="1930" spans="1:6" x14ac:dyDescent="0.25">
      <c r="A1930" t="s">
        <v>1955</v>
      </c>
      <c r="B1930">
        <f t="shared" ca="1" si="123"/>
        <v>108.47643390655175</v>
      </c>
      <c r="C1930" t="str">
        <f ca="1">IF(B1930&gt;$B$2*(1+$M$9),"Call","Put")</f>
        <v>Call</v>
      </c>
      <c r="D1930">
        <f t="shared" ca="1" si="120"/>
        <v>2.0764339065517476</v>
      </c>
      <c r="E1930">
        <f t="shared" ca="1" si="121"/>
        <v>2.0764339065517476</v>
      </c>
      <c r="F1930">
        <f t="shared" ca="1" si="122"/>
        <v>0</v>
      </c>
    </row>
    <row r="1931" spans="1:6" x14ac:dyDescent="0.25">
      <c r="A1931" t="s">
        <v>1956</v>
      </c>
      <c r="B1931">
        <f t="shared" ca="1" si="123"/>
        <v>104.80066272714899</v>
      </c>
      <c r="C1931" t="str">
        <f ca="1">IF(B1931&gt;$B$2*(1+$M$9),"Call","Put")</f>
        <v>Call</v>
      </c>
      <c r="D1931">
        <f t="shared" ca="1" si="120"/>
        <v>-1.5993372728510109</v>
      </c>
      <c r="E1931">
        <f t="shared" ca="1" si="121"/>
        <v>-1.5993372728510109</v>
      </c>
      <c r="F1931">
        <f t="shared" ca="1" si="122"/>
        <v>0</v>
      </c>
    </row>
    <row r="1932" spans="1:6" x14ac:dyDescent="0.25">
      <c r="A1932" t="s">
        <v>1957</v>
      </c>
      <c r="B1932">
        <f t="shared" ca="1" si="123"/>
        <v>96.737069864483075</v>
      </c>
      <c r="C1932" t="str">
        <f ca="1">IF(B1932&gt;$B$2*(1+$M$9),"Call","Put")</f>
        <v>Put</v>
      </c>
      <c r="D1932">
        <f t="shared" ca="1" si="120"/>
        <v>-2.0870698644830754</v>
      </c>
      <c r="E1932">
        <f t="shared" ca="1" si="121"/>
        <v>-2.0870698644830754</v>
      </c>
      <c r="F1932">
        <f t="shared" ca="1" si="122"/>
        <v>1</v>
      </c>
    </row>
    <row r="1933" spans="1:6" x14ac:dyDescent="0.25">
      <c r="A1933" t="s">
        <v>1958</v>
      </c>
      <c r="B1933">
        <f t="shared" ca="1" si="123"/>
        <v>95.409248719919219</v>
      </c>
      <c r="C1933" t="str">
        <f ca="1">IF(B1933&gt;$B$2*(1+$M$9),"Call","Put")</f>
        <v>Put</v>
      </c>
      <c r="D1933">
        <f t="shared" ca="1" si="120"/>
        <v>-0.75924871991921927</v>
      </c>
      <c r="E1933">
        <f t="shared" ca="1" si="121"/>
        <v>-0.75924871991921927</v>
      </c>
      <c r="F1933">
        <f t="shared" ca="1" si="122"/>
        <v>1</v>
      </c>
    </row>
    <row r="1934" spans="1:6" x14ac:dyDescent="0.25">
      <c r="A1934" t="s">
        <v>1959</v>
      </c>
      <c r="B1934">
        <f t="shared" ca="1" si="123"/>
        <v>97.067235612165405</v>
      </c>
      <c r="C1934" t="str">
        <f ca="1">IF(B1934&gt;$B$2*(1+$M$9),"Call","Put")</f>
        <v>Put</v>
      </c>
      <c r="D1934">
        <f t="shared" ca="1" si="120"/>
        <v>-2.35</v>
      </c>
      <c r="E1934">
        <f t="shared" ca="1" si="121"/>
        <v>-2.35</v>
      </c>
      <c r="F1934">
        <f t="shared" ca="1" si="122"/>
        <v>1</v>
      </c>
    </row>
    <row r="1935" spans="1:6" x14ac:dyDescent="0.25">
      <c r="A1935" t="s">
        <v>1960</v>
      </c>
      <c r="B1935">
        <f t="shared" ca="1" si="123"/>
        <v>110.74947340657182</v>
      </c>
      <c r="C1935" t="str">
        <f ca="1">IF(B1935&gt;$B$2*(1+$M$9),"Call","Put")</f>
        <v>Call</v>
      </c>
      <c r="D1935">
        <f t="shared" ca="1" si="120"/>
        <v>4.349473406571823</v>
      </c>
      <c r="E1935">
        <f t="shared" ca="1" si="121"/>
        <v>4.349473406571823</v>
      </c>
      <c r="F1935">
        <f t="shared" ca="1" si="122"/>
        <v>0</v>
      </c>
    </row>
    <row r="1936" spans="1:6" x14ac:dyDescent="0.25">
      <c r="A1936" t="s">
        <v>1961</v>
      </c>
      <c r="B1936">
        <f t="shared" ca="1" si="123"/>
        <v>96.26906070015832</v>
      </c>
      <c r="C1936" t="str">
        <f ca="1">IF(B1936&gt;$B$2*(1+$M$9),"Call","Put")</f>
        <v>Put</v>
      </c>
      <c r="D1936">
        <f t="shared" ca="1" si="120"/>
        <v>-1.6190607001583204</v>
      </c>
      <c r="E1936">
        <f t="shared" ca="1" si="121"/>
        <v>-1.6190607001583204</v>
      </c>
      <c r="F1936">
        <f t="shared" ca="1" si="122"/>
        <v>1</v>
      </c>
    </row>
    <row r="1937" spans="1:6" x14ac:dyDescent="0.25">
      <c r="A1937" t="s">
        <v>1962</v>
      </c>
      <c r="B1937">
        <f t="shared" ca="1" si="123"/>
        <v>99.853810867711715</v>
      </c>
      <c r="C1937" t="str">
        <f ca="1">IF(B1937&gt;$B$2*(1+$M$9),"Call","Put")</f>
        <v>Put</v>
      </c>
      <c r="D1937">
        <f t="shared" ca="1" si="120"/>
        <v>-2.35</v>
      </c>
      <c r="E1937">
        <f t="shared" ca="1" si="121"/>
        <v>-2.35</v>
      </c>
      <c r="F1937">
        <f t="shared" ca="1" si="122"/>
        <v>1</v>
      </c>
    </row>
    <row r="1938" spans="1:6" x14ac:dyDescent="0.25">
      <c r="A1938" t="s">
        <v>1963</v>
      </c>
      <c r="B1938">
        <f t="shared" ca="1" si="123"/>
        <v>113.8329273244844</v>
      </c>
      <c r="C1938" t="str">
        <f ca="1">IF(B1938&gt;$B$2*(1+$M$9),"Call","Put")</f>
        <v>Call</v>
      </c>
      <c r="D1938">
        <f t="shared" ca="1" si="120"/>
        <v>7.4329273244844014</v>
      </c>
      <c r="E1938">
        <f t="shared" ca="1" si="121"/>
        <v>7.4329273244844014</v>
      </c>
      <c r="F1938">
        <f t="shared" ca="1" si="122"/>
        <v>0</v>
      </c>
    </row>
    <row r="1939" spans="1:6" x14ac:dyDescent="0.25">
      <c r="A1939" t="s">
        <v>1964</v>
      </c>
      <c r="B1939">
        <f t="shared" ca="1" si="123"/>
        <v>96.582410812300296</v>
      </c>
      <c r="C1939" t="str">
        <f ca="1">IF(B1939&gt;$B$2*(1+$M$9),"Call","Put")</f>
        <v>Put</v>
      </c>
      <c r="D1939">
        <f t="shared" ca="1" si="120"/>
        <v>-1.9324108123002959</v>
      </c>
      <c r="E1939">
        <f t="shared" ca="1" si="121"/>
        <v>-1.9324108123002959</v>
      </c>
      <c r="F1939">
        <f t="shared" ca="1" si="122"/>
        <v>1</v>
      </c>
    </row>
    <row r="1940" spans="1:6" x14ac:dyDescent="0.25">
      <c r="A1940" t="s">
        <v>1965</v>
      </c>
      <c r="B1940">
        <f t="shared" ca="1" si="123"/>
        <v>100.59283391042709</v>
      </c>
      <c r="C1940" t="str">
        <f ca="1">IF(B1940&gt;$B$2*(1+$M$9),"Call","Put")</f>
        <v>Put</v>
      </c>
      <c r="D1940">
        <f t="shared" ca="1" si="120"/>
        <v>-2.35</v>
      </c>
      <c r="E1940">
        <f t="shared" ca="1" si="121"/>
        <v>-2.35</v>
      </c>
      <c r="F1940">
        <f t="shared" ca="1" si="122"/>
        <v>1</v>
      </c>
    </row>
    <row r="1941" spans="1:6" x14ac:dyDescent="0.25">
      <c r="A1941" t="s">
        <v>1966</v>
      </c>
      <c r="B1941">
        <f t="shared" ca="1" si="123"/>
        <v>100.59861021949924</v>
      </c>
      <c r="C1941" t="str">
        <f ca="1">IF(B1941&gt;$B$2*(1+$M$9),"Call","Put")</f>
        <v>Put</v>
      </c>
      <c r="D1941">
        <f t="shared" ca="1" si="120"/>
        <v>-2.35</v>
      </c>
      <c r="E1941">
        <f t="shared" ca="1" si="121"/>
        <v>-2.35</v>
      </c>
      <c r="F1941">
        <f t="shared" ca="1" si="122"/>
        <v>1</v>
      </c>
    </row>
    <row r="1942" spans="1:6" x14ac:dyDescent="0.25">
      <c r="A1942" t="s">
        <v>1967</v>
      </c>
      <c r="B1942">
        <f t="shared" ca="1" si="123"/>
        <v>109.13164262228385</v>
      </c>
      <c r="C1942" t="str">
        <f ca="1">IF(B1942&gt;$B$2*(1+$M$9),"Call","Put")</f>
        <v>Call</v>
      </c>
      <c r="D1942">
        <f t="shared" ca="1" si="120"/>
        <v>2.7316426222838488</v>
      </c>
      <c r="E1942">
        <f t="shared" ca="1" si="121"/>
        <v>2.7316426222838488</v>
      </c>
      <c r="F1942">
        <f t="shared" ca="1" si="122"/>
        <v>0</v>
      </c>
    </row>
    <row r="1943" spans="1:6" x14ac:dyDescent="0.25">
      <c r="A1943" t="s">
        <v>1968</v>
      </c>
      <c r="B1943">
        <f t="shared" ca="1" si="123"/>
        <v>95.832556869230615</v>
      </c>
      <c r="C1943" t="str">
        <f ca="1">IF(B1943&gt;$B$2*(1+$M$9),"Call","Put")</f>
        <v>Put</v>
      </c>
      <c r="D1943">
        <f t="shared" ca="1" si="120"/>
        <v>-1.182556869230615</v>
      </c>
      <c r="E1943">
        <f t="shared" ca="1" si="121"/>
        <v>-1.182556869230615</v>
      </c>
      <c r="F1943">
        <f t="shared" ca="1" si="122"/>
        <v>1</v>
      </c>
    </row>
    <row r="1944" spans="1:6" x14ac:dyDescent="0.25">
      <c r="A1944" t="s">
        <v>1969</v>
      </c>
      <c r="B1944">
        <f t="shared" ca="1" si="123"/>
        <v>100.37724456449111</v>
      </c>
      <c r="C1944" t="str">
        <f ca="1">IF(B1944&gt;$B$2*(1+$M$9),"Call","Put")</f>
        <v>Put</v>
      </c>
      <c r="D1944">
        <f t="shared" ca="1" si="120"/>
        <v>-2.35</v>
      </c>
      <c r="E1944">
        <f t="shared" ca="1" si="121"/>
        <v>-2.35</v>
      </c>
      <c r="F1944">
        <f t="shared" ca="1" si="122"/>
        <v>1</v>
      </c>
    </row>
    <row r="1945" spans="1:6" x14ac:dyDescent="0.25">
      <c r="A1945" t="s">
        <v>1970</v>
      </c>
      <c r="B1945">
        <f t="shared" ca="1" si="123"/>
        <v>100.19015576610559</v>
      </c>
      <c r="C1945" t="str">
        <f ca="1">IF(B1945&gt;$B$2*(1+$M$9),"Call","Put")</f>
        <v>Put</v>
      </c>
      <c r="D1945">
        <f t="shared" ca="1" si="120"/>
        <v>-2.35</v>
      </c>
      <c r="E1945">
        <f t="shared" ca="1" si="121"/>
        <v>-2.35</v>
      </c>
      <c r="F1945">
        <f t="shared" ca="1" si="122"/>
        <v>1</v>
      </c>
    </row>
    <row r="1946" spans="1:6" x14ac:dyDescent="0.25">
      <c r="A1946" t="s">
        <v>1971</v>
      </c>
      <c r="B1946">
        <f t="shared" ca="1" si="123"/>
        <v>110.53506631892627</v>
      </c>
      <c r="C1946" t="str">
        <f ca="1">IF(B1946&gt;$B$2*(1+$M$9),"Call","Put")</f>
        <v>Call</v>
      </c>
      <c r="D1946">
        <f t="shared" ca="1" si="120"/>
        <v>4.1350663189262686</v>
      </c>
      <c r="E1946">
        <f t="shared" ca="1" si="121"/>
        <v>4.1350663189262686</v>
      </c>
      <c r="F1946">
        <f t="shared" ca="1" si="122"/>
        <v>0</v>
      </c>
    </row>
    <row r="1947" spans="1:6" x14ac:dyDescent="0.25">
      <c r="A1947" t="s">
        <v>1972</v>
      </c>
      <c r="B1947">
        <f t="shared" ca="1" si="123"/>
        <v>105.91102789321975</v>
      </c>
      <c r="C1947" t="str">
        <f ca="1">IF(B1947&gt;$B$2*(1+$M$9),"Call","Put")</f>
        <v>Call</v>
      </c>
      <c r="D1947">
        <f t="shared" ca="1" si="120"/>
        <v>-0.48897210678024683</v>
      </c>
      <c r="E1947">
        <f t="shared" ca="1" si="121"/>
        <v>-0.48897210678024683</v>
      </c>
      <c r="F1947">
        <f t="shared" ca="1" si="122"/>
        <v>0</v>
      </c>
    </row>
    <row r="1948" spans="1:6" x14ac:dyDescent="0.25">
      <c r="A1948" t="s">
        <v>1973</v>
      </c>
      <c r="B1948">
        <f t="shared" ca="1" si="123"/>
        <v>105.93768050115995</v>
      </c>
      <c r="C1948" t="str">
        <f ca="1">IF(B1948&gt;$B$2*(1+$M$9),"Call","Put")</f>
        <v>Call</v>
      </c>
      <c r="D1948">
        <f t="shared" ca="1" si="120"/>
        <v>-0.46231949884005408</v>
      </c>
      <c r="E1948">
        <f t="shared" ca="1" si="121"/>
        <v>-0.46231949884005408</v>
      </c>
      <c r="F1948">
        <f t="shared" ca="1" si="122"/>
        <v>0</v>
      </c>
    </row>
    <row r="1949" spans="1:6" x14ac:dyDescent="0.25">
      <c r="A1949" t="s">
        <v>1974</v>
      </c>
      <c r="B1949">
        <f t="shared" ca="1" si="123"/>
        <v>100.2557252673612</v>
      </c>
      <c r="C1949" t="str">
        <f ca="1">IF(B1949&gt;$B$2*(1+$M$9),"Call","Put")</f>
        <v>Put</v>
      </c>
      <c r="D1949">
        <f t="shared" ca="1" si="120"/>
        <v>-2.35</v>
      </c>
      <c r="E1949">
        <f t="shared" ca="1" si="121"/>
        <v>-2.35</v>
      </c>
      <c r="F1949">
        <f t="shared" ca="1" si="122"/>
        <v>1</v>
      </c>
    </row>
    <row r="1950" spans="1:6" x14ac:dyDescent="0.25">
      <c r="A1950" t="s">
        <v>1975</v>
      </c>
      <c r="B1950">
        <f t="shared" ca="1" si="123"/>
        <v>114.93487428757562</v>
      </c>
      <c r="C1950" t="str">
        <f ca="1">IF(B1950&gt;$B$2*(1+$M$9),"Call","Put")</f>
        <v>Call</v>
      </c>
      <c r="D1950">
        <f t="shared" ca="1" si="120"/>
        <v>8.5348742875756241</v>
      </c>
      <c r="E1950">
        <f t="shared" ca="1" si="121"/>
        <v>8.5348742875756241</v>
      </c>
      <c r="F1950">
        <f t="shared" ca="1" si="122"/>
        <v>0</v>
      </c>
    </row>
    <row r="1951" spans="1:6" x14ac:dyDescent="0.25">
      <c r="A1951" t="s">
        <v>1976</v>
      </c>
      <c r="B1951">
        <f t="shared" ca="1" si="123"/>
        <v>100.50122370381939</v>
      </c>
      <c r="C1951" t="str">
        <f ca="1">IF(B1951&gt;$B$2*(1+$M$9),"Call","Put")</f>
        <v>Put</v>
      </c>
      <c r="D1951">
        <f t="shared" ca="1" si="120"/>
        <v>-2.35</v>
      </c>
      <c r="E1951">
        <f t="shared" ca="1" si="121"/>
        <v>-2.35</v>
      </c>
      <c r="F1951">
        <f t="shared" ca="1" si="122"/>
        <v>1</v>
      </c>
    </row>
    <row r="1952" spans="1:6" x14ac:dyDescent="0.25">
      <c r="A1952" t="s">
        <v>1977</v>
      </c>
      <c r="B1952">
        <f t="shared" ca="1" si="123"/>
        <v>100.30665155326975</v>
      </c>
      <c r="C1952" t="str">
        <f ca="1">IF(B1952&gt;$B$2*(1+$M$9),"Call","Put")</f>
        <v>Put</v>
      </c>
      <c r="D1952">
        <f t="shared" ca="1" si="120"/>
        <v>-2.35</v>
      </c>
      <c r="E1952">
        <f t="shared" ca="1" si="121"/>
        <v>-2.35</v>
      </c>
      <c r="F1952">
        <f t="shared" ca="1" si="122"/>
        <v>1</v>
      </c>
    </row>
    <row r="1953" spans="1:6" x14ac:dyDescent="0.25">
      <c r="A1953" t="s">
        <v>1978</v>
      </c>
      <c r="B1953">
        <f t="shared" ca="1" si="123"/>
        <v>100.18957109120248</v>
      </c>
      <c r="C1953" t="str">
        <f ca="1">IF(B1953&gt;$B$2*(1+$M$9),"Call","Put")</f>
        <v>Put</v>
      </c>
      <c r="D1953">
        <f t="shared" ca="1" si="120"/>
        <v>-2.35</v>
      </c>
      <c r="E1953">
        <f t="shared" ca="1" si="121"/>
        <v>-2.35</v>
      </c>
      <c r="F1953">
        <f t="shared" ca="1" si="122"/>
        <v>1</v>
      </c>
    </row>
    <row r="1954" spans="1:6" x14ac:dyDescent="0.25">
      <c r="A1954" t="s">
        <v>1979</v>
      </c>
      <c r="B1954">
        <f t="shared" ca="1" si="123"/>
        <v>117.26367445757882</v>
      </c>
      <c r="C1954" t="str">
        <f ca="1">IF(B1954&gt;$B$2*(1+$M$9),"Call","Put")</f>
        <v>Call</v>
      </c>
      <c r="D1954">
        <f t="shared" ca="1" si="120"/>
        <v>10.863674457578815</v>
      </c>
      <c r="E1954">
        <f t="shared" ca="1" si="121"/>
        <v>10.863674457578815</v>
      </c>
      <c r="F1954">
        <f t="shared" ca="1" si="122"/>
        <v>0</v>
      </c>
    </row>
    <row r="1955" spans="1:6" x14ac:dyDescent="0.25">
      <c r="A1955" t="s">
        <v>1980</v>
      </c>
      <c r="B1955">
        <f t="shared" ca="1" si="123"/>
        <v>97.448763911328555</v>
      </c>
      <c r="C1955" t="str">
        <f ca="1">IF(B1955&gt;$B$2*(1+$M$9),"Call","Put")</f>
        <v>Put</v>
      </c>
      <c r="D1955">
        <f t="shared" ca="1" si="120"/>
        <v>-2.35</v>
      </c>
      <c r="E1955">
        <f t="shared" ca="1" si="121"/>
        <v>-2.35</v>
      </c>
      <c r="F1955">
        <f t="shared" ca="1" si="122"/>
        <v>1</v>
      </c>
    </row>
    <row r="1956" spans="1:6" x14ac:dyDescent="0.25">
      <c r="A1956" t="s">
        <v>1981</v>
      </c>
      <c r="B1956">
        <f t="shared" ca="1" si="123"/>
        <v>119.39050008804834</v>
      </c>
      <c r="C1956" t="str">
        <f ca="1">IF(B1956&gt;$B$2*(1+$M$9),"Call","Put")</f>
        <v>Call</v>
      </c>
      <c r="D1956">
        <f t="shared" ca="1" si="120"/>
        <v>12.990500088048341</v>
      </c>
      <c r="E1956">
        <f t="shared" ca="1" si="121"/>
        <v>12.990500088048341</v>
      </c>
      <c r="F1956">
        <f t="shared" ca="1" si="122"/>
        <v>0</v>
      </c>
    </row>
    <row r="1957" spans="1:6" x14ac:dyDescent="0.25">
      <c r="A1957" t="s">
        <v>1982</v>
      </c>
      <c r="B1957">
        <f t="shared" ca="1" si="123"/>
        <v>106.72601860267356</v>
      </c>
      <c r="C1957" t="str">
        <f ca="1">IF(B1957&gt;$B$2*(1+$M$9),"Call","Put")</f>
        <v>Call</v>
      </c>
      <c r="D1957">
        <f t="shared" ca="1" si="120"/>
        <v>0.32601860267356253</v>
      </c>
      <c r="E1957">
        <f t="shared" ca="1" si="121"/>
        <v>0.32601860267356253</v>
      </c>
      <c r="F1957">
        <f t="shared" ca="1" si="122"/>
        <v>0</v>
      </c>
    </row>
    <row r="1958" spans="1:6" x14ac:dyDescent="0.25">
      <c r="A1958" t="s">
        <v>1983</v>
      </c>
      <c r="B1958">
        <f t="shared" ca="1" si="123"/>
        <v>101.12936393804786</v>
      </c>
      <c r="C1958" t="str">
        <f ca="1">IF(B1958&gt;$B$2*(1+$M$9),"Call","Put")</f>
        <v>Put</v>
      </c>
      <c r="D1958">
        <f t="shared" ca="1" si="120"/>
        <v>-2.35</v>
      </c>
      <c r="E1958">
        <f t="shared" ca="1" si="121"/>
        <v>-2.35</v>
      </c>
      <c r="F1958">
        <f t="shared" ca="1" si="122"/>
        <v>1</v>
      </c>
    </row>
    <row r="1959" spans="1:6" x14ac:dyDescent="0.25">
      <c r="A1959" t="s">
        <v>1984</v>
      </c>
      <c r="B1959">
        <f t="shared" ca="1" si="123"/>
        <v>111.213201873122</v>
      </c>
      <c r="C1959" t="str">
        <f ca="1">IF(B1959&gt;$B$2*(1+$M$9),"Call","Put")</f>
        <v>Call</v>
      </c>
      <c r="D1959">
        <f t="shared" ca="1" si="120"/>
        <v>4.8132018731220025</v>
      </c>
      <c r="E1959">
        <f t="shared" ca="1" si="121"/>
        <v>4.8132018731220025</v>
      </c>
      <c r="F1959">
        <f t="shared" ca="1" si="122"/>
        <v>0</v>
      </c>
    </row>
    <row r="1960" spans="1:6" x14ac:dyDescent="0.25">
      <c r="A1960" t="s">
        <v>1985</v>
      </c>
      <c r="B1960">
        <f t="shared" ca="1" si="123"/>
        <v>95.403212722133404</v>
      </c>
      <c r="C1960" t="str">
        <f ca="1">IF(B1960&gt;$B$2*(1+$M$9),"Call","Put")</f>
        <v>Put</v>
      </c>
      <c r="D1960">
        <f t="shared" ca="1" si="120"/>
        <v>-0.75321272213340373</v>
      </c>
      <c r="E1960">
        <f t="shared" ca="1" si="121"/>
        <v>-0.75321272213340373</v>
      </c>
      <c r="F1960">
        <f t="shared" ca="1" si="122"/>
        <v>1</v>
      </c>
    </row>
    <row r="1961" spans="1:6" x14ac:dyDescent="0.25">
      <c r="A1961" t="s">
        <v>1986</v>
      </c>
      <c r="B1961">
        <f t="shared" ca="1" si="123"/>
        <v>84.923432286387808</v>
      </c>
      <c r="C1961" t="str">
        <f ca="1">IF(B1961&gt;$B$2*(1+$M$9),"Call","Put")</f>
        <v>Put</v>
      </c>
      <c r="D1961">
        <f t="shared" ca="1" si="120"/>
        <v>9.7265677136121926</v>
      </c>
      <c r="E1961">
        <f t="shared" ca="1" si="121"/>
        <v>9.7265677136121926</v>
      </c>
      <c r="F1961">
        <f t="shared" ca="1" si="122"/>
        <v>1</v>
      </c>
    </row>
    <row r="1962" spans="1:6" x14ac:dyDescent="0.25">
      <c r="A1962" t="s">
        <v>1987</v>
      </c>
      <c r="B1962">
        <f t="shared" ca="1" si="123"/>
        <v>104.44049879386415</v>
      </c>
      <c r="C1962" t="str">
        <f ca="1">IF(B1962&gt;$B$2*(1+$M$9),"Call","Put")</f>
        <v>Call</v>
      </c>
      <c r="D1962">
        <f t="shared" ca="1" si="120"/>
        <v>-1.9595012061358488</v>
      </c>
      <c r="E1962">
        <f t="shared" ca="1" si="121"/>
        <v>-1.9595012061358488</v>
      </c>
      <c r="F1962">
        <f t="shared" ca="1" si="122"/>
        <v>0</v>
      </c>
    </row>
    <row r="1963" spans="1:6" x14ac:dyDescent="0.25">
      <c r="A1963" t="s">
        <v>1988</v>
      </c>
      <c r="B1963">
        <f t="shared" ca="1" si="123"/>
        <v>104.79601578245494</v>
      </c>
      <c r="C1963" t="str">
        <f ca="1">IF(B1963&gt;$B$2*(1+$M$9),"Call","Put")</f>
        <v>Call</v>
      </c>
      <c r="D1963">
        <f t="shared" ca="1" si="120"/>
        <v>-1.6039842175450558</v>
      </c>
      <c r="E1963">
        <f t="shared" ca="1" si="121"/>
        <v>-1.6039842175450558</v>
      </c>
      <c r="F1963">
        <f t="shared" ca="1" si="122"/>
        <v>0</v>
      </c>
    </row>
    <row r="1964" spans="1:6" x14ac:dyDescent="0.25">
      <c r="A1964" t="s">
        <v>1989</v>
      </c>
      <c r="B1964">
        <f t="shared" ca="1" si="123"/>
        <v>100.46307846008877</v>
      </c>
      <c r="C1964" t="str">
        <f ca="1">IF(B1964&gt;$B$2*(1+$M$9),"Call","Put")</f>
        <v>Put</v>
      </c>
      <c r="D1964">
        <f t="shared" ca="1" si="120"/>
        <v>-2.35</v>
      </c>
      <c r="E1964">
        <f t="shared" ca="1" si="121"/>
        <v>-2.35</v>
      </c>
      <c r="F1964">
        <f t="shared" ca="1" si="122"/>
        <v>1</v>
      </c>
    </row>
    <row r="1965" spans="1:6" x14ac:dyDescent="0.25">
      <c r="A1965" t="s">
        <v>1990</v>
      </c>
      <c r="B1965">
        <f t="shared" ca="1" si="123"/>
        <v>92.758497969864166</v>
      </c>
      <c r="C1965" t="str">
        <f ca="1">IF(B1965&gt;$B$2*(1+$M$9),"Call","Put")</f>
        <v>Put</v>
      </c>
      <c r="D1965">
        <f t="shared" ca="1" si="120"/>
        <v>1.8915020301358338</v>
      </c>
      <c r="E1965">
        <f t="shared" ca="1" si="121"/>
        <v>1.8915020301358338</v>
      </c>
      <c r="F1965">
        <f t="shared" ca="1" si="122"/>
        <v>1</v>
      </c>
    </row>
    <row r="1966" spans="1:6" x14ac:dyDescent="0.25">
      <c r="A1966" t="s">
        <v>1991</v>
      </c>
      <c r="B1966">
        <f t="shared" ca="1" si="123"/>
        <v>109.79619097970085</v>
      </c>
      <c r="C1966" t="str">
        <f ca="1">IF(B1966&gt;$B$2*(1+$M$9),"Call","Put")</f>
        <v>Call</v>
      </c>
      <c r="D1966">
        <f t="shared" ca="1" si="120"/>
        <v>3.3961909797008532</v>
      </c>
      <c r="E1966">
        <f t="shared" ca="1" si="121"/>
        <v>3.3961909797008532</v>
      </c>
      <c r="F1966">
        <f t="shared" ca="1" si="122"/>
        <v>0</v>
      </c>
    </row>
    <row r="1967" spans="1:6" x14ac:dyDescent="0.25">
      <c r="A1967" t="s">
        <v>1992</v>
      </c>
      <c r="B1967">
        <f t="shared" ca="1" si="123"/>
        <v>106.9578026627608</v>
      </c>
      <c r="C1967" t="str">
        <f ca="1">IF(B1967&gt;$B$2*(1+$M$9),"Call","Put")</f>
        <v>Call</v>
      </c>
      <c r="D1967">
        <f t="shared" ca="1" si="120"/>
        <v>0.55780266276079837</v>
      </c>
      <c r="E1967">
        <f t="shared" ca="1" si="121"/>
        <v>0.55780266276079837</v>
      </c>
      <c r="F1967">
        <f t="shared" ca="1" si="122"/>
        <v>0</v>
      </c>
    </row>
    <row r="1968" spans="1:6" x14ac:dyDescent="0.25">
      <c r="A1968" t="s">
        <v>1993</v>
      </c>
      <c r="B1968">
        <f t="shared" ca="1" si="123"/>
        <v>102.63079366457217</v>
      </c>
      <c r="C1968" t="str">
        <f ca="1">IF(B1968&gt;$B$2*(1+$M$9),"Call","Put")</f>
        <v>Put</v>
      </c>
      <c r="D1968">
        <f t="shared" ca="1" si="120"/>
        <v>-2.35</v>
      </c>
      <c r="E1968">
        <f t="shared" ca="1" si="121"/>
        <v>-2.35</v>
      </c>
      <c r="F1968">
        <f t="shared" ca="1" si="122"/>
        <v>1</v>
      </c>
    </row>
    <row r="1969" spans="1:6" x14ac:dyDescent="0.25">
      <c r="A1969" t="s">
        <v>1994</v>
      </c>
      <c r="B1969">
        <f t="shared" ca="1" si="123"/>
        <v>99.649217291283904</v>
      </c>
      <c r="C1969" t="str">
        <f ca="1">IF(B1969&gt;$B$2*(1+$M$9),"Call","Put")</f>
        <v>Put</v>
      </c>
      <c r="D1969">
        <f t="shared" ca="1" si="120"/>
        <v>-2.35</v>
      </c>
      <c r="E1969">
        <f t="shared" ca="1" si="121"/>
        <v>-2.35</v>
      </c>
      <c r="F1969">
        <f t="shared" ca="1" si="122"/>
        <v>1</v>
      </c>
    </row>
    <row r="1970" spans="1:6" x14ac:dyDescent="0.25">
      <c r="A1970" t="s">
        <v>1995</v>
      </c>
      <c r="B1970">
        <f t="shared" ca="1" si="123"/>
        <v>105.3678476035643</v>
      </c>
      <c r="C1970" t="str">
        <f ca="1">IF(B1970&gt;$B$2*(1+$M$9),"Call","Put")</f>
        <v>Call</v>
      </c>
      <c r="D1970">
        <f t="shared" ca="1" si="120"/>
        <v>-1.0321523964356998</v>
      </c>
      <c r="E1970">
        <f t="shared" ca="1" si="121"/>
        <v>-1.0321523964356998</v>
      </c>
      <c r="F1970">
        <f t="shared" ca="1" si="122"/>
        <v>0</v>
      </c>
    </row>
    <row r="1971" spans="1:6" x14ac:dyDescent="0.25">
      <c r="A1971" t="s">
        <v>1996</v>
      </c>
      <c r="B1971">
        <f t="shared" ca="1" si="123"/>
        <v>115.37808933004222</v>
      </c>
      <c r="C1971" t="str">
        <f ca="1">IF(B1971&gt;$B$2*(1+$M$9),"Call","Put")</f>
        <v>Call</v>
      </c>
      <c r="D1971">
        <f t="shared" ca="1" si="120"/>
        <v>8.9780893300422147</v>
      </c>
      <c r="E1971">
        <f t="shared" ca="1" si="121"/>
        <v>8.9780893300422147</v>
      </c>
      <c r="F1971">
        <f t="shared" ca="1" si="122"/>
        <v>0</v>
      </c>
    </row>
    <row r="1972" spans="1:6" x14ac:dyDescent="0.25">
      <c r="A1972" t="s">
        <v>1997</v>
      </c>
      <c r="B1972">
        <f t="shared" ca="1" si="123"/>
        <v>114.24007001987486</v>
      </c>
      <c r="C1972" t="str">
        <f ca="1">IF(B1972&gt;$B$2*(1+$M$9),"Call","Put")</f>
        <v>Call</v>
      </c>
      <c r="D1972">
        <f t="shared" ca="1" si="120"/>
        <v>7.8400700198748634</v>
      </c>
      <c r="E1972">
        <f t="shared" ca="1" si="121"/>
        <v>7.8400700198748634</v>
      </c>
      <c r="F1972">
        <f t="shared" ca="1" si="122"/>
        <v>0</v>
      </c>
    </row>
    <row r="1973" spans="1:6" x14ac:dyDescent="0.25">
      <c r="A1973" t="s">
        <v>1998</v>
      </c>
      <c r="B1973">
        <f t="shared" ca="1" si="123"/>
        <v>98.117468849304217</v>
      </c>
      <c r="C1973" t="str">
        <f ca="1">IF(B1973&gt;$B$2*(1+$M$9),"Call","Put")</f>
        <v>Put</v>
      </c>
      <c r="D1973">
        <f t="shared" ca="1" si="120"/>
        <v>-2.35</v>
      </c>
      <c r="E1973">
        <f t="shared" ca="1" si="121"/>
        <v>-2.35</v>
      </c>
      <c r="F1973">
        <f t="shared" ca="1" si="122"/>
        <v>1</v>
      </c>
    </row>
    <row r="1974" spans="1:6" x14ac:dyDescent="0.25">
      <c r="A1974" t="s">
        <v>1999</v>
      </c>
      <c r="B1974">
        <f t="shared" ca="1" si="123"/>
        <v>100.0571199919291</v>
      </c>
      <c r="C1974" t="str">
        <f ca="1">IF(B1974&gt;$B$2*(1+$M$9),"Call","Put")</f>
        <v>Put</v>
      </c>
      <c r="D1974">
        <f t="shared" ca="1" si="120"/>
        <v>-2.35</v>
      </c>
      <c r="E1974">
        <f t="shared" ca="1" si="121"/>
        <v>-2.35</v>
      </c>
      <c r="F1974">
        <f t="shared" ca="1" si="122"/>
        <v>1</v>
      </c>
    </row>
    <row r="1975" spans="1:6" x14ac:dyDescent="0.25">
      <c r="A1975" t="s">
        <v>2000</v>
      </c>
      <c r="B1975">
        <f t="shared" ca="1" si="123"/>
        <v>94.756950259003062</v>
      </c>
      <c r="C1975" t="str">
        <f ca="1">IF(B1975&gt;$B$2*(1+$M$9),"Call","Put")</f>
        <v>Put</v>
      </c>
      <c r="D1975">
        <f t="shared" ca="1" si="120"/>
        <v>-0.10695025900306243</v>
      </c>
      <c r="E1975">
        <f t="shared" ca="1" si="121"/>
        <v>-0.10695025900306243</v>
      </c>
      <c r="F1975">
        <f t="shared" ca="1" si="122"/>
        <v>1</v>
      </c>
    </row>
    <row r="1976" spans="1:6" x14ac:dyDescent="0.25">
      <c r="A1976" t="s">
        <v>2001</v>
      </c>
      <c r="B1976">
        <f t="shared" ca="1" si="123"/>
        <v>106.54411790830578</v>
      </c>
      <c r="C1976" t="str">
        <f ca="1">IF(B1976&gt;$B$2*(1+$M$9),"Call","Put")</f>
        <v>Call</v>
      </c>
      <c r="D1976">
        <f t="shared" ca="1" si="120"/>
        <v>0.14411790830577909</v>
      </c>
      <c r="E1976">
        <f t="shared" ca="1" si="121"/>
        <v>0.14411790830577909</v>
      </c>
      <c r="F1976">
        <f t="shared" ca="1" si="122"/>
        <v>0</v>
      </c>
    </row>
    <row r="1977" spans="1:6" x14ac:dyDescent="0.25">
      <c r="A1977" t="s">
        <v>2002</v>
      </c>
      <c r="B1977">
        <f t="shared" ca="1" si="123"/>
        <v>103.11570516583575</v>
      </c>
      <c r="C1977" t="str">
        <f ca="1">IF(B1977&gt;$B$2*(1+$M$9),"Call","Put")</f>
        <v>Call</v>
      </c>
      <c r="D1977">
        <f t="shared" ca="1" si="120"/>
        <v>-3.2842948341642511</v>
      </c>
      <c r="E1977">
        <f t="shared" ca="1" si="121"/>
        <v>-3.2842948341642511</v>
      </c>
      <c r="F1977">
        <f t="shared" ca="1" si="122"/>
        <v>0</v>
      </c>
    </row>
    <row r="1978" spans="1:6" x14ac:dyDescent="0.25">
      <c r="A1978" t="s">
        <v>2003</v>
      </c>
      <c r="B1978">
        <f t="shared" ca="1" si="123"/>
        <v>112.21375174350587</v>
      </c>
      <c r="C1978" t="str">
        <f ca="1">IF(B1978&gt;$B$2*(1+$M$9),"Call","Put")</f>
        <v>Call</v>
      </c>
      <c r="D1978">
        <f t="shared" ca="1" si="120"/>
        <v>5.8137517435058665</v>
      </c>
      <c r="E1978">
        <f t="shared" ca="1" si="121"/>
        <v>5.8137517435058665</v>
      </c>
      <c r="F1978">
        <f t="shared" ca="1" si="122"/>
        <v>0</v>
      </c>
    </row>
    <row r="1979" spans="1:6" x14ac:dyDescent="0.25">
      <c r="A1979" t="s">
        <v>2004</v>
      </c>
      <c r="B1979">
        <f t="shared" ca="1" si="123"/>
        <v>108.20143854957702</v>
      </c>
      <c r="C1979" t="str">
        <f ca="1">IF(B1979&gt;$B$2*(1+$M$9),"Call","Put")</f>
        <v>Call</v>
      </c>
      <c r="D1979">
        <f t="shared" ca="1" si="120"/>
        <v>1.80143854957702</v>
      </c>
      <c r="E1979">
        <f t="shared" ca="1" si="121"/>
        <v>1.80143854957702</v>
      </c>
      <c r="F1979">
        <f t="shared" ca="1" si="122"/>
        <v>0</v>
      </c>
    </row>
    <row r="1980" spans="1:6" x14ac:dyDescent="0.25">
      <c r="A1980" t="s">
        <v>2005</v>
      </c>
      <c r="B1980">
        <f t="shared" ca="1" si="123"/>
        <v>94.435479276845655</v>
      </c>
      <c r="C1980" t="str">
        <f ca="1">IF(B1980&gt;$B$2*(1+$M$9),"Call","Put")</f>
        <v>Put</v>
      </c>
      <c r="D1980">
        <f t="shared" ca="1" si="120"/>
        <v>0.21452072315434512</v>
      </c>
      <c r="E1980">
        <f t="shared" ca="1" si="121"/>
        <v>0.21452072315434512</v>
      </c>
      <c r="F1980">
        <f t="shared" ca="1" si="122"/>
        <v>1</v>
      </c>
    </row>
    <row r="1981" spans="1:6" x14ac:dyDescent="0.25">
      <c r="A1981" t="s">
        <v>2006</v>
      </c>
      <c r="B1981">
        <f t="shared" ca="1" si="123"/>
        <v>110.47404597323893</v>
      </c>
      <c r="C1981" t="str">
        <f ca="1">IF(B1981&gt;$B$2*(1+$M$9),"Call","Put")</f>
        <v>Call</v>
      </c>
      <c r="D1981">
        <f t="shared" ca="1" si="120"/>
        <v>4.0740459732389294</v>
      </c>
      <c r="E1981">
        <f t="shared" ca="1" si="121"/>
        <v>4.0740459732389294</v>
      </c>
      <c r="F1981">
        <f t="shared" ca="1" si="122"/>
        <v>0</v>
      </c>
    </row>
    <row r="1982" spans="1:6" x14ac:dyDescent="0.25">
      <c r="A1982" t="s">
        <v>2007</v>
      </c>
      <c r="B1982">
        <f t="shared" ca="1" si="123"/>
        <v>109.15641908132507</v>
      </c>
      <c r="C1982" t="str">
        <f ca="1">IF(B1982&gt;$B$2*(1+$M$9),"Call","Put")</f>
        <v>Call</v>
      </c>
      <c r="D1982">
        <f t="shared" ca="1" si="120"/>
        <v>2.7564190813250691</v>
      </c>
      <c r="E1982">
        <f t="shared" ca="1" si="121"/>
        <v>2.7564190813250691</v>
      </c>
      <c r="F1982">
        <f t="shared" ca="1" si="122"/>
        <v>0</v>
      </c>
    </row>
    <row r="1983" spans="1:6" x14ac:dyDescent="0.25">
      <c r="A1983" t="s">
        <v>2008</v>
      </c>
      <c r="B1983">
        <f t="shared" ca="1" si="123"/>
        <v>101.07536986011985</v>
      </c>
      <c r="C1983" t="str">
        <f ca="1">IF(B1983&gt;$B$2*(1+$M$9),"Call","Put")</f>
        <v>Put</v>
      </c>
      <c r="D1983">
        <f t="shared" ca="1" si="120"/>
        <v>-2.35</v>
      </c>
      <c r="E1983">
        <f t="shared" ca="1" si="121"/>
        <v>-2.35</v>
      </c>
      <c r="F1983">
        <f t="shared" ca="1" si="122"/>
        <v>1</v>
      </c>
    </row>
    <row r="1984" spans="1:6" x14ac:dyDescent="0.25">
      <c r="A1984" t="s">
        <v>2009</v>
      </c>
      <c r="B1984">
        <f t="shared" ca="1" si="123"/>
        <v>94.079413833940094</v>
      </c>
      <c r="C1984" t="str">
        <f ca="1">IF(B1984&gt;$B$2*(1+$M$9),"Call","Put")</f>
        <v>Put</v>
      </c>
      <c r="D1984">
        <f t="shared" ca="1" si="120"/>
        <v>0.57058616605990542</v>
      </c>
      <c r="E1984">
        <f t="shared" ca="1" si="121"/>
        <v>0.57058616605990542</v>
      </c>
      <c r="F1984">
        <f t="shared" ca="1" si="122"/>
        <v>1</v>
      </c>
    </row>
    <row r="1985" spans="1:6" x14ac:dyDescent="0.25">
      <c r="A1985" t="s">
        <v>2010</v>
      </c>
      <c r="B1985">
        <f t="shared" ca="1" si="123"/>
        <v>88.610886519135349</v>
      </c>
      <c r="C1985" t="str">
        <f ca="1">IF(B1985&gt;$B$2*(1+$M$9),"Call","Put")</f>
        <v>Put</v>
      </c>
      <c r="D1985">
        <f t="shared" ca="1" si="120"/>
        <v>6.0391134808646516</v>
      </c>
      <c r="E1985">
        <f t="shared" ca="1" si="121"/>
        <v>6.0391134808646516</v>
      </c>
      <c r="F1985">
        <f t="shared" ca="1" si="122"/>
        <v>1</v>
      </c>
    </row>
    <row r="1986" spans="1:6" x14ac:dyDescent="0.25">
      <c r="A1986" t="s">
        <v>2011</v>
      </c>
      <c r="B1986">
        <f t="shared" ca="1" si="123"/>
        <v>103.72016815914546</v>
      </c>
      <c r="C1986" t="str">
        <f ca="1">IF(B1986&gt;$B$2*(1+$M$9),"Call","Put")</f>
        <v>Call</v>
      </c>
      <c r="D1986">
        <f t="shared" ca="1" si="120"/>
        <v>-2.6798318408545412</v>
      </c>
      <c r="E1986">
        <f t="shared" ca="1" si="121"/>
        <v>-2.6798318408545412</v>
      </c>
      <c r="F1986">
        <f t="shared" ca="1" si="122"/>
        <v>0</v>
      </c>
    </row>
    <row r="1987" spans="1:6" x14ac:dyDescent="0.25">
      <c r="A1987" t="s">
        <v>2012</v>
      </c>
      <c r="B1987">
        <f t="shared" ca="1" si="123"/>
        <v>112.21100417361542</v>
      </c>
      <c r="C1987" t="str">
        <f ca="1">IF(B1987&gt;$B$2*(1+$M$9),"Call","Put")</f>
        <v>Call</v>
      </c>
      <c r="D1987">
        <f t="shared" ref="D1987:D2050" ca="1" si="124">IF(C1987 = "Call", MAX(B1987 - $M$10, 0) - $M$11, MAX($M$8 - B1987, 0) - $M$12)</f>
        <v>5.8110041736154212</v>
      </c>
      <c r="E1987">
        <f t="shared" ref="E1987:E2050" ca="1" si="125">D1987*EXP(-M1992*M1990)</f>
        <v>5.8110041736154212</v>
      </c>
      <c r="F1987">
        <f t="shared" ref="F1987:F2050" ca="1" si="126">IF(C1987 = "Put", 1, 0)</f>
        <v>0</v>
      </c>
    </row>
    <row r="1988" spans="1:6" x14ac:dyDescent="0.25">
      <c r="A1988" t="s">
        <v>2013</v>
      </c>
      <c r="B1988">
        <f t="shared" ref="B1988:B2051" ca="1" si="127">$B$2*EXP(($M$3 - 0.5*$M$4^2)*$M$6 + $M$4*SQRT($M$6)*NORMINV(RAND(), 0, 1))</f>
        <v>109.62478425821985</v>
      </c>
      <c r="C1988" t="str">
        <f ca="1">IF(B1988&gt;$B$2*(1+$M$9),"Call","Put")</f>
        <v>Call</v>
      </c>
      <c r="D1988">
        <f t="shared" ca="1" si="124"/>
        <v>3.2247842582198474</v>
      </c>
      <c r="E1988">
        <f t="shared" ca="1" si="125"/>
        <v>3.2247842582198474</v>
      </c>
      <c r="F1988">
        <f t="shared" ca="1" si="126"/>
        <v>0</v>
      </c>
    </row>
    <row r="1989" spans="1:6" x14ac:dyDescent="0.25">
      <c r="A1989" t="s">
        <v>2014</v>
      </c>
      <c r="B1989">
        <f t="shared" ca="1" si="127"/>
        <v>111.10015147778016</v>
      </c>
      <c r="C1989" t="str">
        <f ca="1">IF(B1989&gt;$B$2*(1+$M$9),"Call","Put")</f>
        <v>Call</v>
      </c>
      <c r="D1989">
        <f t="shared" ca="1" si="124"/>
        <v>4.7001514777801585</v>
      </c>
      <c r="E1989">
        <f t="shared" ca="1" si="125"/>
        <v>4.7001514777801585</v>
      </c>
      <c r="F1989">
        <f t="shared" ca="1" si="126"/>
        <v>0</v>
      </c>
    </row>
    <row r="1990" spans="1:6" x14ac:dyDescent="0.25">
      <c r="A1990" t="s">
        <v>2015</v>
      </c>
      <c r="B1990">
        <f t="shared" ca="1" si="127"/>
        <v>107.21454133183563</v>
      </c>
      <c r="C1990" t="str">
        <f ca="1">IF(B1990&gt;$B$2*(1+$M$9),"Call","Put")</f>
        <v>Call</v>
      </c>
      <c r="D1990">
        <f t="shared" ca="1" si="124"/>
        <v>0.81454133183563338</v>
      </c>
      <c r="E1990">
        <f t="shared" ca="1" si="125"/>
        <v>0.81454133183563338</v>
      </c>
      <c r="F1990">
        <f t="shared" ca="1" si="126"/>
        <v>0</v>
      </c>
    </row>
    <row r="1991" spans="1:6" x14ac:dyDescent="0.25">
      <c r="A1991" t="s">
        <v>2016</v>
      </c>
      <c r="B1991">
        <f t="shared" ca="1" si="127"/>
        <v>98.504958788138921</v>
      </c>
      <c r="C1991" t="str">
        <f ca="1">IF(B1991&gt;$B$2*(1+$M$9),"Call","Put")</f>
        <v>Put</v>
      </c>
      <c r="D1991">
        <f t="shared" ca="1" si="124"/>
        <v>-2.35</v>
      </c>
      <c r="E1991">
        <f t="shared" ca="1" si="125"/>
        <v>-2.35</v>
      </c>
      <c r="F1991">
        <f t="shared" ca="1" si="126"/>
        <v>1</v>
      </c>
    </row>
    <row r="1992" spans="1:6" x14ac:dyDescent="0.25">
      <c r="A1992" t="s">
        <v>2017</v>
      </c>
      <c r="B1992">
        <f t="shared" ca="1" si="127"/>
        <v>96.69296731227341</v>
      </c>
      <c r="C1992" t="str">
        <f ca="1">IF(B1992&gt;$B$2*(1+$M$9),"Call","Put")</f>
        <v>Put</v>
      </c>
      <c r="D1992">
        <f t="shared" ca="1" si="124"/>
        <v>-2.0429673122734102</v>
      </c>
      <c r="E1992">
        <f t="shared" ca="1" si="125"/>
        <v>-2.0429673122734102</v>
      </c>
      <c r="F1992">
        <f t="shared" ca="1" si="126"/>
        <v>1</v>
      </c>
    </row>
    <row r="1993" spans="1:6" x14ac:dyDescent="0.25">
      <c r="A1993" t="s">
        <v>2018</v>
      </c>
      <c r="B1993">
        <f t="shared" ca="1" si="127"/>
        <v>95.417867652140671</v>
      </c>
      <c r="C1993" t="str">
        <f ca="1">IF(B1993&gt;$B$2*(1+$M$9),"Call","Put")</f>
        <v>Put</v>
      </c>
      <c r="D1993">
        <f t="shared" ca="1" si="124"/>
        <v>-0.76786765214067154</v>
      </c>
      <c r="E1993">
        <f t="shared" ca="1" si="125"/>
        <v>-0.76786765214067154</v>
      </c>
      <c r="F1993">
        <f t="shared" ca="1" si="126"/>
        <v>1</v>
      </c>
    </row>
    <row r="1994" spans="1:6" x14ac:dyDescent="0.25">
      <c r="A1994" t="s">
        <v>2019</v>
      </c>
      <c r="B1994">
        <f t="shared" ca="1" si="127"/>
        <v>108.9871037907548</v>
      </c>
      <c r="C1994" t="str">
        <f ca="1">IF(B1994&gt;$B$2*(1+$M$9),"Call","Put")</f>
        <v>Call</v>
      </c>
      <c r="D1994">
        <f t="shared" ca="1" si="124"/>
        <v>2.5871037907548016</v>
      </c>
      <c r="E1994">
        <f t="shared" ca="1" si="125"/>
        <v>2.5871037907548016</v>
      </c>
      <c r="F1994">
        <f t="shared" ca="1" si="126"/>
        <v>0</v>
      </c>
    </row>
    <row r="1995" spans="1:6" x14ac:dyDescent="0.25">
      <c r="A1995" t="s">
        <v>2020</v>
      </c>
      <c r="B1995">
        <f t="shared" ca="1" si="127"/>
        <v>110.12994696609306</v>
      </c>
      <c r="C1995" t="str">
        <f ca="1">IF(B1995&gt;$B$2*(1+$M$9),"Call","Put")</f>
        <v>Call</v>
      </c>
      <c r="D1995">
        <f t="shared" ca="1" si="124"/>
        <v>3.7299469660930584</v>
      </c>
      <c r="E1995">
        <f t="shared" ca="1" si="125"/>
        <v>3.7299469660930584</v>
      </c>
      <c r="F1995">
        <f t="shared" ca="1" si="126"/>
        <v>0</v>
      </c>
    </row>
    <row r="1996" spans="1:6" x14ac:dyDescent="0.25">
      <c r="A1996" t="s">
        <v>2021</v>
      </c>
      <c r="B1996">
        <f t="shared" ca="1" si="127"/>
        <v>105.35997446534687</v>
      </c>
      <c r="C1996" t="str">
        <f ca="1">IF(B1996&gt;$B$2*(1+$M$9),"Call","Put")</f>
        <v>Call</v>
      </c>
      <c r="D1996">
        <f t="shared" ca="1" si="124"/>
        <v>-1.0400255346531337</v>
      </c>
      <c r="E1996">
        <f t="shared" ca="1" si="125"/>
        <v>-1.0400255346531337</v>
      </c>
      <c r="F1996">
        <f t="shared" ca="1" si="126"/>
        <v>0</v>
      </c>
    </row>
    <row r="1997" spans="1:6" x14ac:dyDescent="0.25">
      <c r="A1997" t="s">
        <v>2022</v>
      </c>
      <c r="B1997">
        <f t="shared" ca="1" si="127"/>
        <v>109.89855136841879</v>
      </c>
      <c r="C1997" t="str">
        <f ca="1">IF(B1997&gt;$B$2*(1+$M$9),"Call","Put")</f>
        <v>Call</v>
      </c>
      <c r="D1997">
        <f t="shared" ca="1" si="124"/>
        <v>3.4985513684187937</v>
      </c>
      <c r="E1997">
        <f t="shared" ca="1" si="125"/>
        <v>3.4985513684187937</v>
      </c>
      <c r="F1997">
        <f t="shared" ca="1" si="126"/>
        <v>0</v>
      </c>
    </row>
    <row r="1998" spans="1:6" x14ac:dyDescent="0.25">
      <c r="A1998" t="s">
        <v>2023</v>
      </c>
      <c r="B1998">
        <f t="shared" ca="1" si="127"/>
        <v>101.73425196828845</v>
      </c>
      <c r="C1998" t="str">
        <f ca="1">IF(B1998&gt;$B$2*(1+$M$9),"Call","Put")</f>
        <v>Put</v>
      </c>
      <c r="D1998">
        <f t="shared" ca="1" si="124"/>
        <v>-2.35</v>
      </c>
      <c r="E1998">
        <f t="shared" ca="1" si="125"/>
        <v>-2.35</v>
      </c>
      <c r="F1998">
        <f t="shared" ca="1" si="126"/>
        <v>1</v>
      </c>
    </row>
    <row r="1999" spans="1:6" x14ac:dyDescent="0.25">
      <c r="A1999" t="s">
        <v>2024</v>
      </c>
      <c r="B1999">
        <f t="shared" ca="1" si="127"/>
        <v>108.29806816110803</v>
      </c>
      <c r="C1999" t="str">
        <f ca="1">IF(B1999&gt;$B$2*(1+$M$9),"Call","Put")</f>
        <v>Call</v>
      </c>
      <c r="D1999">
        <f t="shared" ca="1" si="124"/>
        <v>1.8980681611080343</v>
      </c>
      <c r="E1999">
        <f t="shared" ca="1" si="125"/>
        <v>1.8980681611080343</v>
      </c>
      <c r="F1999">
        <f t="shared" ca="1" si="126"/>
        <v>0</v>
      </c>
    </row>
    <row r="2000" spans="1:6" x14ac:dyDescent="0.25">
      <c r="A2000" t="s">
        <v>2025</v>
      </c>
      <c r="B2000">
        <f t="shared" ca="1" si="127"/>
        <v>106.30636253967241</v>
      </c>
      <c r="C2000" t="str">
        <f ca="1">IF(B2000&gt;$B$2*(1+$M$9),"Call","Put")</f>
        <v>Call</v>
      </c>
      <c r="D2000">
        <f t="shared" ca="1" si="124"/>
        <v>-9.3637460327593569E-2</v>
      </c>
      <c r="E2000">
        <f t="shared" ca="1" si="125"/>
        <v>-9.3637460327593569E-2</v>
      </c>
      <c r="F2000">
        <f t="shared" ca="1" si="126"/>
        <v>0</v>
      </c>
    </row>
    <row r="2001" spans="1:6" x14ac:dyDescent="0.25">
      <c r="A2001" t="s">
        <v>2026</v>
      </c>
      <c r="B2001">
        <f t="shared" ca="1" si="127"/>
        <v>95.089304889377217</v>
      </c>
      <c r="C2001" t="str">
        <f ca="1">IF(B2001&gt;$B$2*(1+$M$9),"Call","Put")</f>
        <v>Put</v>
      </c>
      <c r="D2001">
        <f t="shared" ca="1" si="124"/>
        <v>-0.43930488937721757</v>
      </c>
      <c r="E2001">
        <f t="shared" ca="1" si="125"/>
        <v>-0.43930488937721757</v>
      </c>
      <c r="F2001">
        <f t="shared" ca="1" si="126"/>
        <v>1</v>
      </c>
    </row>
    <row r="2002" spans="1:6" x14ac:dyDescent="0.25">
      <c r="A2002" t="s">
        <v>2027</v>
      </c>
      <c r="B2002">
        <f t="shared" ca="1" si="127"/>
        <v>99.01761282589672</v>
      </c>
      <c r="C2002" t="str">
        <f ca="1">IF(B2002&gt;$B$2*(1+$M$9),"Call","Put")</f>
        <v>Put</v>
      </c>
      <c r="D2002">
        <f t="shared" ca="1" si="124"/>
        <v>-2.35</v>
      </c>
      <c r="E2002">
        <f t="shared" ca="1" si="125"/>
        <v>-2.35</v>
      </c>
      <c r="F2002">
        <f t="shared" ca="1" si="126"/>
        <v>1</v>
      </c>
    </row>
    <row r="2003" spans="1:6" x14ac:dyDescent="0.25">
      <c r="A2003" t="s">
        <v>2028</v>
      </c>
      <c r="B2003">
        <f t="shared" ca="1" si="127"/>
        <v>105.45384261384663</v>
      </c>
      <c r="C2003" t="str">
        <f ca="1">IF(B2003&gt;$B$2*(1+$M$9),"Call","Put")</f>
        <v>Call</v>
      </c>
      <c r="D2003">
        <f t="shared" ca="1" si="124"/>
        <v>-0.94615738615336786</v>
      </c>
      <c r="E2003">
        <f t="shared" ca="1" si="125"/>
        <v>-0.94615738615336786</v>
      </c>
      <c r="F2003">
        <f t="shared" ca="1" si="126"/>
        <v>0</v>
      </c>
    </row>
    <row r="2004" spans="1:6" x14ac:dyDescent="0.25">
      <c r="A2004" t="s">
        <v>2029</v>
      </c>
      <c r="B2004">
        <f t="shared" ca="1" si="127"/>
        <v>101.70704976866179</v>
      </c>
      <c r="C2004" t="str">
        <f ca="1">IF(B2004&gt;$B$2*(1+$M$9),"Call","Put")</f>
        <v>Put</v>
      </c>
      <c r="D2004">
        <f t="shared" ca="1" si="124"/>
        <v>-2.35</v>
      </c>
      <c r="E2004">
        <f t="shared" ca="1" si="125"/>
        <v>-2.35</v>
      </c>
      <c r="F2004">
        <f t="shared" ca="1" si="126"/>
        <v>1</v>
      </c>
    </row>
    <row r="2005" spans="1:6" x14ac:dyDescent="0.25">
      <c r="A2005" t="s">
        <v>2030</v>
      </c>
      <c r="B2005">
        <f t="shared" ca="1" si="127"/>
        <v>104.12979708274021</v>
      </c>
      <c r="C2005" t="str">
        <f ca="1">IF(B2005&gt;$B$2*(1+$M$9),"Call","Put")</f>
        <v>Call</v>
      </c>
      <c r="D2005">
        <f t="shared" ca="1" si="124"/>
        <v>-2.2702029172597888</v>
      </c>
      <c r="E2005">
        <f t="shared" ca="1" si="125"/>
        <v>-2.2702029172597888</v>
      </c>
      <c r="F2005">
        <f t="shared" ca="1" si="126"/>
        <v>0</v>
      </c>
    </row>
    <row r="2006" spans="1:6" x14ac:dyDescent="0.25">
      <c r="A2006" t="s">
        <v>2031</v>
      </c>
      <c r="B2006">
        <f t="shared" ca="1" si="127"/>
        <v>98.054105061631574</v>
      </c>
      <c r="C2006" t="str">
        <f ca="1">IF(B2006&gt;$B$2*(1+$M$9),"Call","Put")</f>
        <v>Put</v>
      </c>
      <c r="D2006">
        <f t="shared" ca="1" si="124"/>
        <v>-2.35</v>
      </c>
      <c r="E2006">
        <f t="shared" ca="1" si="125"/>
        <v>-2.35</v>
      </c>
      <c r="F2006">
        <f t="shared" ca="1" si="126"/>
        <v>1</v>
      </c>
    </row>
    <row r="2007" spans="1:6" x14ac:dyDescent="0.25">
      <c r="A2007" t="s">
        <v>2032</v>
      </c>
      <c r="B2007">
        <f t="shared" ca="1" si="127"/>
        <v>108.2842426569177</v>
      </c>
      <c r="C2007" t="str">
        <f ca="1">IF(B2007&gt;$B$2*(1+$M$9),"Call","Put")</f>
        <v>Call</v>
      </c>
      <c r="D2007">
        <f t="shared" ca="1" si="124"/>
        <v>1.884242656917698</v>
      </c>
      <c r="E2007">
        <f t="shared" ca="1" si="125"/>
        <v>1.884242656917698</v>
      </c>
      <c r="F2007">
        <f t="shared" ca="1" si="126"/>
        <v>0</v>
      </c>
    </row>
    <row r="2008" spans="1:6" x14ac:dyDescent="0.25">
      <c r="A2008" t="s">
        <v>2033</v>
      </c>
      <c r="B2008">
        <f t="shared" ca="1" si="127"/>
        <v>103.4577335908513</v>
      </c>
      <c r="C2008" t="str">
        <f ca="1">IF(B2008&gt;$B$2*(1+$M$9),"Call","Put")</f>
        <v>Call</v>
      </c>
      <c r="D2008">
        <f t="shared" ca="1" si="124"/>
        <v>-2.942266409148695</v>
      </c>
      <c r="E2008">
        <f t="shared" ca="1" si="125"/>
        <v>-2.942266409148695</v>
      </c>
      <c r="F2008">
        <f t="shared" ca="1" si="126"/>
        <v>0</v>
      </c>
    </row>
    <row r="2009" spans="1:6" x14ac:dyDescent="0.25">
      <c r="A2009" t="s">
        <v>2034</v>
      </c>
      <c r="B2009">
        <f t="shared" ca="1" si="127"/>
        <v>100.18692327353168</v>
      </c>
      <c r="C2009" t="str">
        <f ca="1">IF(B2009&gt;$B$2*(1+$M$9),"Call","Put")</f>
        <v>Put</v>
      </c>
      <c r="D2009">
        <f t="shared" ca="1" si="124"/>
        <v>-2.35</v>
      </c>
      <c r="E2009">
        <f t="shared" ca="1" si="125"/>
        <v>-2.35</v>
      </c>
      <c r="F2009">
        <f t="shared" ca="1" si="126"/>
        <v>1</v>
      </c>
    </row>
    <row r="2010" spans="1:6" x14ac:dyDescent="0.25">
      <c r="A2010" t="s">
        <v>2035</v>
      </c>
      <c r="B2010">
        <f t="shared" ca="1" si="127"/>
        <v>109.0072078411163</v>
      </c>
      <c r="C2010" t="str">
        <f ca="1">IF(B2010&gt;$B$2*(1+$M$9),"Call","Put")</f>
        <v>Call</v>
      </c>
      <c r="D2010">
        <f t="shared" ca="1" si="124"/>
        <v>2.6072078411162978</v>
      </c>
      <c r="E2010">
        <f t="shared" ca="1" si="125"/>
        <v>2.6072078411162978</v>
      </c>
      <c r="F2010">
        <f t="shared" ca="1" si="126"/>
        <v>0</v>
      </c>
    </row>
    <row r="2011" spans="1:6" x14ac:dyDescent="0.25">
      <c r="A2011" t="s">
        <v>2036</v>
      </c>
      <c r="B2011">
        <f t="shared" ca="1" si="127"/>
        <v>115.50055204172418</v>
      </c>
      <c r="C2011" t="str">
        <f ca="1">IF(B2011&gt;$B$2*(1+$M$9),"Call","Put")</f>
        <v>Call</v>
      </c>
      <c r="D2011">
        <f t="shared" ca="1" si="124"/>
        <v>9.1005520417241765</v>
      </c>
      <c r="E2011">
        <f t="shared" ca="1" si="125"/>
        <v>9.1005520417241765</v>
      </c>
      <c r="F2011">
        <f t="shared" ca="1" si="126"/>
        <v>0</v>
      </c>
    </row>
    <row r="2012" spans="1:6" x14ac:dyDescent="0.25">
      <c r="A2012" t="s">
        <v>2037</v>
      </c>
      <c r="B2012">
        <f t="shared" ca="1" si="127"/>
        <v>111.1115410290862</v>
      </c>
      <c r="C2012" t="str">
        <f ca="1">IF(B2012&gt;$B$2*(1+$M$9),"Call","Put")</f>
        <v>Call</v>
      </c>
      <c r="D2012">
        <f t="shared" ca="1" si="124"/>
        <v>4.711541029086197</v>
      </c>
      <c r="E2012">
        <f t="shared" ca="1" si="125"/>
        <v>4.711541029086197</v>
      </c>
      <c r="F2012">
        <f t="shared" ca="1" si="126"/>
        <v>0</v>
      </c>
    </row>
    <row r="2013" spans="1:6" x14ac:dyDescent="0.25">
      <c r="A2013" t="s">
        <v>2038</v>
      </c>
      <c r="B2013">
        <f t="shared" ca="1" si="127"/>
        <v>106.05011958151913</v>
      </c>
      <c r="C2013" t="str">
        <f ca="1">IF(B2013&gt;$B$2*(1+$M$9),"Call","Put")</f>
        <v>Call</v>
      </c>
      <c r="D2013">
        <f t="shared" ca="1" si="124"/>
        <v>-0.34988041848087326</v>
      </c>
      <c r="E2013">
        <f t="shared" ca="1" si="125"/>
        <v>-0.34988041848087326</v>
      </c>
      <c r="F2013">
        <f t="shared" ca="1" si="126"/>
        <v>0</v>
      </c>
    </row>
    <row r="2014" spans="1:6" x14ac:dyDescent="0.25">
      <c r="A2014" t="s">
        <v>2039</v>
      </c>
      <c r="B2014">
        <f t="shared" ca="1" si="127"/>
        <v>117.46945052219473</v>
      </c>
      <c r="C2014" t="str">
        <f ca="1">IF(B2014&gt;$B$2*(1+$M$9),"Call","Put")</f>
        <v>Call</v>
      </c>
      <c r="D2014">
        <f t="shared" ca="1" si="124"/>
        <v>11.069450522194733</v>
      </c>
      <c r="E2014">
        <f t="shared" ca="1" si="125"/>
        <v>11.069450522194733</v>
      </c>
      <c r="F2014">
        <f t="shared" ca="1" si="126"/>
        <v>0</v>
      </c>
    </row>
    <row r="2015" spans="1:6" x14ac:dyDescent="0.25">
      <c r="A2015" t="s">
        <v>2040</v>
      </c>
      <c r="B2015">
        <f t="shared" ca="1" si="127"/>
        <v>90.754980384774015</v>
      </c>
      <c r="C2015" t="str">
        <f ca="1">IF(B2015&gt;$B$2*(1+$M$9),"Call","Put")</f>
        <v>Put</v>
      </c>
      <c r="D2015">
        <f t="shared" ca="1" si="124"/>
        <v>3.8950196152259848</v>
      </c>
      <c r="E2015">
        <f t="shared" ca="1" si="125"/>
        <v>3.8950196152259848</v>
      </c>
      <c r="F2015">
        <f t="shared" ca="1" si="126"/>
        <v>1</v>
      </c>
    </row>
    <row r="2016" spans="1:6" x14ac:dyDescent="0.25">
      <c r="A2016" t="s">
        <v>2041</v>
      </c>
      <c r="B2016">
        <f t="shared" ca="1" si="127"/>
        <v>115.01932939128832</v>
      </c>
      <c r="C2016" t="str">
        <f ca="1">IF(B2016&gt;$B$2*(1+$M$9),"Call","Put")</f>
        <v>Call</v>
      </c>
      <c r="D2016">
        <f t="shared" ca="1" si="124"/>
        <v>8.6193293912883231</v>
      </c>
      <c r="E2016">
        <f t="shared" ca="1" si="125"/>
        <v>8.6193293912883231</v>
      </c>
      <c r="F2016">
        <f t="shared" ca="1" si="126"/>
        <v>0</v>
      </c>
    </row>
    <row r="2017" spans="1:6" x14ac:dyDescent="0.25">
      <c r="A2017" t="s">
        <v>2042</v>
      </c>
      <c r="B2017">
        <f t="shared" ca="1" si="127"/>
        <v>106.6063516257683</v>
      </c>
      <c r="C2017" t="str">
        <f ca="1">IF(B2017&gt;$B$2*(1+$M$9),"Call","Put")</f>
        <v>Call</v>
      </c>
      <c r="D2017">
        <f t="shared" ca="1" si="124"/>
        <v>0.2063516257682978</v>
      </c>
      <c r="E2017">
        <f t="shared" ca="1" si="125"/>
        <v>0.2063516257682978</v>
      </c>
      <c r="F2017">
        <f t="shared" ca="1" si="126"/>
        <v>0</v>
      </c>
    </row>
    <row r="2018" spans="1:6" x14ac:dyDescent="0.25">
      <c r="A2018" t="s">
        <v>2043</v>
      </c>
      <c r="B2018">
        <f t="shared" ca="1" si="127"/>
        <v>100.90880050221588</v>
      </c>
      <c r="C2018" t="str">
        <f ca="1">IF(B2018&gt;$B$2*(1+$M$9),"Call","Put")</f>
        <v>Put</v>
      </c>
      <c r="D2018">
        <f t="shared" ca="1" si="124"/>
        <v>-2.35</v>
      </c>
      <c r="E2018">
        <f t="shared" ca="1" si="125"/>
        <v>-2.35</v>
      </c>
      <c r="F2018">
        <f t="shared" ca="1" si="126"/>
        <v>1</v>
      </c>
    </row>
    <row r="2019" spans="1:6" x14ac:dyDescent="0.25">
      <c r="A2019" t="s">
        <v>2044</v>
      </c>
      <c r="B2019">
        <f t="shared" ca="1" si="127"/>
        <v>90.598018785511428</v>
      </c>
      <c r="C2019" t="str">
        <f ca="1">IF(B2019&gt;$B$2*(1+$M$9),"Call","Put")</f>
        <v>Put</v>
      </c>
      <c r="D2019">
        <f t="shared" ca="1" si="124"/>
        <v>4.0519812144885723</v>
      </c>
      <c r="E2019">
        <f t="shared" ca="1" si="125"/>
        <v>4.0519812144885723</v>
      </c>
      <c r="F2019">
        <f t="shared" ca="1" si="126"/>
        <v>1</v>
      </c>
    </row>
    <row r="2020" spans="1:6" x14ac:dyDescent="0.25">
      <c r="A2020" t="s">
        <v>2045</v>
      </c>
      <c r="B2020">
        <f t="shared" ca="1" si="127"/>
        <v>101.29262321074717</v>
      </c>
      <c r="C2020" t="str">
        <f ca="1">IF(B2020&gt;$B$2*(1+$M$9),"Call","Put")</f>
        <v>Put</v>
      </c>
      <c r="D2020">
        <f t="shared" ca="1" si="124"/>
        <v>-2.35</v>
      </c>
      <c r="E2020">
        <f t="shared" ca="1" si="125"/>
        <v>-2.35</v>
      </c>
      <c r="F2020">
        <f t="shared" ca="1" si="126"/>
        <v>1</v>
      </c>
    </row>
    <row r="2021" spans="1:6" x14ac:dyDescent="0.25">
      <c r="A2021" t="s">
        <v>2046</v>
      </c>
      <c r="B2021">
        <f t="shared" ca="1" si="127"/>
        <v>113.6048310512421</v>
      </c>
      <c r="C2021" t="str">
        <f ca="1">IF(B2021&gt;$B$2*(1+$M$9),"Call","Put")</f>
        <v>Call</v>
      </c>
      <c r="D2021">
        <f t="shared" ca="1" si="124"/>
        <v>7.2048310512421008</v>
      </c>
      <c r="E2021">
        <f t="shared" ca="1" si="125"/>
        <v>7.2048310512421008</v>
      </c>
      <c r="F2021">
        <f t="shared" ca="1" si="126"/>
        <v>0</v>
      </c>
    </row>
    <row r="2022" spans="1:6" x14ac:dyDescent="0.25">
      <c r="A2022" t="s">
        <v>2047</v>
      </c>
      <c r="B2022">
        <f t="shared" ca="1" si="127"/>
        <v>115.4701302862106</v>
      </c>
      <c r="C2022" t="str">
        <f ca="1">IF(B2022&gt;$B$2*(1+$M$9),"Call","Put")</f>
        <v>Call</v>
      </c>
      <c r="D2022">
        <f t="shared" ca="1" si="124"/>
        <v>9.0701302862106044</v>
      </c>
      <c r="E2022">
        <f t="shared" ca="1" si="125"/>
        <v>9.0701302862106044</v>
      </c>
      <c r="F2022">
        <f t="shared" ca="1" si="126"/>
        <v>0</v>
      </c>
    </row>
    <row r="2023" spans="1:6" x14ac:dyDescent="0.25">
      <c r="A2023" t="s">
        <v>2048</v>
      </c>
      <c r="B2023">
        <f t="shared" ca="1" si="127"/>
        <v>118.27805671667575</v>
      </c>
      <c r="C2023" t="str">
        <f ca="1">IF(B2023&gt;$B$2*(1+$M$9),"Call","Put")</f>
        <v>Call</v>
      </c>
      <c r="D2023">
        <f t="shared" ca="1" si="124"/>
        <v>11.878056716675749</v>
      </c>
      <c r="E2023">
        <f t="shared" ca="1" si="125"/>
        <v>11.878056716675749</v>
      </c>
      <c r="F2023">
        <f t="shared" ca="1" si="126"/>
        <v>0</v>
      </c>
    </row>
    <row r="2024" spans="1:6" x14ac:dyDescent="0.25">
      <c r="A2024" t="s">
        <v>2049</v>
      </c>
      <c r="B2024">
        <f t="shared" ca="1" si="127"/>
        <v>106.43915957281951</v>
      </c>
      <c r="C2024" t="str">
        <f ca="1">IF(B2024&gt;$B$2*(1+$M$9),"Call","Put")</f>
        <v>Call</v>
      </c>
      <c r="D2024">
        <f t="shared" ca="1" si="124"/>
        <v>3.9159572819505772E-2</v>
      </c>
      <c r="E2024">
        <f t="shared" ca="1" si="125"/>
        <v>3.9159572819505772E-2</v>
      </c>
      <c r="F2024">
        <f t="shared" ca="1" si="126"/>
        <v>0</v>
      </c>
    </row>
    <row r="2025" spans="1:6" x14ac:dyDescent="0.25">
      <c r="A2025" t="s">
        <v>2050</v>
      </c>
      <c r="B2025">
        <f t="shared" ca="1" si="127"/>
        <v>108.79213611638848</v>
      </c>
      <c r="C2025" t="str">
        <f ca="1">IF(B2025&gt;$B$2*(1+$M$9),"Call","Put")</f>
        <v>Call</v>
      </c>
      <c r="D2025">
        <f t="shared" ca="1" si="124"/>
        <v>2.3921361163884769</v>
      </c>
      <c r="E2025">
        <f t="shared" ca="1" si="125"/>
        <v>2.3921361163884769</v>
      </c>
      <c r="F2025">
        <f t="shared" ca="1" si="126"/>
        <v>0</v>
      </c>
    </row>
    <row r="2026" spans="1:6" x14ac:dyDescent="0.25">
      <c r="A2026" t="s">
        <v>2051</v>
      </c>
      <c r="B2026">
        <f t="shared" ca="1" si="127"/>
        <v>91.474453319993415</v>
      </c>
      <c r="C2026" t="str">
        <f ca="1">IF(B2026&gt;$B$2*(1+$M$9),"Call","Put")</f>
        <v>Put</v>
      </c>
      <c r="D2026">
        <f t="shared" ca="1" si="124"/>
        <v>3.1755466800065846</v>
      </c>
      <c r="E2026">
        <f t="shared" ca="1" si="125"/>
        <v>3.1755466800065846</v>
      </c>
      <c r="F2026">
        <f t="shared" ca="1" si="126"/>
        <v>1</v>
      </c>
    </row>
    <row r="2027" spans="1:6" x14ac:dyDescent="0.25">
      <c r="A2027" t="s">
        <v>2052</v>
      </c>
      <c r="B2027">
        <f t="shared" ca="1" si="127"/>
        <v>105.46398213831148</v>
      </c>
      <c r="C2027" t="str">
        <f ca="1">IF(B2027&gt;$B$2*(1+$M$9),"Call","Put")</f>
        <v>Call</v>
      </c>
      <c r="D2027">
        <f t="shared" ca="1" si="124"/>
        <v>-0.93601786168852064</v>
      </c>
      <c r="E2027">
        <f t="shared" ca="1" si="125"/>
        <v>-0.93601786168852064</v>
      </c>
      <c r="F2027">
        <f t="shared" ca="1" si="126"/>
        <v>0</v>
      </c>
    </row>
    <row r="2028" spans="1:6" x14ac:dyDescent="0.25">
      <c r="A2028" t="s">
        <v>2053</v>
      </c>
      <c r="B2028">
        <f t="shared" ca="1" si="127"/>
        <v>105.43626255437952</v>
      </c>
      <c r="C2028" t="str">
        <f ca="1">IF(B2028&gt;$B$2*(1+$M$9),"Call","Put")</f>
        <v>Call</v>
      </c>
      <c r="D2028">
        <f t="shared" ca="1" si="124"/>
        <v>-0.96373744562047525</v>
      </c>
      <c r="E2028">
        <f t="shared" ca="1" si="125"/>
        <v>-0.96373744562047525</v>
      </c>
      <c r="F2028">
        <f t="shared" ca="1" si="126"/>
        <v>0</v>
      </c>
    </row>
    <row r="2029" spans="1:6" x14ac:dyDescent="0.25">
      <c r="A2029" t="s">
        <v>2054</v>
      </c>
      <c r="B2029">
        <f t="shared" ca="1" si="127"/>
        <v>101.88455817990069</v>
      </c>
      <c r="C2029" t="str">
        <f ca="1">IF(B2029&gt;$B$2*(1+$M$9),"Call","Put")</f>
        <v>Put</v>
      </c>
      <c r="D2029">
        <f t="shared" ca="1" si="124"/>
        <v>-2.35</v>
      </c>
      <c r="E2029">
        <f t="shared" ca="1" si="125"/>
        <v>-2.35</v>
      </c>
      <c r="F2029">
        <f t="shared" ca="1" si="126"/>
        <v>1</v>
      </c>
    </row>
    <row r="2030" spans="1:6" x14ac:dyDescent="0.25">
      <c r="A2030" t="s">
        <v>2055</v>
      </c>
      <c r="B2030">
        <f t="shared" ca="1" si="127"/>
        <v>103.53512699298462</v>
      </c>
      <c r="C2030" t="str">
        <f ca="1">IF(B2030&gt;$B$2*(1+$M$9),"Call","Put")</f>
        <v>Call</v>
      </c>
      <c r="D2030">
        <f t="shared" ca="1" si="124"/>
        <v>-2.8648730070153845</v>
      </c>
      <c r="E2030">
        <f t="shared" ca="1" si="125"/>
        <v>-2.8648730070153845</v>
      </c>
      <c r="F2030">
        <f t="shared" ca="1" si="126"/>
        <v>0</v>
      </c>
    </row>
    <row r="2031" spans="1:6" x14ac:dyDescent="0.25">
      <c r="A2031" t="s">
        <v>2056</v>
      </c>
      <c r="B2031">
        <f t="shared" ca="1" si="127"/>
        <v>97.103714538057289</v>
      </c>
      <c r="C2031" t="str">
        <f ca="1">IF(B2031&gt;$B$2*(1+$M$9),"Call","Put")</f>
        <v>Put</v>
      </c>
      <c r="D2031">
        <f t="shared" ca="1" si="124"/>
        <v>-2.35</v>
      </c>
      <c r="E2031">
        <f t="shared" ca="1" si="125"/>
        <v>-2.35</v>
      </c>
      <c r="F2031">
        <f t="shared" ca="1" si="126"/>
        <v>1</v>
      </c>
    </row>
    <row r="2032" spans="1:6" x14ac:dyDescent="0.25">
      <c r="A2032" t="s">
        <v>2057</v>
      </c>
      <c r="B2032">
        <f t="shared" ca="1" si="127"/>
        <v>102.24516387993849</v>
      </c>
      <c r="C2032" t="str">
        <f ca="1">IF(B2032&gt;$B$2*(1+$M$9),"Call","Put")</f>
        <v>Put</v>
      </c>
      <c r="D2032">
        <f t="shared" ca="1" si="124"/>
        <v>-2.35</v>
      </c>
      <c r="E2032">
        <f t="shared" ca="1" si="125"/>
        <v>-2.35</v>
      </c>
      <c r="F2032">
        <f t="shared" ca="1" si="126"/>
        <v>1</v>
      </c>
    </row>
    <row r="2033" spans="1:6" x14ac:dyDescent="0.25">
      <c r="A2033" t="s">
        <v>2058</v>
      </c>
      <c r="B2033">
        <f t="shared" ca="1" si="127"/>
        <v>99.800670479113094</v>
      </c>
      <c r="C2033" t="str">
        <f ca="1">IF(B2033&gt;$B$2*(1+$M$9),"Call","Put")</f>
        <v>Put</v>
      </c>
      <c r="D2033">
        <f t="shared" ca="1" si="124"/>
        <v>-2.35</v>
      </c>
      <c r="E2033">
        <f t="shared" ca="1" si="125"/>
        <v>-2.35</v>
      </c>
      <c r="F2033">
        <f t="shared" ca="1" si="126"/>
        <v>1</v>
      </c>
    </row>
    <row r="2034" spans="1:6" x14ac:dyDescent="0.25">
      <c r="A2034" t="s">
        <v>2059</v>
      </c>
      <c r="B2034">
        <f t="shared" ca="1" si="127"/>
        <v>102.64239836981221</v>
      </c>
      <c r="C2034" t="str">
        <f ca="1">IF(B2034&gt;$B$2*(1+$M$9),"Call","Put")</f>
        <v>Put</v>
      </c>
      <c r="D2034">
        <f t="shared" ca="1" si="124"/>
        <v>-2.35</v>
      </c>
      <c r="E2034">
        <f t="shared" ca="1" si="125"/>
        <v>-2.35</v>
      </c>
      <c r="F2034">
        <f t="shared" ca="1" si="126"/>
        <v>1</v>
      </c>
    </row>
    <row r="2035" spans="1:6" x14ac:dyDescent="0.25">
      <c r="A2035" t="s">
        <v>2060</v>
      </c>
      <c r="B2035">
        <f t="shared" ca="1" si="127"/>
        <v>117.96022983351007</v>
      </c>
      <c r="C2035" t="str">
        <f ca="1">IF(B2035&gt;$B$2*(1+$M$9),"Call","Put")</f>
        <v>Call</v>
      </c>
      <c r="D2035">
        <f t="shared" ca="1" si="124"/>
        <v>11.560229833510069</v>
      </c>
      <c r="E2035">
        <f t="shared" ca="1" si="125"/>
        <v>11.560229833510069</v>
      </c>
      <c r="F2035">
        <f t="shared" ca="1" si="126"/>
        <v>0</v>
      </c>
    </row>
    <row r="2036" spans="1:6" x14ac:dyDescent="0.25">
      <c r="A2036" t="s">
        <v>2061</v>
      </c>
      <c r="B2036">
        <f t="shared" ca="1" si="127"/>
        <v>101.7706945534736</v>
      </c>
      <c r="C2036" t="str">
        <f ca="1">IF(B2036&gt;$B$2*(1+$M$9),"Call","Put")</f>
        <v>Put</v>
      </c>
      <c r="D2036">
        <f t="shared" ca="1" si="124"/>
        <v>-2.35</v>
      </c>
      <c r="E2036">
        <f t="shared" ca="1" si="125"/>
        <v>-2.35</v>
      </c>
      <c r="F2036">
        <f t="shared" ca="1" si="126"/>
        <v>1</v>
      </c>
    </row>
    <row r="2037" spans="1:6" x14ac:dyDescent="0.25">
      <c r="A2037" t="s">
        <v>2062</v>
      </c>
      <c r="B2037">
        <f t="shared" ca="1" si="127"/>
        <v>98.780538078450164</v>
      </c>
      <c r="C2037" t="str">
        <f ca="1">IF(B2037&gt;$B$2*(1+$M$9),"Call","Put")</f>
        <v>Put</v>
      </c>
      <c r="D2037">
        <f t="shared" ca="1" si="124"/>
        <v>-2.35</v>
      </c>
      <c r="E2037">
        <f t="shared" ca="1" si="125"/>
        <v>-2.35</v>
      </c>
      <c r="F2037">
        <f t="shared" ca="1" si="126"/>
        <v>1</v>
      </c>
    </row>
    <row r="2038" spans="1:6" x14ac:dyDescent="0.25">
      <c r="A2038" t="s">
        <v>2063</v>
      </c>
      <c r="B2038">
        <f t="shared" ca="1" si="127"/>
        <v>109.4965057553954</v>
      </c>
      <c r="C2038" t="str">
        <f ca="1">IF(B2038&gt;$B$2*(1+$M$9),"Call","Put")</f>
        <v>Call</v>
      </c>
      <c r="D2038">
        <f t="shared" ca="1" si="124"/>
        <v>3.0965057553954041</v>
      </c>
      <c r="E2038">
        <f t="shared" ca="1" si="125"/>
        <v>3.0965057553954041</v>
      </c>
      <c r="F2038">
        <f t="shared" ca="1" si="126"/>
        <v>0</v>
      </c>
    </row>
    <row r="2039" spans="1:6" x14ac:dyDescent="0.25">
      <c r="A2039" t="s">
        <v>2064</v>
      </c>
      <c r="B2039">
        <f t="shared" ca="1" si="127"/>
        <v>105.11044990299487</v>
      </c>
      <c r="C2039" t="str">
        <f ca="1">IF(B2039&gt;$B$2*(1+$M$9),"Call","Put")</f>
        <v>Call</v>
      </c>
      <c r="D2039">
        <f t="shared" ca="1" si="124"/>
        <v>-1.2895500970051272</v>
      </c>
      <c r="E2039">
        <f t="shared" ca="1" si="125"/>
        <v>-1.2895500970051272</v>
      </c>
      <c r="F2039">
        <f t="shared" ca="1" si="126"/>
        <v>0</v>
      </c>
    </row>
    <row r="2040" spans="1:6" x14ac:dyDescent="0.25">
      <c r="A2040" t="s">
        <v>2065</v>
      </c>
      <c r="B2040">
        <f t="shared" ca="1" si="127"/>
        <v>104.12828618263784</v>
      </c>
      <c r="C2040" t="str">
        <f ca="1">IF(B2040&gt;$B$2*(1+$M$9),"Call","Put")</f>
        <v>Call</v>
      </c>
      <c r="D2040">
        <f t="shared" ca="1" si="124"/>
        <v>-2.2717138173621634</v>
      </c>
      <c r="E2040">
        <f t="shared" ca="1" si="125"/>
        <v>-2.2717138173621634</v>
      </c>
      <c r="F2040">
        <f t="shared" ca="1" si="126"/>
        <v>0</v>
      </c>
    </row>
    <row r="2041" spans="1:6" x14ac:dyDescent="0.25">
      <c r="A2041" t="s">
        <v>2066</v>
      </c>
      <c r="B2041">
        <f t="shared" ca="1" si="127"/>
        <v>105.44620195950132</v>
      </c>
      <c r="C2041" t="str">
        <f ca="1">IF(B2041&gt;$B$2*(1+$M$9),"Call","Put")</f>
        <v>Call</v>
      </c>
      <c r="D2041">
        <f t="shared" ca="1" si="124"/>
        <v>-0.95379804049867678</v>
      </c>
      <c r="E2041">
        <f t="shared" ca="1" si="125"/>
        <v>-0.95379804049867678</v>
      </c>
      <c r="F2041">
        <f t="shared" ca="1" si="126"/>
        <v>0</v>
      </c>
    </row>
    <row r="2042" spans="1:6" x14ac:dyDescent="0.25">
      <c r="A2042" t="s">
        <v>2067</v>
      </c>
      <c r="B2042">
        <f t="shared" ca="1" si="127"/>
        <v>107.96854682956196</v>
      </c>
      <c r="C2042" t="str">
        <f ca="1">IF(B2042&gt;$B$2*(1+$M$9),"Call","Put")</f>
        <v>Call</v>
      </c>
      <c r="D2042">
        <f t="shared" ca="1" si="124"/>
        <v>1.5685468295619587</v>
      </c>
      <c r="E2042">
        <f t="shared" ca="1" si="125"/>
        <v>1.5685468295619587</v>
      </c>
      <c r="F2042">
        <f t="shared" ca="1" si="126"/>
        <v>0</v>
      </c>
    </row>
    <row r="2043" spans="1:6" x14ac:dyDescent="0.25">
      <c r="A2043" t="s">
        <v>2068</v>
      </c>
      <c r="B2043">
        <f t="shared" ca="1" si="127"/>
        <v>104.5835069269021</v>
      </c>
      <c r="C2043" t="str">
        <f ca="1">IF(B2043&gt;$B$2*(1+$M$9),"Call","Put")</f>
        <v>Call</v>
      </c>
      <c r="D2043">
        <f t="shared" ca="1" si="124"/>
        <v>-1.8164930730978965</v>
      </c>
      <c r="E2043">
        <f t="shared" ca="1" si="125"/>
        <v>-1.8164930730978965</v>
      </c>
      <c r="F2043">
        <f t="shared" ca="1" si="126"/>
        <v>0</v>
      </c>
    </row>
    <row r="2044" spans="1:6" x14ac:dyDescent="0.25">
      <c r="A2044" t="s">
        <v>2069</v>
      </c>
      <c r="B2044">
        <f t="shared" ca="1" si="127"/>
        <v>85.120617963738511</v>
      </c>
      <c r="C2044" t="str">
        <f ca="1">IF(B2044&gt;$B$2*(1+$M$9),"Call","Put")</f>
        <v>Put</v>
      </c>
      <c r="D2044">
        <f t="shared" ca="1" si="124"/>
        <v>9.5293820362614898</v>
      </c>
      <c r="E2044">
        <f t="shared" ca="1" si="125"/>
        <v>9.5293820362614898</v>
      </c>
      <c r="F2044">
        <f t="shared" ca="1" si="126"/>
        <v>1</v>
      </c>
    </row>
    <row r="2045" spans="1:6" x14ac:dyDescent="0.25">
      <c r="A2045" t="s">
        <v>2070</v>
      </c>
      <c r="B2045">
        <f t="shared" ca="1" si="127"/>
        <v>112.15043385223711</v>
      </c>
      <c r="C2045" t="str">
        <f ca="1">IF(B2045&gt;$B$2*(1+$M$9),"Call","Put")</f>
        <v>Call</v>
      </c>
      <c r="D2045">
        <f t="shared" ca="1" si="124"/>
        <v>5.7504338522371139</v>
      </c>
      <c r="E2045">
        <f t="shared" ca="1" si="125"/>
        <v>5.7504338522371139</v>
      </c>
      <c r="F2045">
        <f t="shared" ca="1" si="126"/>
        <v>0</v>
      </c>
    </row>
    <row r="2046" spans="1:6" x14ac:dyDescent="0.25">
      <c r="A2046" t="s">
        <v>2071</v>
      </c>
      <c r="B2046">
        <f t="shared" ca="1" si="127"/>
        <v>100.05416579339423</v>
      </c>
      <c r="C2046" t="str">
        <f ca="1">IF(B2046&gt;$B$2*(1+$M$9),"Call","Put")</f>
        <v>Put</v>
      </c>
      <c r="D2046">
        <f t="shared" ca="1" si="124"/>
        <v>-2.35</v>
      </c>
      <c r="E2046">
        <f t="shared" ca="1" si="125"/>
        <v>-2.35</v>
      </c>
      <c r="F2046">
        <f t="shared" ca="1" si="126"/>
        <v>1</v>
      </c>
    </row>
    <row r="2047" spans="1:6" x14ac:dyDescent="0.25">
      <c r="A2047" t="s">
        <v>2072</v>
      </c>
      <c r="B2047">
        <f t="shared" ca="1" si="127"/>
        <v>107.7737047683885</v>
      </c>
      <c r="C2047" t="str">
        <f ca="1">IF(B2047&gt;$B$2*(1+$M$9),"Call","Put")</f>
        <v>Call</v>
      </c>
      <c r="D2047">
        <f t="shared" ca="1" si="124"/>
        <v>1.3737047683884982</v>
      </c>
      <c r="E2047">
        <f t="shared" ca="1" si="125"/>
        <v>1.3737047683884982</v>
      </c>
      <c r="F2047">
        <f t="shared" ca="1" si="126"/>
        <v>0</v>
      </c>
    </row>
    <row r="2048" spans="1:6" x14ac:dyDescent="0.25">
      <c r="A2048" t="s">
        <v>2073</v>
      </c>
      <c r="B2048">
        <f t="shared" ca="1" si="127"/>
        <v>96.515127752983375</v>
      </c>
      <c r="C2048" t="str">
        <f ca="1">IF(B2048&gt;$B$2*(1+$M$9),"Call","Put")</f>
        <v>Put</v>
      </c>
      <c r="D2048">
        <f t="shared" ca="1" si="124"/>
        <v>-1.865127752983375</v>
      </c>
      <c r="E2048">
        <f t="shared" ca="1" si="125"/>
        <v>-1.865127752983375</v>
      </c>
      <c r="F2048">
        <f t="shared" ca="1" si="126"/>
        <v>1</v>
      </c>
    </row>
    <row r="2049" spans="1:6" x14ac:dyDescent="0.25">
      <c r="A2049" t="s">
        <v>2074</v>
      </c>
      <c r="B2049">
        <f t="shared" ca="1" si="127"/>
        <v>113.21482224584925</v>
      </c>
      <c r="C2049" t="str">
        <f ca="1">IF(B2049&gt;$B$2*(1+$M$9),"Call","Put")</f>
        <v>Call</v>
      </c>
      <c r="D2049">
        <f t="shared" ca="1" si="124"/>
        <v>6.814822245849248</v>
      </c>
      <c r="E2049">
        <f t="shared" ca="1" si="125"/>
        <v>6.814822245849248</v>
      </c>
      <c r="F2049">
        <f t="shared" ca="1" si="126"/>
        <v>0</v>
      </c>
    </row>
    <row r="2050" spans="1:6" x14ac:dyDescent="0.25">
      <c r="A2050" t="s">
        <v>2075</v>
      </c>
      <c r="B2050">
        <f t="shared" ca="1" si="127"/>
        <v>96.701816066025074</v>
      </c>
      <c r="C2050" t="str">
        <f ca="1">IF(B2050&gt;$B$2*(1+$M$9),"Call","Put")</f>
        <v>Put</v>
      </c>
      <c r="D2050">
        <f t="shared" ca="1" si="124"/>
        <v>-2.0518160660250744</v>
      </c>
      <c r="E2050">
        <f t="shared" ca="1" si="125"/>
        <v>-2.0518160660250744</v>
      </c>
      <c r="F2050">
        <f t="shared" ca="1" si="126"/>
        <v>1</v>
      </c>
    </row>
    <row r="2051" spans="1:6" x14ac:dyDescent="0.25">
      <c r="A2051" t="s">
        <v>2076</v>
      </c>
      <c r="B2051">
        <f t="shared" ca="1" si="127"/>
        <v>94.035360732873329</v>
      </c>
      <c r="C2051" t="str">
        <f ca="1">IF(B2051&gt;$B$2*(1+$M$9),"Call","Put")</f>
        <v>Put</v>
      </c>
      <c r="D2051">
        <f t="shared" ref="D2051:D2114" ca="1" si="128">IF(C2051 = "Call", MAX(B2051 - $M$10, 0) - $M$11, MAX($M$8 - B2051, 0) - $M$12)</f>
        <v>0.61463926712667094</v>
      </c>
      <c r="E2051">
        <f t="shared" ref="E2051:E2114" ca="1" si="129">D2051*EXP(-M2056*M2054)</f>
        <v>0.61463926712667094</v>
      </c>
      <c r="F2051">
        <f t="shared" ref="F2051:F2114" ca="1" si="130">IF(C2051 = "Put", 1, 0)</f>
        <v>1</v>
      </c>
    </row>
    <row r="2052" spans="1:6" x14ac:dyDescent="0.25">
      <c r="A2052" t="s">
        <v>2077</v>
      </c>
      <c r="B2052">
        <f t="shared" ref="B2052:B2115" ca="1" si="131">$B$2*EXP(($M$3 - 0.5*$M$4^2)*$M$6 + $M$4*SQRT($M$6)*NORMINV(RAND(), 0, 1))</f>
        <v>103.0354299936531</v>
      </c>
      <c r="C2052" t="str">
        <f ca="1">IF(B2052&gt;$B$2*(1+$M$9),"Call","Put")</f>
        <v>Call</v>
      </c>
      <c r="D2052">
        <f t="shared" ca="1" si="128"/>
        <v>-3.3645700063469035</v>
      </c>
      <c r="E2052">
        <f t="shared" ca="1" si="129"/>
        <v>-3.3645700063469035</v>
      </c>
      <c r="F2052">
        <f t="shared" ca="1" si="130"/>
        <v>0</v>
      </c>
    </row>
    <row r="2053" spans="1:6" x14ac:dyDescent="0.25">
      <c r="A2053" t="s">
        <v>2078</v>
      </c>
      <c r="B2053">
        <f t="shared" ca="1" si="131"/>
        <v>109.60459633301869</v>
      </c>
      <c r="C2053" t="str">
        <f ca="1">IF(B2053&gt;$B$2*(1+$M$9),"Call","Put")</f>
        <v>Call</v>
      </c>
      <c r="D2053">
        <f t="shared" ca="1" si="128"/>
        <v>3.2045963330186908</v>
      </c>
      <c r="E2053">
        <f t="shared" ca="1" si="129"/>
        <v>3.2045963330186908</v>
      </c>
      <c r="F2053">
        <f t="shared" ca="1" si="130"/>
        <v>0</v>
      </c>
    </row>
    <row r="2054" spans="1:6" x14ac:dyDescent="0.25">
      <c r="A2054" t="s">
        <v>2079</v>
      </c>
      <c r="B2054">
        <f t="shared" ca="1" si="131"/>
        <v>103.65225417967257</v>
      </c>
      <c r="C2054" t="str">
        <f ca="1">IF(B2054&gt;$B$2*(1+$M$9),"Call","Put")</f>
        <v>Call</v>
      </c>
      <c r="D2054">
        <f t="shared" ca="1" si="128"/>
        <v>-2.7477458203274323</v>
      </c>
      <c r="E2054">
        <f t="shared" ca="1" si="129"/>
        <v>-2.7477458203274323</v>
      </c>
      <c r="F2054">
        <f t="shared" ca="1" si="130"/>
        <v>0</v>
      </c>
    </row>
    <row r="2055" spans="1:6" x14ac:dyDescent="0.25">
      <c r="A2055" t="s">
        <v>2080</v>
      </c>
      <c r="B2055">
        <f t="shared" ca="1" si="131"/>
        <v>92.460319588214446</v>
      </c>
      <c r="C2055" t="str">
        <f ca="1">IF(B2055&gt;$B$2*(1+$M$9),"Call","Put")</f>
        <v>Put</v>
      </c>
      <c r="D2055">
        <f t="shared" ca="1" si="128"/>
        <v>2.1896804117855537</v>
      </c>
      <c r="E2055">
        <f t="shared" ca="1" si="129"/>
        <v>2.1896804117855537</v>
      </c>
      <c r="F2055">
        <f t="shared" ca="1" si="130"/>
        <v>1</v>
      </c>
    </row>
    <row r="2056" spans="1:6" x14ac:dyDescent="0.25">
      <c r="A2056" t="s">
        <v>2081</v>
      </c>
      <c r="B2056">
        <f t="shared" ca="1" si="131"/>
        <v>99.968093212773169</v>
      </c>
      <c r="C2056" t="str">
        <f ca="1">IF(B2056&gt;$B$2*(1+$M$9),"Call","Put")</f>
        <v>Put</v>
      </c>
      <c r="D2056">
        <f t="shared" ca="1" si="128"/>
        <v>-2.35</v>
      </c>
      <c r="E2056">
        <f t="shared" ca="1" si="129"/>
        <v>-2.35</v>
      </c>
      <c r="F2056">
        <f t="shared" ca="1" si="130"/>
        <v>1</v>
      </c>
    </row>
    <row r="2057" spans="1:6" x14ac:dyDescent="0.25">
      <c r="A2057" t="s">
        <v>2082</v>
      </c>
      <c r="B2057">
        <f t="shared" ca="1" si="131"/>
        <v>90.303818158730223</v>
      </c>
      <c r="C2057" t="str">
        <f ca="1">IF(B2057&gt;$B$2*(1+$M$9),"Call","Put")</f>
        <v>Put</v>
      </c>
      <c r="D2057">
        <f t="shared" ca="1" si="128"/>
        <v>4.346181841269777</v>
      </c>
      <c r="E2057">
        <f t="shared" ca="1" si="129"/>
        <v>4.346181841269777</v>
      </c>
      <c r="F2057">
        <f t="shared" ca="1" si="130"/>
        <v>1</v>
      </c>
    </row>
    <row r="2058" spans="1:6" x14ac:dyDescent="0.25">
      <c r="A2058" t="s">
        <v>2083</v>
      </c>
      <c r="B2058">
        <f t="shared" ca="1" si="131"/>
        <v>105.65775904143283</v>
      </c>
      <c r="C2058" t="str">
        <f ca="1">IF(B2058&gt;$B$2*(1+$M$9),"Call","Put")</f>
        <v>Call</v>
      </c>
      <c r="D2058">
        <f t="shared" ca="1" si="128"/>
        <v>-0.74224095856717431</v>
      </c>
      <c r="E2058">
        <f t="shared" ca="1" si="129"/>
        <v>-0.74224095856717431</v>
      </c>
      <c r="F2058">
        <f t="shared" ca="1" si="130"/>
        <v>0</v>
      </c>
    </row>
    <row r="2059" spans="1:6" x14ac:dyDescent="0.25">
      <c r="A2059" t="s">
        <v>2084</v>
      </c>
      <c r="B2059">
        <f t="shared" ca="1" si="131"/>
        <v>99.290163761103528</v>
      </c>
      <c r="C2059" t="str">
        <f ca="1">IF(B2059&gt;$B$2*(1+$M$9),"Call","Put")</f>
        <v>Put</v>
      </c>
      <c r="D2059">
        <f t="shared" ca="1" si="128"/>
        <v>-2.35</v>
      </c>
      <c r="E2059">
        <f t="shared" ca="1" si="129"/>
        <v>-2.35</v>
      </c>
      <c r="F2059">
        <f t="shared" ca="1" si="130"/>
        <v>1</v>
      </c>
    </row>
    <row r="2060" spans="1:6" x14ac:dyDescent="0.25">
      <c r="A2060" t="s">
        <v>2085</v>
      </c>
      <c r="B2060">
        <f t="shared" ca="1" si="131"/>
        <v>100.71895374552606</v>
      </c>
      <c r="C2060" t="str">
        <f ca="1">IF(B2060&gt;$B$2*(1+$M$9),"Call","Put")</f>
        <v>Put</v>
      </c>
      <c r="D2060">
        <f t="shared" ca="1" si="128"/>
        <v>-2.35</v>
      </c>
      <c r="E2060">
        <f t="shared" ca="1" si="129"/>
        <v>-2.35</v>
      </c>
      <c r="F2060">
        <f t="shared" ca="1" si="130"/>
        <v>1</v>
      </c>
    </row>
    <row r="2061" spans="1:6" x14ac:dyDescent="0.25">
      <c r="A2061" t="s">
        <v>2086</v>
      </c>
      <c r="B2061">
        <f t="shared" ca="1" si="131"/>
        <v>104.5240001886844</v>
      </c>
      <c r="C2061" t="str">
        <f ca="1">IF(B2061&gt;$B$2*(1+$M$9),"Call","Put")</f>
        <v>Call</v>
      </c>
      <c r="D2061">
        <f t="shared" ca="1" si="128"/>
        <v>-1.8759998113156029</v>
      </c>
      <c r="E2061">
        <f t="shared" ca="1" si="129"/>
        <v>-1.8759998113156029</v>
      </c>
      <c r="F2061">
        <f t="shared" ca="1" si="130"/>
        <v>0</v>
      </c>
    </row>
    <row r="2062" spans="1:6" x14ac:dyDescent="0.25">
      <c r="A2062" t="s">
        <v>2087</v>
      </c>
      <c r="B2062">
        <f t="shared" ca="1" si="131"/>
        <v>112.82266578628963</v>
      </c>
      <c r="C2062" t="str">
        <f ca="1">IF(B2062&gt;$B$2*(1+$M$9),"Call","Put")</f>
        <v>Call</v>
      </c>
      <c r="D2062">
        <f t="shared" ca="1" si="128"/>
        <v>6.4226657862896328</v>
      </c>
      <c r="E2062">
        <f t="shared" ca="1" si="129"/>
        <v>6.4226657862896328</v>
      </c>
      <c r="F2062">
        <f t="shared" ca="1" si="130"/>
        <v>0</v>
      </c>
    </row>
    <row r="2063" spans="1:6" x14ac:dyDescent="0.25">
      <c r="A2063" t="s">
        <v>2088</v>
      </c>
      <c r="B2063">
        <f t="shared" ca="1" si="131"/>
        <v>94.598603484800094</v>
      </c>
      <c r="C2063" t="str">
        <f ca="1">IF(B2063&gt;$B$2*(1+$M$9),"Call","Put")</f>
        <v>Put</v>
      </c>
      <c r="D2063">
        <f t="shared" ca="1" si="128"/>
        <v>5.1396515199905846E-2</v>
      </c>
      <c r="E2063">
        <f t="shared" ca="1" si="129"/>
        <v>5.1396515199905846E-2</v>
      </c>
      <c r="F2063">
        <f t="shared" ca="1" si="130"/>
        <v>1</v>
      </c>
    </row>
    <row r="2064" spans="1:6" x14ac:dyDescent="0.25">
      <c r="A2064" t="s">
        <v>2089</v>
      </c>
      <c r="B2064">
        <f t="shared" ca="1" si="131"/>
        <v>101.31288591949385</v>
      </c>
      <c r="C2064" t="str">
        <f ca="1">IF(B2064&gt;$B$2*(1+$M$9),"Call","Put")</f>
        <v>Put</v>
      </c>
      <c r="D2064">
        <f t="shared" ca="1" si="128"/>
        <v>-2.35</v>
      </c>
      <c r="E2064">
        <f t="shared" ca="1" si="129"/>
        <v>-2.35</v>
      </c>
      <c r="F2064">
        <f t="shared" ca="1" si="130"/>
        <v>1</v>
      </c>
    </row>
    <row r="2065" spans="1:6" x14ac:dyDescent="0.25">
      <c r="A2065" t="s">
        <v>2090</v>
      </c>
      <c r="B2065">
        <f t="shared" ca="1" si="131"/>
        <v>102.026676934663</v>
      </c>
      <c r="C2065" t="str">
        <f ca="1">IF(B2065&gt;$B$2*(1+$M$9),"Call","Put")</f>
        <v>Put</v>
      </c>
      <c r="D2065">
        <f t="shared" ca="1" si="128"/>
        <v>-2.35</v>
      </c>
      <c r="E2065">
        <f t="shared" ca="1" si="129"/>
        <v>-2.35</v>
      </c>
      <c r="F2065">
        <f t="shared" ca="1" si="130"/>
        <v>1</v>
      </c>
    </row>
    <row r="2066" spans="1:6" x14ac:dyDescent="0.25">
      <c r="A2066" t="s">
        <v>2091</v>
      </c>
      <c r="B2066">
        <f t="shared" ca="1" si="131"/>
        <v>104.97217100353606</v>
      </c>
      <c r="C2066" t="str">
        <f ca="1">IF(B2066&gt;$B$2*(1+$M$9),"Call","Put")</f>
        <v>Call</v>
      </c>
      <c r="D2066">
        <f t="shared" ca="1" si="128"/>
        <v>-1.4278289964639383</v>
      </c>
      <c r="E2066">
        <f t="shared" ca="1" si="129"/>
        <v>-1.4278289964639383</v>
      </c>
      <c r="F2066">
        <f t="shared" ca="1" si="130"/>
        <v>0</v>
      </c>
    </row>
    <row r="2067" spans="1:6" x14ac:dyDescent="0.25">
      <c r="A2067" t="s">
        <v>2092</v>
      </c>
      <c r="B2067">
        <f t="shared" ca="1" si="131"/>
        <v>112.20168610185361</v>
      </c>
      <c r="C2067" t="str">
        <f ca="1">IF(B2067&gt;$B$2*(1+$M$9),"Call","Put")</f>
        <v>Call</v>
      </c>
      <c r="D2067">
        <f t="shared" ca="1" si="128"/>
        <v>5.8016861018536101</v>
      </c>
      <c r="E2067">
        <f t="shared" ca="1" si="129"/>
        <v>5.8016861018536101</v>
      </c>
      <c r="F2067">
        <f t="shared" ca="1" si="130"/>
        <v>0</v>
      </c>
    </row>
    <row r="2068" spans="1:6" x14ac:dyDescent="0.25">
      <c r="A2068" t="s">
        <v>2093</v>
      </c>
      <c r="B2068">
        <f t="shared" ca="1" si="131"/>
        <v>93.030771998498494</v>
      </c>
      <c r="C2068" t="str">
        <f ca="1">IF(B2068&gt;$B$2*(1+$M$9),"Call","Put")</f>
        <v>Put</v>
      </c>
      <c r="D2068">
        <f t="shared" ca="1" si="128"/>
        <v>1.6192280015015057</v>
      </c>
      <c r="E2068">
        <f t="shared" ca="1" si="129"/>
        <v>1.6192280015015057</v>
      </c>
      <c r="F2068">
        <f t="shared" ca="1" si="130"/>
        <v>1</v>
      </c>
    </row>
    <row r="2069" spans="1:6" x14ac:dyDescent="0.25">
      <c r="A2069" t="s">
        <v>2094</v>
      </c>
      <c r="B2069">
        <f t="shared" ca="1" si="131"/>
        <v>104.51780055661273</v>
      </c>
      <c r="C2069" t="str">
        <f ca="1">IF(B2069&gt;$B$2*(1+$M$9),"Call","Put")</f>
        <v>Call</v>
      </c>
      <c r="D2069">
        <f t="shared" ca="1" si="128"/>
        <v>-1.8821994433872731</v>
      </c>
      <c r="E2069">
        <f t="shared" ca="1" si="129"/>
        <v>-1.8821994433872731</v>
      </c>
      <c r="F2069">
        <f t="shared" ca="1" si="130"/>
        <v>0</v>
      </c>
    </row>
    <row r="2070" spans="1:6" x14ac:dyDescent="0.25">
      <c r="A2070" t="s">
        <v>2095</v>
      </c>
      <c r="B2070">
        <f t="shared" ca="1" si="131"/>
        <v>105.26235046638119</v>
      </c>
      <c r="C2070" t="str">
        <f ca="1">IF(B2070&gt;$B$2*(1+$M$9),"Call","Put")</f>
        <v>Call</v>
      </c>
      <c r="D2070">
        <f t="shared" ca="1" si="128"/>
        <v>-1.1376495336188071</v>
      </c>
      <c r="E2070">
        <f t="shared" ca="1" si="129"/>
        <v>-1.1376495336188071</v>
      </c>
      <c r="F2070">
        <f t="shared" ca="1" si="130"/>
        <v>0</v>
      </c>
    </row>
    <row r="2071" spans="1:6" x14ac:dyDescent="0.25">
      <c r="A2071" t="s">
        <v>2096</v>
      </c>
      <c r="B2071">
        <f t="shared" ca="1" si="131"/>
        <v>109.22717044378017</v>
      </c>
      <c r="C2071" t="str">
        <f ca="1">IF(B2071&gt;$B$2*(1+$M$9),"Call","Put")</f>
        <v>Call</v>
      </c>
      <c r="D2071">
        <f t="shared" ca="1" si="128"/>
        <v>2.8271704437801675</v>
      </c>
      <c r="E2071">
        <f t="shared" ca="1" si="129"/>
        <v>2.8271704437801675</v>
      </c>
      <c r="F2071">
        <f t="shared" ca="1" si="130"/>
        <v>0</v>
      </c>
    </row>
    <row r="2072" spans="1:6" x14ac:dyDescent="0.25">
      <c r="A2072" t="s">
        <v>2097</v>
      </c>
      <c r="B2072">
        <f t="shared" ca="1" si="131"/>
        <v>105.98299756647971</v>
      </c>
      <c r="C2072" t="str">
        <f ca="1">IF(B2072&gt;$B$2*(1+$M$9),"Call","Put")</f>
        <v>Call</v>
      </c>
      <c r="D2072">
        <f t="shared" ca="1" si="128"/>
        <v>-0.41700243352028954</v>
      </c>
      <c r="E2072">
        <f t="shared" ca="1" si="129"/>
        <v>-0.41700243352028954</v>
      </c>
      <c r="F2072">
        <f t="shared" ca="1" si="130"/>
        <v>0</v>
      </c>
    </row>
    <row r="2073" spans="1:6" x14ac:dyDescent="0.25">
      <c r="A2073" t="s">
        <v>2098</v>
      </c>
      <c r="B2073">
        <f t="shared" ca="1" si="131"/>
        <v>110.89165719970879</v>
      </c>
      <c r="C2073" t="str">
        <f ca="1">IF(B2073&gt;$B$2*(1+$M$9),"Call","Put")</f>
        <v>Call</v>
      </c>
      <c r="D2073">
        <f t="shared" ca="1" si="128"/>
        <v>4.4916571997087882</v>
      </c>
      <c r="E2073">
        <f t="shared" ca="1" si="129"/>
        <v>4.4916571997087882</v>
      </c>
      <c r="F2073">
        <f t="shared" ca="1" si="130"/>
        <v>0</v>
      </c>
    </row>
    <row r="2074" spans="1:6" x14ac:dyDescent="0.25">
      <c r="A2074" t="s">
        <v>2099</v>
      </c>
      <c r="B2074">
        <f t="shared" ca="1" si="131"/>
        <v>113.17495132261428</v>
      </c>
      <c r="C2074" t="str">
        <f ca="1">IF(B2074&gt;$B$2*(1+$M$9),"Call","Put")</f>
        <v>Call</v>
      </c>
      <c r="D2074">
        <f t="shared" ca="1" si="128"/>
        <v>6.7749513226142764</v>
      </c>
      <c r="E2074">
        <f t="shared" ca="1" si="129"/>
        <v>6.7749513226142764</v>
      </c>
      <c r="F2074">
        <f t="shared" ca="1" si="130"/>
        <v>0</v>
      </c>
    </row>
    <row r="2075" spans="1:6" x14ac:dyDescent="0.25">
      <c r="A2075" t="s">
        <v>2100</v>
      </c>
      <c r="B2075">
        <f t="shared" ca="1" si="131"/>
        <v>92.753478605246144</v>
      </c>
      <c r="C2075" t="str">
        <f ca="1">IF(B2075&gt;$B$2*(1+$M$9),"Call","Put")</f>
        <v>Put</v>
      </c>
      <c r="D2075">
        <f t="shared" ca="1" si="128"/>
        <v>1.8965213947538557</v>
      </c>
      <c r="E2075">
        <f t="shared" ca="1" si="129"/>
        <v>1.8965213947538557</v>
      </c>
      <c r="F2075">
        <f t="shared" ca="1" si="130"/>
        <v>1</v>
      </c>
    </row>
    <row r="2076" spans="1:6" x14ac:dyDescent="0.25">
      <c r="A2076" t="s">
        <v>2101</v>
      </c>
      <c r="B2076">
        <f t="shared" ca="1" si="131"/>
        <v>97.725826492941707</v>
      </c>
      <c r="C2076" t="str">
        <f ca="1">IF(B2076&gt;$B$2*(1+$M$9),"Call","Put")</f>
        <v>Put</v>
      </c>
      <c r="D2076">
        <f t="shared" ca="1" si="128"/>
        <v>-2.35</v>
      </c>
      <c r="E2076">
        <f t="shared" ca="1" si="129"/>
        <v>-2.35</v>
      </c>
      <c r="F2076">
        <f t="shared" ca="1" si="130"/>
        <v>1</v>
      </c>
    </row>
    <row r="2077" spans="1:6" x14ac:dyDescent="0.25">
      <c r="A2077" t="s">
        <v>2102</v>
      </c>
      <c r="B2077">
        <f t="shared" ca="1" si="131"/>
        <v>96.056626154957314</v>
      </c>
      <c r="C2077" t="str">
        <f ca="1">IF(B2077&gt;$B$2*(1+$M$9),"Call","Put")</f>
        <v>Put</v>
      </c>
      <c r="D2077">
        <f t="shared" ca="1" si="128"/>
        <v>-1.4066261549573142</v>
      </c>
      <c r="E2077">
        <f t="shared" ca="1" si="129"/>
        <v>-1.4066261549573142</v>
      </c>
      <c r="F2077">
        <f t="shared" ca="1" si="130"/>
        <v>1</v>
      </c>
    </row>
    <row r="2078" spans="1:6" x14ac:dyDescent="0.25">
      <c r="A2078" t="s">
        <v>2103</v>
      </c>
      <c r="B2078">
        <f t="shared" ca="1" si="131"/>
        <v>105.95883698267929</v>
      </c>
      <c r="C2078" t="str">
        <f ca="1">IF(B2078&gt;$B$2*(1+$M$9),"Call","Put")</f>
        <v>Call</v>
      </c>
      <c r="D2078">
        <f t="shared" ca="1" si="128"/>
        <v>-0.44116301732071284</v>
      </c>
      <c r="E2078">
        <f t="shared" ca="1" si="129"/>
        <v>-0.44116301732071284</v>
      </c>
      <c r="F2078">
        <f t="shared" ca="1" si="130"/>
        <v>0</v>
      </c>
    </row>
    <row r="2079" spans="1:6" x14ac:dyDescent="0.25">
      <c r="A2079" t="s">
        <v>2104</v>
      </c>
      <c r="B2079">
        <f t="shared" ca="1" si="131"/>
        <v>101.99926140229219</v>
      </c>
      <c r="C2079" t="str">
        <f ca="1">IF(B2079&gt;$B$2*(1+$M$9),"Call","Put")</f>
        <v>Put</v>
      </c>
      <c r="D2079">
        <f t="shared" ca="1" si="128"/>
        <v>-2.35</v>
      </c>
      <c r="E2079">
        <f t="shared" ca="1" si="129"/>
        <v>-2.35</v>
      </c>
      <c r="F2079">
        <f t="shared" ca="1" si="130"/>
        <v>1</v>
      </c>
    </row>
    <row r="2080" spans="1:6" x14ac:dyDescent="0.25">
      <c r="A2080" t="s">
        <v>2105</v>
      </c>
      <c r="B2080">
        <f t="shared" ca="1" si="131"/>
        <v>94.948357881721606</v>
      </c>
      <c r="C2080" t="str">
        <f ca="1">IF(B2080&gt;$B$2*(1+$M$9),"Call","Put")</f>
        <v>Put</v>
      </c>
      <c r="D2080">
        <f t="shared" ca="1" si="128"/>
        <v>-0.29835788172160571</v>
      </c>
      <c r="E2080">
        <f t="shared" ca="1" si="129"/>
        <v>-0.29835788172160571</v>
      </c>
      <c r="F2080">
        <f t="shared" ca="1" si="130"/>
        <v>1</v>
      </c>
    </row>
    <row r="2081" spans="1:6" x14ac:dyDescent="0.25">
      <c r="A2081" t="s">
        <v>2106</v>
      </c>
      <c r="B2081">
        <f t="shared" ca="1" si="131"/>
        <v>96.73679294953088</v>
      </c>
      <c r="C2081" t="str">
        <f ca="1">IF(B2081&gt;$B$2*(1+$M$9),"Call","Put")</f>
        <v>Put</v>
      </c>
      <c r="D2081">
        <f t="shared" ca="1" si="128"/>
        <v>-2.0867929495308801</v>
      </c>
      <c r="E2081">
        <f t="shared" ca="1" si="129"/>
        <v>-2.0867929495308801</v>
      </c>
      <c r="F2081">
        <f t="shared" ca="1" si="130"/>
        <v>1</v>
      </c>
    </row>
    <row r="2082" spans="1:6" x14ac:dyDescent="0.25">
      <c r="A2082" t="s">
        <v>2107</v>
      </c>
      <c r="B2082">
        <f t="shared" ca="1" si="131"/>
        <v>102.52326028755476</v>
      </c>
      <c r="C2082" t="str">
        <f ca="1">IF(B2082&gt;$B$2*(1+$M$9),"Call","Put")</f>
        <v>Put</v>
      </c>
      <c r="D2082">
        <f t="shared" ca="1" si="128"/>
        <v>-2.35</v>
      </c>
      <c r="E2082">
        <f t="shared" ca="1" si="129"/>
        <v>-2.35</v>
      </c>
      <c r="F2082">
        <f t="shared" ca="1" si="130"/>
        <v>1</v>
      </c>
    </row>
    <row r="2083" spans="1:6" x14ac:dyDescent="0.25">
      <c r="A2083" t="s">
        <v>2108</v>
      </c>
      <c r="B2083">
        <f t="shared" ca="1" si="131"/>
        <v>101.36112523488401</v>
      </c>
      <c r="C2083" t="str">
        <f ca="1">IF(B2083&gt;$B$2*(1+$M$9),"Call","Put")</f>
        <v>Put</v>
      </c>
      <c r="D2083">
        <f t="shared" ca="1" si="128"/>
        <v>-2.35</v>
      </c>
      <c r="E2083">
        <f t="shared" ca="1" si="129"/>
        <v>-2.35</v>
      </c>
      <c r="F2083">
        <f t="shared" ca="1" si="130"/>
        <v>1</v>
      </c>
    </row>
    <row r="2084" spans="1:6" x14ac:dyDescent="0.25">
      <c r="A2084" t="s">
        <v>2109</v>
      </c>
      <c r="B2084">
        <f t="shared" ca="1" si="131"/>
        <v>111.28673903149513</v>
      </c>
      <c r="C2084" t="str">
        <f ca="1">IF(B2084&gt;$B$2*(1+$M$9),"Call","Put")</f>
        <v>Call</v>
      </c>
      <c r="D2084">
        <f t="shared" ca="1" si="128"/>
        <v>4.8867390314951304</v>
      </c>
      <c r="E2084">
        <f t="shared" ca="1" si="129"/>
        <v>4.8867390314951304</v>
      </c>
      <c r="F2084">
        <f t="shared" ca="1" si="130"/>
        <v>0</v>
      </c>
    </row>
    <row r="2085" spans="1:6" x14ac:dyDescent="0.25">
      <c r="A2085" t="s">
        <v>2110</v>
      </c>
      <c r="B2085">
        <f t="shared" ca="1" si="131"/>
        <v>112.55196435858859</v>
      </c>
      <c r="C2085" t="str">
        <f ca="1">IF(B2085&gt;$B$2*(1+$M$9),"Call","Put")</f>
        <v>Call</v>
      </c>
      <c r="D2085">
        <f t="shared" ca="1" si="128"/>
        <v>6.1519643585885913</v>
      </c>
      <c r="E2085">
        <f t="shared" ca="1" si="129"/>
        <v>6.1519643585885913</v>
      </c>
      <c r="F2085">
        <f t="shared" ca="1" si="130"/>
        <v>0</v>
      </c>
    </row>
    <row r="2086" spans="1:6" x14ac:dyDescent="0.25">
      <c r="A2086" t="s">
        <v>2111</v>
      </c>
      <c r="B2086">
        <f t="shared" ca="1" si="131"/>
        <v>104.06135728454875</v>
      </c>
      <c r="C2086" t="str">
        <f ca="1">IF(B2086&gt;$B$2*(1+$M$9),"Call","Put")</f>
        <v>Call</v>
      </c>
      <c r="D2086">
        <f t="shared" ca="1" si="128"/>
        <v>-2.3386427154512517</v>
      </c>
      <c r="E2086">
        <f t="shared" ca="1" si="129"/>
        <v>-2.3386427154512517</v>
      </c>
      <c r="F2086">
        <f t="shared" ca="1" si="130"/>
        <v>0</v>
      </c>
    </row>
    <row r="2087" spans="1:6" x14ac:dyDescent="0.25">
      <c r="A2087" t="s">
        <v>2112</v>
      </c>
      <c r="B2087">
        <f t="shared" ca="1" si="131"/>
        <v>99.957915388857288</v>
      </c>
      <c r="C2087" t="str">
        <f ca="1">IF(B2087&gt;$B$2*(1+$M$9),"Call","Put")</f>
        <v>Put</v>
      </c>
      <c r="D2087">
        <f t="shared" ca="1" si="128"/>
        <v>-2.35</v>
      </c>
      <c r="E2087">
        <f t="shared" ca="1" si="129"/>
        <v>-2.35</v>
      </c>
      <c r="F2087">
        <f t="shared" ca="1" si="130"/>
        <v>1</v>
      </c>
    </row>
    <row r="2088" spans="1:6" x14ac:dyDescent="0.25">
      <c r="A2088" t="s">
        <v>2113</v>
      </c>
      <c r="B2088">
        <f t="shared" ca="1" si="131"/>
        <v>111.20753997102793</v>
      </c>
      <c r="C2088" t="str">
        <f ca="1">IF(B2088&gt;$B$2*(1+$M$9),"Call","Put")</f>
        <v>Call</v>
      </c>
      <c r="D2088">
        <f t="shared" ca="1" si="128"/>
        <v>4.8075399710279267</v>
      </c>
      <c r="E2088">
        <f t="shared" ca="1" si="129"/>
        <v>4.8075399710279267</v>
      </c>
      <c r="F2088">
        <f t="shared" ca="1" si="130"/>
        <v>0</v>
      </c>
    </row>
    <row r="2089" spans="1:6" x14ac:dyDescent="0.25">
      <c r="A2089" t="s">
        <v>2114</v>
      </c>
      <c r="B2089">
        <f t="shared" ca="1" si="131"/>
        <v>105.12372013640363</v>
      </c>
      <c r="C2089" t="str">
        <f ca="1">IF(B2089&gt;$B$2*(1+$M$9),"Call","Put")</f>
        <v>Call</v>
      </c>
      <c r="D2089">
        <f t="shared" ca="1" si="128"/>
        <v>-1.2762798635963661</v>
      </c>
      <c r="E2089">
        <f t="shared" ca="1" si="129"/>
        <v>-1.2762798635963661</v>
      </c>
      <c r="F2089">
        <f t="shared" ca="1" si="130"/>
        <v>0</v>
      </c>
    </row>
    <row r="2090" spans="1:6" x14ac:dyDescent="0.25">
      <c r="A2090" t="s">
        <v>2115</v>
      </c>
      <c r="B2090">
        <f t="shared" ca="1" si="131"/>
        <v>99.643807363269275</v>
      </c>
      <c r="C2090" t="str">
        <f ca="1">IF(B2090&gt;$B$2*(1+$M$9),"Call","Put")</f>
        <v>Put</v>
      </c>
      <c r="D2090">
        <f t="shared" ca="1" si="128"/>
        <v>-2.35</v>
      </c>
      <c r="E2090">
        <f t="shared" ca="1" si="129"/>
        <v>-2.35</v>
      </c>
      <c r="F2090">
        <f t="shared" ca="1" si="130"/>
        <v>1</v>
      </c>
    </row>
    <row r="2091" spans="1:6" x14ac:dyDescent="0.25">
      <c r="A2091" t="s">
        <v>2116</v>
      </c>
      <c r="B2091">
        <f t="shared" ca="1" si="131"/>
        <v>119.85721426563296</v>
      </c>
      <c r="C2091" t="str">
        <f ca="1">IF(B2091&gt;$B$2*(1+$M$9),"Call","Put")</f>
        <v>Call</v>
      </c>
      <c r="D2091">
        <f t="shared" ca="1" si="128"/>
        <v>13.457214265632961</v>
      </c>
      <c r="E2091">
        <f t="shared" ca="1" si="129"/>
        <v>13.457214265632961</v>
      </c>
      <c r="F2091">
        <f t="shared" ca="1" si="130"/>
        <v>0</v>
      </c>
    </row>
    <row r="2092" spans="1:6" x14ac:dyDescent="0.25">
      <c r="A2092" t="s">
        <v>2117</v>
      </c>
      <c r="B2092">
        <f t="shared" ca="1" si="131"/>
        <v>98.100729861193017</v>
      </c>
      <c r="C2092" t="str">
        <f ca="1">IF(B2092&gt;$B$2*(1+$M$9),"Call","Put")</f>
        <v>Put</v>
      </c>
      <c r="D2092">
        <f t="shared" ca="1" si="128"/>
        <v>-2.35</v>
      </c>
      <c r="E2092">
        <f t="shared" ca="1" si="129"/>
        <v>-2.35</v>
      </c>
      <c r="F2092">
        <f t="shared" ca="1" si="130"/>
        <v>1</v>
      </c>
    </row>
    <row r="2093" spans="1:6" x14ac:dyDescent="0.25">
      <c r="A2093" t="s">
        <v>2118</v>
      </c>
      <c r="B2093">
        <f t="shared" ca="1" si="131"/>
        <v>100.60278268580574</v>
      </c>
      <c r="C2093" t="str">
        <f ca="1">IF(B2093&gt;$B$2*(1+$M$9),"Call","Put")</f>
        <v>Put</v>
      </c>
      <c r="D2093">
        <f t="shared" ca="1" si="128"/>
        <v>-2.35</v>
      </c>
      <c r="E2093">
        <f t="shared" ca="1" si="129"/>
        <v>-2.35</v>
      </c>
      <c r="F2093">
        <f t="shared" ca="1" si="130"/>
        <v>1</v>
      </c>
    </row>
    <row r="2094" spans="1:6" x14ac:dyDescent="0.25">
      <c r="A2094" t="s">
        <v>2119</v>
      </c>
      <c r="B2094">
        <f t="shared" ca="1" si="131"/>
        <v>107.31574182911928</v>
      </c>
      <c r="C2094" t="str">
        <f ca="1">IF(B2094&gt;$B$2*(1+$M$9),"Call","Put")</f>
        <v>Call</v>
      </c>
      <c r="D2094">
        <f t="shared" ca="1" si="128"/>
        <v>0.9157418291192756</v>
      </c>
      <c r="E2094">
        <f t="shared" ca="1" si="129"/>
        <v>0.9157418291192756</v>
      </c>
      <c r="F2094">
        <f t="shared" ca="1" si="130"/>
        <v>0</v>
      </c>
    </row>
    <row r="2095" spans="1:6" x14ac:dyDescent="0.25">
      <c r="A2095" t="s">
        <v>2120</v>
      </c>
      <c r="B2095">
        <f t="shared" ca="1" si="131"/>
        <v>108.15184406269809</v>
      </c>
      <c r="C2095" t="str">
        <f ca="1">IF(B2095&gt;$B$2*(1+$M$9),"Call","Put")</f>
        <v>Call</v>
      </c>
      <c r="D2095">
        <f t="shared" ca="1" si="128"/>
        <v>1.7518440626980891</v>
      </c>
      <c r="E2095">
        <f t="shared" ca="1" si="129"/>
        <v>1.7518440626980891</v>
      </c>
      <c r="F2095">
        <f t="shared" ca="1" si="130"/>
        <v>0</v>
      </c>
    </row>
    <row r="2096" spans="1:6" x14ac:dyDescent="0.25">
      <c r="A2096" t="s">
        <v>2121</v>
      </c>
      <c r="B2096">
        <f t="shared" ca="1" si="131"/>
        <v>98.412053756558691</v>
      </c>
      <c r="C2096" t="str">
        <f ca="1">IF(B2096&gt;$B$2*(1+$M$9),"Call","Put")</f>
        <v>Put</v>
      </c>
      <c r="D2096">
        <f t="shared" ca="1" si="128"/>
        <v>-2.35</v>
      </c>
      <c r="E2096">
        <f t="shared" ca="1" si="129"/>
        <v>-2.35</v>
      </c>
      <c r="F2096">
        <f t="shared" ca="1" si="130"/>
        <v>1</v>
      </c>
    </row>
    <row r="2097" spans="1:6" x14ac:dyDescent="0.25">
      <c r="A2097" t="s">
        <v>2122</v>
      </c>
      <c r="B2097">
        <f t="shared" ca="1" si="131"/>
        <v>96.616189987028704</v>
      </c>
      <c r="C2097" t="str">
        <f ca="1">IF(B2097&gt;$B$2*(1+$M$9),"Call","Put")</f>
        <v>Put</v>
      </c>
      <c r="D2097">
        <f t="shared" ca="1" si="128"/>
        <v>-1.9661899870287045</v>
      </c>
      <c r="E2097">
        <f t="shared" ca="1" si="129"/>
        <v>-1.9661899870287045</v>
      </c>
      <c r="F2097">
        <f t="shared" ca="1" si="130"/>
        <v>1</v>
      </c>
    </row>
    <row r="2098" spans="1:6" x14ac:dyDescent="0.25">
      <c r="A2098" t="s">
        <v>2123</v>
      </c>
      <c r="B2098">
        <f t="shared" ca="1" si="131"/>
        <v>103.61802409795624</v>
      </c>
      <c r="C2098" t="str">
        <f ca="1">IF(B2098&gt;$B$2*(1+$M$9),"Call","Put")</f>
        <v>Call</v>
      </c>
      <c r="D2098">
        <f t="shared" ca="1" si="128"/>
        <v>-2.7819759020437629</v>
      </c>
      <c r="E2098">
        <f t="shared" ca="1" si="129"/>
        <v>-2.7819759020437629</v>
      </c>
      <c r="F2098">
        <f t="shared" ca="1" si="130"/>
        <v>0</v>
      </c>
    </row>
    <row r="2099" spans="1:6" x14ac:dyDescent="0.25">
      <c r="A2099" t="s">
        <v>2124</v>
      </c>
      <c r="B2099">
        <f t="shared" ca="1" si="131"/>
        <v>103.81707564727361</v>
      </c>
      <c r="C2099" t="str">
        <f ca="1">IF(B2099&gt;$B$2*(1+$M$9),"Call","Put")</f>
        <v>Call</v>
      </c>
      <c r="D2099">
        <f t="shared" ca="1" si="128"/>
        <v>-2.5829243527263883</v>
      </c>
      <c r="E2099">
        <f t="shared" ca="1" si="129"/>
        <v>-2.5829243527263883</v>
      </c>
      <c r="F2099">
        <f t="shared" ca="1" si="130"/>
        <v>0</v>
      </c>
    </row>
    <row r="2100" spans="1:6" x14ac:dyDescent="0.25">
      <c r="A2100" t="s">
        <v>2125</v>
      </c>
      <c r="B2100">
        <f t="shared" ca="1" si="131"/>
        <v>117.18671052844745</v>
      </c>
      <c r="C2100" t="str">
        <f ca="1">IF(B2100&gt;$B$2*(1+$M$9),"Call","Put")</f>
        <v>Call</v>
      </c>
      <c r="D2100">
        <f t="shared" ca="1" si="128"/>
        <v>10.786710528447449</v>
      </c>
      <c r="E2100">
        <f t="shared" ca="1" si="129"/>
        <v>10.786710528447449</v>
      </c>
      <c r="F2100">
        <f t="shared" ca="1" si="130"/>
        <v>0</v>
      </c>
    </row>
    <row r="2101" spans="1:6" x14ac:dyDescent="0.25">
      <c r="A2101" t="s">
        <v>2126</v>
      </c>
      <c r="B2101">
        <f t="shared" ca="1" si="131"/>
        <v>105.24938749108688</v>
      </c>
      <c r="C2101" t="str">
        <f ca="1">IF(B2101&gt;$B$2*(1+$M$9),"Call","Put")</f>
        <v>Call</v>
      </c>
      <c r="D2101">
        <f t="shared" ca="1" si="128"/>
        <v>-1.1506125089131216</v>
      </c>
      <c r="E2101">
        <f t="shared" ca="1" si="129"/>
        <v>-1.1506125089131216</v>
      </c>
      <c r="F2101">
        <f t="shared" ca="1" si="130"/>
        <v>0</v>
      </c>
    </row>
    <row r="2102" spans="1:6" x14ac:dyDescent="0.25">
      <c r="A2102" t="s">
        <v>2127</v>
      </c>
      <c r="B2102">
        <f t="shared" ca="1" si="131"/>
        <v>104.44708236333635</v>
      </c>
      <c r="C2102" t="str">
        <f ca="1">IF(B2102&gt;$B$2*(1+$M$9),"Call","Put")</f>
        <v>Call</v>
      </c>
      <c r="D2102">
        <f t="shared" ca="1" si="128"/>
        <v>-1.9529176366636505</v>
      </c>
      <c r="E2102">
        <f t="shared" ca="1" si="129"/>
        <v>-1.9529176366636505</v>
      </c>
      <c r="F2102">
        <f t="shared" ca="1" si="130"/>
        <v>0</v>
      </c>
    </row>
    <row r="2103" spans="1:6" x14ac:dyDescent="0.25">
      <c r="A2103" t="s">
        <v>2128</v>
      </c>
      <c r="B2103">
        <f t="shared" ca="1" si="131"/>
        <v>113.33895788410236</v>
      </c>
      <c r="C2103" t="str">
        <f ca="1">IF(B2103&gt;$B$2*(1+$M$9),"Call","Put")</f>
        <v>Call</v>
      </c>
      <c r="D2103">
        <f t="shared" ca="1" si="128"/>
        <v>6.938957884102356</v>
      </c>
      <c r="E2103">
        <f t="shared" ca="1" si="129"/>
        <v>6.938957884102356</v>
      </c>
      <c r="F2103">
        <f t="shared" ca="1" si="130"/>
        <v>0</v>
      </c>
    </row>
    <row r="2104" spans="1:6" x14ac:dyDescent="0.25">
      <c r="A2104" t="s">
        <v>2129</v>
      </c>
      <c r="B2104">
        <f t="shared" ca="1" si="131"/>
        <v>108.49313550744284</v>
      </c>
      <c r="C2104" t="str">
        <f ca="1">IF(B2104&gt;$B$2*(1+$M$9),"Call","Put")</f>
        <v>Call</v>
      </c>
      <c r="D2104">
        <f t="shared" ca="1" si="128"/>
        <v>2.0931355074428439</v>
      </c>
      <c r="E2104">
        <f t="shared" ca="1" si="129"/>
        <v>2.0931355074428439</v>
      </c>
      <c r="F2104">
        <f t="shared" ca="1" si="130"/>
        <v>0</v>
      </c>
    </row>
    <row r="2105" spans="1:6" x14ac:dyDescent="0.25">
      <c r="A2105" t="s">
        <v>2130</v>
      </c>
      <c r="B2105">
        <f t="shared" ca="1" si="131"/>
        <v>116.19805095337412</v>
      </c>
      <c r="C2105" t="str">
        <f ca="1">IF(B2105&gt;$B$2*(1+$M$9),"Call","Put")</f>
        <v>Call</v>
      </c>
      <c r="D2105">
        <f t="shared" ca="1" si="128"/>
        <v>9.7980509533741209</v>
      </c>
      <c r="E2105">
        <f t="shared" ca="1" si="129"/>
        <v>9.7980509533741209</v>
      </c>
      <c r="F2105">
        <f t="shared" ca="1" si="130"/>
        <v>0</v>
      </c>
    </row>
    <row r="2106" spans="1:6" x14ac:dyDescent="0.25">
      <c r="A2106" t="s">
        <v>2131</v>
      </c>
      <c r="B2106">
        <f t="shared" ca="1" si="131"/>
        <v>122.49780197430424</v>
      </c>
      <c r="C2106" t="str">
        <f ca="1">IF(B2106&gt;$B$2*(1+$M$9),"Call","Put")</f>
        <v>Call</v>
      </c>
      <c r="D2106">
        <f t="shared" ca="1" si="128"/>
        <v>16.09780197430424</v>
      </c>
      <c r="E2106">
        <f t="shared" ca="1" si="129"/>
        <v>16.09780197430424</v>
      </c>
      <c r="F2106">
        <f t="shared" ca="1" si="130"/>
        <v>0</v>
      </c>
    </row>
    <row r="2107" spans="1:6" x14ac:dyDescent="0.25">
      <c r="A2107" t="s">
        <v>2132</v>
      </c>
      <c r="B2107">
        <f t="shared" ca="1" si="131"/>
        <v>97.791121863273233</v>
      </c>
      <c r="C2107" t="str">
        <f ca="1">IF(B2107&gt;$B$2*(1+$M$9),"Call","Put")</f>
        <v>Put</v>
      </c>
      <c r="D2107">
        <f t="shared" ca="1" si="128"/>
        <v>-2.35</v>
      </c>
      <c r="E2107">
        <f t="shared" ca="1" si="129"/>
        <v>-2.35</v>
      </c>
      <c r="F2107">
        <f t="shared" ca="1" si="130"/>
        <v>1</v>
      </c>
    </row>
    <row r="2108" spans="1:6" x14ac:dyDescent="0.25">
      <c r="A2108" t="s">
        <v>2133</v>
      </c>
      <c r="B2108">
        <f t="shared" ca="1" si="131"/>
        <v>106.40836702883018</v>
      </c>
      <c r="C2108" t="str">
        <f ca="1">IF(B2108&gt;$B$2*(1+$M$9),"Call","Put")</f>
        <v>Call</v>
      </c>
      <c r="D2108">
        <f t="shared" ca="1" si="128"/>
        <v>8.3670288301846973E-3</v>
      </c>
      <c r="E2108">
        <f t="shared" ca="1" si="129"/>
        <v>8.3670288301846973E-3</v>
      </c>
      <c r="F2108">
        <f t="shared" ca="1" si="130"/>
        <v>0</v>
      </c>
    </row>
    <row r="2109" spans="1:6" x14ac:dyDescent="0.25">
      <c r="A2109" t="s">
        <v>2134</v>
      </c>
      <c r="B2109">
        <f t="shared" ca="1" si="131"/>
        <v>109.99176482413944</v>
      </c>
      <c r="C2109" t="str">
        <f ca="1">IF(B2109&gt;$B$2*(1+$M$9),"Call","Put")</f>
        <v>Call</v>
      </c>
      <c r="D2109">
        <f t="shared" ca="1" si="128"/>
        <v>3.5917648241394375</v>
      </c>
      <c r="E2109">
        <f t="shared" ca="1" si="129"/>
        <v>3.5917648241394375</v>
      </c>
      <c r="F2109">
        <f t="shared" ca="1" si="130"/>
        <v>0</v>
      </c>
    </row>
    <row r="2110" spans="1:6" x14ac:dyDescent="0.25">
      <c r="A2110" t="s">
        <v>2135</v>
      </c>
      <c r="B2110">
        <f t="shared" ca="1" si="131"/>
        <v>111.10913846296775</v>
      </c>
      <c r="C2110" t="str">
        <f ca="1">IF(B2110&gt;$B$2*(1+$M$9),"Call","Put")</f>
        <v>Call</v>
      </c>
      <c r="D2110">
        <f t="shared" ca="1" si="128"/>
        <v>4.7091384629677489</v>
      </c>
      <c r="E2110">
        <f t="shared" ca="1" si="129"/>
        <v>4.7091384629677489</v>
      </c>
      <c r="F2110">
        <f t="shared" ca="1" si="130"/>
        <v>0</v>
      </c>
    </row>
    <row r="2111" spans="1:6" x14ac:dyDescent="0.25">
      <c r="A2111" t="s">
        <v>2136</v>
      </c>
      <c r="B2111">
        <f t="shared" ca="1" si="131"/>
        <v>106.92441152625463</v>
      </c>
      <c r="C2111" t="str">
        <f ca="1">IF(B2111&gt;$B$2*(1+$M$9),"Call","Put")</f>
        <v>Call</v>
      </c>
      <c r="D2111">
        <f t="shared" ca="1" si="128"/>
        <v>0.52441152625463028</v>
      </c>
      <c r="E2111">
        <f t="shared" ca="1" si="129"/>
        <v>0.52441152625463028</v>
      </c>
      <c r="F2111">
        <f t="shared" ca="1" si="130"/>
        <v>0</v>
      </c>
    </row>
    <row r="2112" spans="1:6" x14ac:dyDescent="0.25">
      <c r="A2112" t="s">
        <v>2137</v>
      </c>
      <c r="B2112">
        <f t="shared" ca="1" si="131"/>
        <v>104.09212286638588</v>
      </c>
      <c r="C2112" t="str">
        <f ca="1">IF(B2112&gt;$B$2*(1+$M$9),"Call","Put")</f>
        <v>Call</v>
      </c>
      <c r="D2112">
        <f t="shared" ca="1" si="128"/>
        <v>-2.3078771336141215</v>
      </c>
      <c r="E2112">
        <f t="shared" ca="1" si="129"/>
        <v>-2.3078771336141215</v>
      </c>
      <c r="F2112">
        <f t="shared" ca="1" si="130"/>
        <v>0</v>
      </c>
    </row>
    <row r="2113" spans="1:6" x14ac:dyDescent="0.25">
      <c r="A2113" t="s">
        <v>2138</v>
      </c>
      <c r="B2113">
        <f t="shared" ca="1" si="131"/>
        <v>111.55459694986622</v>
      </c>
      <c r="C2113" t="str">
        <f ca="1">IF(B2113&gt;$B$2*(1+$M$9),"Call","Put")</f>
        <v>Call</v>
      </c>
      <c r="D2113">
        <f t="shared" ca="1" si="128"/>
        <v>5.1545969498662227</v>
      </c>
      <c r="E2113">
        <f t="shared" ca="1" si="129"/>
        <v>5.1545969498662227</v>
      </c>
      <c r="F2113">
        <f t="shared" ca="1" si="130"/>
        <v>0</v>
      </c>
    </row>
    <row r="2114" spans="1:6" x14ac:dyDescent="0.25">
      <c r="A2114" t="s">
        <v>2139</v>
      </c>
      <c r="B2114">
        <f t="shared" ca="1" si="131"/>
        <v>105.34690996911363</v>
      </c>
      <c r="C2114" t="str">
        <f ca="1">IF(B2114&gt;$B$2*(1+$M$9),"Call","Put")</f>
        <v>Call</v>
      </c>
      <c r="D2114">
        <f t="shared" ca="1" si="128"/>
        <v>-1.0530900308863749</v>
      </c>
      <c r="E2114">
        <f t="shared" ca="1" si="129"/>
        <v>-1.0530900308863749</v>
      </c>
      <c r="F2114">
        <f t="shared" ca="1" si="130"/>
        <v>0</v>
      </c>
    </row>
    <row r="2115" spans="1:6" x14ac:dyDescent="0.25">
      <c r="A2115" t="s">
        <v>2140</v>
      </c>
      <c r="B2115">
        <f t="shared" ca="1" si="131"/>
        <v>106.44879112722829</v>
      </c>
      <c r="C2115" t="str">
        <f ca="1">IF(B2115&gt;$B$2*(1+$M$9),"Call","Put")</f>
        <v>Call</v>
      </c>
      <c r="D2115">
        <f t="shared" ref="D2115:D2178" ca="1" si="132">IF(C2115 = "Call", MAX(B2115 - $M$10, 0) - $M$11, MAX($M$8 - B2115, 0) - $M$12)</f>
        <v>4.8791127228290154E-2</v>
      </c>
      <c r="E2115">
        <f t="shared" ref="E2115:E2178" ca="1" si="133">D2115*EXP(-M2120*M2118)</f>
        <v>4.8791127228290154E-2</v>
      </c>
      <c r="F2115">
        <f t="shared" ref="F2115:F2178" ca="1" si="134">IF(C2115 = "Put", 1, 0)</f>
        <v>0</v>
      </c>
    </row>
    <row r="2116" spans="1:6" x14ac:dyDescent="0.25">
      <c r="A2116" t="s">
        <v>2141</v>
      </c>
      <c r="B2116">
        <f t="shared" ref="B2116:B2179" ca="1" si="135">$B$2*EXP(($M$3 - 0.5*$M$4^2)*$M$6 + $M$4*SQRT($M$6)*NORMINV(RAND(), 0, 1))</f>
        <v>97.744406050981979</v>
      </c>
      <c r="C2116" t="str">
        <f ca="1">IF(B2116&gt;$B$2*(1+$M$9),"Call","Put")</f>
        <v>Put</v>
      </c>
      <c r="D2116">
        <f t="shared" ca="1" si="132"/>
        <v>-2.35</v>
      </c>
      <c r="E2116">
        <f t="shared" ca="1" si="133"/>
        <v>-2.35</v>
      </c>
      <c r="F2116">
        <f t="shared" ca="1" si="134"/>
        <v>1</v>
      </c>
    </row>
    <row r="2117" spans="1:6" x14ac:dyDescent="0.25">
      <c r="A2117" t="s">
        <v>2142</v>
      </c>
      <c r="B2117">
        <f t="shared" ca="1" si="135"/>
        <v>93.256874695413813</v>
      </c>
      <c r="C2117" t="str">
        <f ca="1">IF(B2117&gt;$B$2*(1+$M$9),"Call","Put")</f>
        <v>Put</v>
      </c>
      <c r="D2117">
        <f t="shared" ca="1" si="132"/>
        <v>1.3931253045861864</v>
      </c>
      <c r="E2117">
        <f t="shared" ca="1" si="133"/>
        <v>1.3931253045861864</v>
      </c>
      <c r="F2117">
        <f t="shared" ca="1" si="134"/>
        <v>1</v>
      </c>
    </row>
    <row r="2118" spans="1:6" x14ac:dyDescent="0.25">
      <c r="A2118" t="s">
        <v>2143</v>
      </c>
      <c r="B2118">
        <f t="shared" ca="1" si="135"/>
        <v>106.159939043541</v>
      </c>
      <c r="C2118" t="str">
        <f ca="1">IF(B2118&gt;$B$2*(1+$M$9),"Call","Put")</f>
        <v>Call</v>
      </c>
      <c r="D2118">
        <f t="shared" ca="1" si="132"/>
        <v>-0.24006095645899839</v>
      </c>
      <c r="E2118">
        <f t="shared" ca="1" si="133"/>
        <v>-0.24006095645899839</v>
      </c>
      <c r="F2118">
        <f t="shared" ca="1" si="134"/>
        <v>0</v>
      </c>
    </row>
    <row r="2119" spans="1:6" x14ac:dyDescent="0.25">
      <c r="A2119" t="s">
        <v>2144</v>
      </c>
      <c r="B2119">
        <f t="shared" ca="1" si="135"/>
        <v>102.37036888745675</v>
      </c>
      <c r="C2119" t="str">
        <f ca="1">IF(B2119&gt;$B$2*(1+$M$9),"Call","Put")</f>
        <v>Put</v>
      </c>
      <c r="D2119">
        <f t="shared" ca="1" si="132"/>
        <v>-2.35</v>
      </c>
      <c r="E2119">
        <f t="shared" ca="1" si="133"/>
        <v>-2.35</v>
      </c>
      <c r="F2119">
        <f t="shared" ca="1" si="134"/>
        <v>1</v>
      </c>
    </row>
    <row r="2120" spans="1:6" x14ac:dyDescent="0.25">
      <c r="A2120" t="s">
        <v>2145</v>
      </c>
      <c r="B2120">
        <f t="shared" ca="1" si="135"/>
        <v>98.360877336315795</v>
      </c>
      <c r="C2120" t="str">
        <f ca="1">IF(B2120&gt;$B$2*(1+$M$9),"Call","Put")</f>
        <v>Put</v>
      </c>
      <c r="D2120">
        <f t="shared" ca="1" si="132"/>
        <v>-2.35</v>
      </c>
      <c r="E2120">
        <f t="shared" ca="1" si="133"/>
        <v>-2.35</v>
      </c>
      <c r="F2120">
        <f t="shared" ca="1" si="134"/>
        <v>1</v>
      </c>
    </row>
    <row r="2121" spans="1:6" x14ac:dyDescent="0.25">
      <c r="A2121" t="s">
        <v>2146</v>
      </c>
      <c r="B2121">
        <f t="shared" ca="1" si="135"/>
        <v>102.89690480209887</v>
      </c>
      <c r="C2121" t="str">
        <f ca="1">IF(B2121&gt;$B$2*(1+$M$9),"Call","Put")</f>
        <v>Put</v>
      </c>
      <c r="D2121">
        <f t="shared" ca="1" si="132"/>
        <v>-2.35</v>
      </c>
      <c r="E2121">
        <f t="shared" ca="1" si="133"/>
        <v>-2.35</v>
      </c>
      <c r="F2121">
        <f t="shared" ca="1" si="134"/>
        <v>1</v>
      </c>
    </row>
    <row r="2122" spans="1:6" x14ac:dyDescent="0.25">
      <c r="A2122" t="s">
        <v>2147</v>
      </c>
      <c r="B2122">
        <f t="shared" ca="1" si="135"/>
        <v>110.43693683175255</v>
      </c>
      <c r="C2122" t="str">
        <f ca="1">IF(B2122&gt;$B$2*(1+$M$9),"Call","Put")</f>
        <v>Call</v>
      </c>
      <c r="D2122">
        <f t="shared" ca="1" si="132"/>
        <v>4.0369368317525467</v>
      </c>
      <c r="E2122">
        <f t="shared" ca="1" si="133"/>
        <v>4.0369368317525467</v>
      </c>
      <c r="F2122">
        <f t="shared" ca="1" si="134"/>
        <v>0</v>
      </c>
    </row>
    <row r="2123" spans="1:6" x14ac:dyDescent="0.25">
      <c r="A2123" t="s">
        <v>2148</v>
      </c>
      <c r="B2123">
        <f t="shared" ca="1" si="135"/>
        <v>106.86106206599138</v>
      </c>
      <c r="C2123" t="str">
        <f ca="1">IF(B2123&gt;$B$2*(1+$M$9),"Call","Put")</f>
        <v>Call</v>
      </c>
      <c r="D2123">
        <f t="shared" ca="1" si="132"/>
        <v>0.46106206599137645</v>
      </c>
      <c r="E2123">
        <f t="shared" ca="1" si="133"/>
        <v>0.46106206599137645</v>
      </c>
      <c r="F2123">
        <f t="shared" ca="1" si="134"/>
        <v>0</v>
      </c>
    </row>
    <row r="2124" spans="1:6" x14ac:dyDescent="0.25">
      <c r="A2124" t="s">
        <v>2149</v>
      </c>
      <c r="B2124">
        <f t="shared" ca="1" si="135"/>
        <v>104.65364702451312</v>
      </c>
      <c r="C2124" t="str">
        <f ca="1">IF(B2124&gt;$B$2*(1+$M$9),"Call","Put")</f>
        <v>Call</v>
      </c>
      <c r="D2124">
        <f t="shared" ca="1" si="132"/>
        <v>-1.7463529754868801</v>
      </c>
      <c r="E2124">
        <f t="shared" ca="1" si="133"/>
        <v>-1.7463529754868801</v>
      </c>
      <c r="F2124">
        <f t="shared" ca="1" si="134"/>
        <v>0</v>
      </c>
    </row>
    <row r="2125" spans="1:6" x14ac:dyDescent="0.25">
      <c r="A2125" t="s">
        <v>2150</v>
      </c>
      <c r="B2125">
        <f t="shared" ca="1" si="135"/>
        <v>106.28963073084097</v>
      </c>
      <c r="C2125" t="str">
        <f ca="1">IF(B2125&gt;$B$2*(1+$M$9),"Call","Put")</f>
        <v>Call</v>
      </c>
      <c r="D2125">
        <f t="shared" ca="1" si="132"/>
        <v>-0.110369269159031</v>
      </c>
      <c r="E2125">
        <f t="shared" ca="1" si="133"/>
        <v>-0.110369269159031</v>
      </c>
      <c r="F2125">
        <f t="shared" ca="1" si="134"/>
        <v>0</v>
      </c>
    </row>
    <row r="2126" spans="1:6" x14ac:dyDescent="0.25">
      <c r="A2126" t="s">
        <v>2151</v>
      </c>
      <c r="B2126">
        <f t="shared" ca="1" si="135"/>
        <v>95.963237733297888</v>
      </c>
      <c r="C2126" t="str">
        <f ca="1">IF(B2126&gt;$B$2*(1+$M$9),"Call","Put")</f>
        <v>Put</v>
      </c>
      <c r="D2126">
        <f t="shared" ca="1" si="132"/>
        <v>-1.3132377332978877</v>
      </c>
      <c r="E2126">
        <f t="shared" ca="1" si="133"/>
        <v>-1.3132377332978877</v>
      </c>
      <c r="F2126">
        <f t="shared" ca="1" si="134"/>
        <v>1</v>
      </c>
    </row>
    <row r="2127" spans="1:6" x14ac:dyDescent="0.25">
      <c r="A2127" t="s">
        <v>2152</v>
      </c>
      <c r="B2127">
        <f t="shared" ca="1" si="135"/>
        <v>109.00943580191873</v>
      </c>
      <c r="C2127" t="str">
        <f ca="1">IF(B2127&gt;$B$2*(1+$M$9),"Call","Put")</f>
        <v>Call</v>
      </c>
      <c r="D2127">
        <f t="shared" ca="1" si="132"/>
        <v>2.6094358019187269</v>
      </c>
      <c r="E2127">
        <f t="shared" ca="1" si="133"/>
        <v>2.6094358019187269</v>
      </c>
      <c r="F2127">
        <f t="shared" ca="1" si="134"/>
        <v>0</v>
      </c>
    </row>
    <row r="2128" spans="1:6" x14ac:dyDescent="0.25">
      <c r="A2128" t="s">
        <v>2153</v>
      </c>
      <c r="B2128">
        <f t="shared" ca="1" si="135"/>
        <v>100.80690112157566</v>
      </c>
      <c r="C2128" t="str">
        <f ca="1">IF(B2128&gt;$B$2*(1+$M$9),"Call","Put")</f>
        <v>Put</v>
      </c>
      <c r="D2128">
        <f t="shared" ca="1" si="132"/>
        <v>-2.35</v>
      </c>
      <c r="E2128">
        <f t="shared" ca="1" si="133"/>
        <v>-2.35</v>
      </c>
      <c r="F2128">
        <f t="shared" ca="1" si="134"/>
        <v>1</v>
      </c>
    </row>
    <row r="2129" spans="1:6" x14ac:dyDescent="0.25">
      <c r="A2129" t="s">
        <v>2154</v>
      </c>
      <c r="B2129">
        <f t="shared" ca="1" si="135"/>
        <v>113.0689636847617</v>
      </c>
      <c r="C2129" t="str">
        <f ca="1">IF(B2129&gt;$B$2*(1+$M$9),"Call","Put")</f>
        <v>Call</v>
      </c>
      <c r="D2129">
        <f t="shared" ca="1" si="132"/>
        <v>6.6689636847616978</v>
      </c>
      <c r="E2129">
        <f t="shared" ca="1" si="133"/>
        <v>6.6689636847616978</v>
      </c>
      <c r="F2129">
        <f t="shared" ca="1" si="134"/>
        <v>0</v>
      </c>
    </row>
    <row r="2130" spans="1:6" x14ac:dyDescent="0.25">
      <c r="A2130" t="s">
        <v>2155</v>
      </c>
      <c r="B2130">
        <f t="shared" ca="1" si="135"/>
        <v>94.292083803717816</v>
      </c>
      <c r="C2130" t="str">
        <f ca="1">IF(B2130&gt;$B$2*(1+$M$9),"Call","Put")</f>
        <v>Put</v>
      </c>
      <c r="D2130">
        <f t="shared" ca="1" si="132"/>
        <v>0.35791619628218418</v>
      </c>
      <c r="E2130">
        <f t="shared" ca="1" si="133"/>
        <v>0.35791619628218418</v>
      </c>
      <c r="F2130">
        <f t="shared" ca="1" si="134"/>
        <v>1</v>
      </c>
    </row>
    <row r="2131" spans="1:6" x14ac:dyDescent="0.25">
      <c r="A2131" t="s">
        <v>2156</v>
      </c>
      <c r="B2131">
        <f t="shared" ca="1" si="135"/>
        <v>96.07960173339535</v>
      </c>
      <c r="C2131" t="str">
        <f ca="1">IF(B2131&gt;$B$2*(1+$M$9),"Call","Put")</f>
        <v>Put</v>
      </c>
      <c r="D2131">
        <f t="shared" ca="1" si="132"/>
        <v>-1.4296017333953501</v>
      </c>
      <c r="E2131">
        <f t="shared" ca="1" si="133"/>
        <v>-1.4296017333953501</v>
      </c>
      <c r="F2131">
        <f t="shared" ca="1" si="134"/>
        <v>1</v>
      </c>
    </row>
    <row r="2132" spans="1:6" x14ac:dyDescent="0.25">
      <c r="A2132" t="s">
        <v>2157</v>
      </c>
      <c r="B2132">
        <f t="shared" ca="1" si="135"/>
        <v>119.96071678523941</v>
      </c>
      <c r="C2132" t="str">
        <f ca="1">IF(B2132&gt;$B$2*(1+$M$9),"Call","Put")</f>
        <v>Call</v>
      </c>
      <c r="D2132">
        <f t="shared" ca="1" si="132"/>
        <v>13.560716785239412</v>
      </c>
      <c r="E2132">
        <f t="shared" ca="1" si="133"/>
        <v>13.560716785239412</v>
      </c>
      <c r="F2132">
        <f t="shared" ca="1" si="134"/>
        <v>0</v>
      </c>
    </row>
    <row r="2133" spans="1:6" x14ac:dyDescent="0.25">
      <c r="A2133" t="s">
        <v>2158</v>
      </c>
      <c r="B2133">
        <f t="shared" ca="1" si="135"/>
        <v>94.877056938506115</v>
      </c>
      <c r="C2133" t="str">
        <f ca="1">IF(B2133&gt;$B$2*(1+$M$9),"Call","Put")</f>
        <v>Put</v>
      </c>
      <c r="D2133">
        <f t="shared" ca="1" si="132"/>
        <v>-0.22705693850611519</v>
      </c>
      <c r="E2133">
        <f t="shared" ca="1" si="133"/>
        <v>-0.22705693850611519</v>
      </c>
      <c r="F2133">
        <f t="shared" ca="1" si="134"/>
        <v>1</v>
      </c>
    </row>
    <row r="2134" spans="1:6" x14ac:dyDescent="0.25">
      <c r="A2134" t="s">
        <v>2159</v>
      </c>
      <c r="B2134">
        <f t="shared" ca="1" si="135"/>
        <v>116.00516557329594</v>
      </c>
      <c r="C2134" t="str">
        <f ca="1">IF(B2134&gt;$B$2*(1+$M$9),"Call","Put")</f>
        <v>Call</v>
      </c>
      <c r="D2134">
        <f t="shared" ca="1" si="132"/>
        <v>9.60516557329594</v>
      </c>
      <c r="E2134">
        <f t="shared" ca="1" si="133"/>
        <v>9.60516557329594</v>
      </c>
      <c r="F2134">
        <f t="shared" ca="1" si="134"/>
        <v>0</v>
      </c>
    </row>
    <row r="2135" spans="1:6" x14ac:dyDescent="0.25">
      <c r="A2135" t="s">
        <v>2160</v>
      </c>
      <c r="B2135">
        <f t="shared" ca="1" si="135"/>
        <v>101.79456082787716</v>
      </c>
      <c r="C2135" t="str">
        <f ca="1">IF(B2135&gt;$B$2*(1+$M$9),"Call","Put")</f>
        <v>Put</v>
      </c>
      <c r="D2135">
        <f t="shared" ca="1" si="132"/>
        <v>-2.35</v>
      </c>
      <c r="E2135">
        <f t="shared" ca="1" si="133"/>
        <v>-2.35</v>
      </c>
      <c r="F2135">
        <f t="shared" ca="1" si="134"/>
        <v>1</v>
      </c>
    </row>
    <row r="2136" spans="1:6" x14ac:dyDescent="0.25">
      <c r="A2136" t="s">
        <v>2161</v>
      </c>
      <c r="B2136">
        <f t="shared" ca="1" si="135"/>
        <v>105.42315136939506</v>
      </c>
      <c r="C2136" t="str">
        <f ca="1">IF(B2136&gt;$B$2*(1+$M$9),"Call","Put")</f>
        <v>Call</v>
      </c>
      <c r="D2136">
        <f t="shared" ca="1" si="132"/>
        <v>-0.97684863060494243</v>
      </c>
      <c r="E2136">
        <f t="shared" ca="1" si="133"/>
        <v>-0.97684863060494243</v>
      </c>
      <c r="F2136">
        <f t="shared" ca="1" si="134"/>
        <v>0</v>
      </c>
    </row>
    <row r="2137" spans="1:6" x14ac:dyDescent="0.25">
      <c r="A2137" t="s">
        <v>2162</v>
      </c>
      <c r="B2137">
        <f t="shared" ca="1" si="135"/>
        <v>103.1236942014331</v>
      </c>
      <c r="C2137" t="str">
        <f ca="1">IF(B2137&gt;$B$2*(1+$M$9),"Call","Put")</f>
        <v>Call</v>
      </c>
      <c r="D2137">
        <f t="shared" ca="1" si="132"/>
        <v>-3.2763057985669035</v>
      </c>
      <c r="E2137">
        <f t="shared" ca="1" si="133"/>
        <v>-3.2763057985669035</v>
      </c>
      <c r="F2137">
        <f t="shared" ca="1" si="134"/>
        <v>0</v>
      </c>
    </row>
    <row r="2138" spans="1:6" x14ac:dyDescent="0.25">
      <c r="A2138" t="s">
        <v>2163</v>
      </c>
      <c r="B2138">
        <f t="shared" ca="1" si="135"/>
        <v>102.32867619423396</v>
      </c>
      <c r="C2138" t="str">
        <f ca="1">IF(B2138&gt;$B$2*(1+$M$9),"Call","Put")</f>
        <v>Put</v>
      </c>
      <c r="D2138">
        <f t="shared" ca="1" si="132"/>
        <v>-2.35</v>
      </c>
      <c r="E2138">
        <f t="shared" ca="1" si="133"/>
        <v>-2.35</v>
      </c>
      <c r="F2138">
        <f t="shared" ca="1" si="134"/>
        <v>1</v>
      </c>
    </row>
    <row r="2139" spans="1:6" x14ac:dyDescent="0.25">
      <c r="A2139" t="s">
        <v>2164</v>
      </c>
      <c r="B2139">
        <f t="shared" ca="1" si="135"/>
        <v>102.94841774631516</v>
      </c>
      <c r="C2139" t="str">
        <f ca="1">IF(B2139&gt;$B$2*(1+$M$9),"Call","Put")</f>
        <v>Put</v>
      </c>
      <c r="D2139">
        <f t="shared" ca="1" si="132"/>
        <v>-2.35</v>
      </c>
      <c r="E2139">
        <f t="shared" ca="1" si="133"/>
        <v>-2.35</v>
      </c>
      <c r="F2139">
        <f t="shared" ca="1" si="134"/>
        <v>1</v>
      </c>
    </row>
    <row r="2140" spans="1:6" x14ac:dyDescent="0.25">
      <c r="A2140" t="s">
        <v>2165</v>
      </c>
      <c r="B2140">
        <f t="shared" ca="1" si="135"/>
        <v>110.1074862365324</v>
      </c>
      <c r="C2140" t="str">
        <f ca="1">IF(B2140&gt;$B$2*(1+$M$9),"Call","Put")</f>
        <v>Call</v>
      </c>
      <c r="D2140">
        <f t="shared" ca="1" si="132"/>
        <v>3.7074862365323953</v>
      </c>
      <c r="E2140">
        <f t="shared" ca="1" si="133"/>
        <v>3.7074862365323953</v>
      </c>
      <c r="F2140">
        <f t="shared" ca="1" si="134"/>
        <v>0</v>
      </c>
    </row>
    <row r="2141" spans="1:6" x14ac:dyDescent="0.25">
      <c r="A2141" t="s">
        <v>2166</v>
      </c>
      <c r="B2141">
        <f t="shared" ca="1" si="135"/>
        <v>105.64337123316594</v>
      </c>
      <c r="C2141" t="str">
        <f ca="1">IF(B2141&gt;$B$2*(1+$M$9),"Call","Put")</f>
        <v>Call</v>
      </c>
      <c r="D2141">
        <f t="shared" ca="1" si="132"/>
        <v>-0.75662876683406344</v>
      </c>
      <c r="E2141">
        <f t="shared" ca="1" si="133"/>
        <v>-0.75662876683406344</v>
      </c>
      <c r="F2141">
        <f t="shared" ca="1" si="134"/>
        <v>0</v>
      </c>
    </row>
    <row r="2142" spans="1:6" x14ac:dyDescent="0.25">
      <c r="A2142" t="s">
        <v>2167</v>
      </c>
      <c r="B2142">
        <f t="shared" ca="1" si="135"/>
        <v>92.339162297482872</v>
      </c>
      <c r="C2142" t="str">
        <f ca="1">IF(B2142&gt;$B$2*(1+$M$9),"Call","Put")</f>
        <v>Put</v>
      </c>
      <c r="D2142">
        <f t="shared" ca="1" si="132"/>
        <v>2.3108377025171278</v>
      </c>
      <c r="E2142">
        <f t="shared" ca="1" si="133"/>
        <v>2.3108377025171278</v>
      </c>
      <c r="F2142">
        <f t="shared" ca="1" si="134"/>
        <v>1</v>
      </c>
    </row>
    <row r="2143" spans="1:6" x14ac:dyDescent="0.25">
      <c r="A2143" t="s">
        <v>2168</v>
      </c>
      <c r="B2143">
        <f t="shared" ca="1" si="135"/>
        <v>96.935227206415533</v>
      </c>
      <c r="C2143" t="str">
        <f ca="1">IF(B2143&gt;$B$2*(1+$M$9),"Call","Put")</f>
        <v>Put</v>
      </c>
      <c r="D2143">
        <f t="shared" ca="1" si="132"/>
        <v>-2.285227206415533</v>
      </c>
      <c r="E2143">
        <f t="shared" ca="1" si="133"/>
        <v>-2.285227206415533</v>
      </c>
      <c r="F2143">
        <f t="shared" ca="1" si="134"/>
        <v>1</v>
      </c>
    </row>
    <row r="2144" spans="1:6" x14ac:dyDescent="0.25">
      <c r="A2144" t="s">
        <v>2169</v>
      </c>
      <c r="B2144">
        <f t="shared" ca="1" si="135"/>
        <v>103.04675351117957</v>
      </c>
      <c r="C2144" t="str">
        <f ca="1">IF(B2144&gt;$B$2*(1+$M$9),"Call","Put")</f>
        <v>Call</v>
      </c>
      <c r="D2144">
        <f t="shared" ca="1" si="132"/>
        <v>-3.3532464888204259</v>
      </c>
      <c r="E2144">
        <f t="shared" ca="1" si="133"/>
        <v>-3.3532464888204259</v>
      </c>
      <c r="F2144">
        <f t="shared" ca="1" si="134"/>
        <v>0</v>
      </c>
    </row>
    <row r="2145" spans="1:6" x14ac:dyDescent="0.25">
      <c r="A2145" t="s">
        <v>2170</v>
      </c>
      <c r="B2145">
        <f t="shared" ca="1" si="135"/>
        <v>109.37852234246625</v>
      </c>
      <c r="C2145" t="str">
        <f ca="1">IF(B2145&gt;$B$2*(1+$M$9),"Call","Put")</f>
        <v>Call</v>
      </c>
      <c r="D2145">
        <f t="shared" ca="1" si="132"/>
        <v>2.9785223424662548</v>
      </c>
      <c r="E2145">
        <f t="shared" ca="1" si="133"/>
        <v>2.9785223424662548</v>
      </c>
      <c r="F2145">
        <f t="shared" ca="1" si="134"/>
        <v>0</v>
      </c>
    </row>
    <row r="2146" spans="1:6" x14ac:dyDescent="0.25">
      <c r="A2146" t="s">
        <v>2171</v>
      </c>
      <c r="B2146">
        <f t="shared" ca="1" si="135"/>
        <v>103.45090414851418</v>
      </c>
      <c r="C2146" t="str">
        <f ca="1">IF(B2146&gt;$B$2*(1+$M$9),"Call","Put")</f>
        <v>Call</v>
      </c>
      <c r="D2146">
        <f t="shared" ca="1" si="132"/>
        <v>-2.9490958514858163</v>
      </c>
      <c r="E2146">
        <f t="shared" ca="1" si="133"/>
        <v>-2.9490958514858163</v>
      </c>
      <c r="F2146">
        <f t="shared" ca="1" si="134"/>
        <v>0</v>
      </c>
    </row>
    <row r="2147" spans="1:6" x14ac:dyDescent="0.25">
      <c r="A2147" t="s">
        <v>2172</v>
      </c>
      <c r="B2147">
        <f t="shared" ca="1" si="135"/>
        <v>113.58693622524909</v>
      </c>
      <c r="C2147" t="str">
        <f ca="1">IF(B2147&gt;$B$2*(1+$M$9),"Call","Put")</f>
        <v>Call</v>
      </c>
      <c r="D2147">
        <f t="shared" ca="1" si="132"/>
        <v>7.1869362252490898</v>
      </c>
      <c r="E2147">
        <f t="shared" ca="1" si="133"/>
        <v>7.1869362252490898</v>
      </c>
      <c r="F2147">
        <f t="shared" ca="1" si="134"/>
        <v>0</v>
      </c>
    </row>
    <row r="2148" spans="1:6" x14ac:dyDescent="0.25">
      <c r="A2148" t="s">
        <v>2173</v>
      </c>
      <c r="B2148">
        <f t="shared" ca="1" si="135"/>
        <v>105.60676136067629</v>
      </c>
      <c r="C2148" t="str">
        <f ca="1">IF(B2148&gt;$B$2*(1+$M$9),"Call","Put")</f>
        <v>Call</v>
      </c>
      <c r="D2148">
        <f t="shared" ca="1" si="132"/>
        <v>-0.7932386393237123</v>
      </c>
      <c r="E2148">
        <f t="shared" ca="1" si="133"/>
        <v>-0.7932386393237123</v>
      </c>
      <c r="F2148">
        <f t="shared" ca="1" si="134"/>
        <v>0</v>
      </c>
    </row>
    <row r="2149" spans="1:6" x14ac:dyDescent="0.25">
      <c r="A2149" t="s">
        <v>2174</v>
      </c>
      <c r="B2149">
        <f t="shared" ca="1" si="135"/>
        <v>98.600424186458795</v>
      </c>
      <c r="C2149" t="str">
        <f ca="1">IF(B2149&gt;$B$2*(1+$M$9),"Call","Put")</f>
        <v>Put</v>
      </c>
      <c r="D2149">
        <f t="shared" ca="1" si="132"/>
        <v>-2.35</v>
      </c>
      <c r="E2149">
        <f t="shared" ca="1" si="133"/>
        <v>-2.35</v>
      </c>
      <c r="F2149">
        <f t="shared" ca="1" si="134"/>
        <v>1</v>
      </c>
    </row>
    <row r="2150" spans="1:6" x14ac:dyDescent="0.25">
      <c r="A2150" t="s">
        <v>2175</v>
      </c>
      <c r="B2150">
        <f t="shared" ca="1" si="135"/>
        <v>100.28510213096828</v>
      </c>
      <c r="C2150" t="str">
        <f ca="1">IF(B2150&gt;$B$2*(1+$M$9),"Call","Put")</f>
        <v>Put</v>
      </c>
      <c r="D2150">
        <f t="shared" ca="1" si="132"/>
        <v>-2.35</v>
      </c>
      <c r="E2150">
        <f t="shared" ca="1" si="133"/>
        <v>-2.35</v>
      </c>
      <c r="F2150">
        <f t="shared" ca="1" si="134"/>
        <v>1</v>
      </c>
    </row>
    <row r="2151" spans="1:6" x14ac:dyDescent="0.25">
      <c r="A2151" t="s">
        <v>2176</v>
      </c>
      <c r="B2151">
        <f t="shared" ca="1" si="135"/>
        <v>100.78031380697152</v>
      </c>
      <c r="C2151" t="str">
        <f ca="1">IF(B2151&gt;$B$2*(1+$M$9),"Call","Put")</f>
        <v>Put</v>
      </c>
      <c r="D2151">
        <f t="shared" ca="1" si="132"/>
        <v>-2.35</v>
      </c>
      <c r="E2151">
        <f t="shared" ca="1" si="133"/>
        <v>-2.35</v>
      </c>
      <c r="F2151">
        <f t="shared" ca="1" si="134"/>
        <v>1</v>
      </c>
    </row>
    <row r="2152" spans="1:6" x14ac:dyDescent="0.25">
      <c r="A2152" t="s">
        <v>2177</v>
      </c>
      <c r="B2152">
        <f t="shared" ca="1" si="135"/>
        <v>104.52390340575874</v>
      </c>
      <c r="C2152" t="str">
        <f ca="1">IF(B2152&gt;$B$2*(1+$M$9),"Call","Put")</f>
        <v>Call</v>
      </c>
      <c r="D2152">
        <f t="shared" ca="1" si="132"/>
        <v>-1.8760965942412553</v>
      </c>
      <c r="E2152">
        <f t="shared" ca="1" si="133"/>
        <v>-1.8760965942412553</v>
      </c>
      <c r="F2152">
        <f t="shared" ca="1" si="134"/>
        <v>0</v>
      </c>
    </row>
    <row r="2153" spans="1:6" x14ac:dyDescent="0.25">
      <c r="A2153" t="s">
        <v>2178</v>
      </c>
      <c r="B2153">
        <f t="shared" ca="1" si="135"/>
        <v>111.66972458596283</v>
      </c>
      <c r="C2153" t="str">
        <f ca="1">IF(B2153&gt;$B$2*(1+$M$9),"Call","Put")</f>
        <v>Call</v>
      </c>
      <c r="D2153">
        <f t="shared" ca="1" si="132"/>
        <v>5.269724585962825</v>
      </c>
      <c r="E2153">
        <f t="shared" ca="1" si="133"/>
        <v>5.269724585962825</v>
      </c>
      <c r="F2153">
        <f t="shared" ca="1" si="134"/>
        <v>0</v>
      </c>
    </row>
    <row r="2154" spans="1:6" x14ac:dyDescent="0.25">
      <c r="A2154" t="s">
        <v>2179</v>
      </c>
      <c r="B2154">
        <f t="shared" ca="1" si="135"/>
        <v>98.005222684004593</v>
      </c>
      <c r="C2154" t="str">
        <f ca="1">IF(B2154&gt;$B$2*(1+$M$9),"Call","Put")</f>
        <v>Put</v>
      </c>
      <c r="D2154">
        <f t="shared" ca="1" si="132"/>
        <v>-2.35</v>
      </c>
      <c r="E2154">
        <f t="shared" ca="1" si="133"/>
        <v>-2.35</v>
      </c>
      <c r="F2154">
        <f t="shared" ca="1" si="134"/>
        <v>1</v>
      </c>
    </row>
    <row r="2155" spans="1:6" x14ac:dyDescent="0.25">
      <c r="A2155" t="s">
        <v>2180</v>
      </c>
      <c r="B2155">
        <f t="shared" ca="1" si="135"/>
        <v>103.22951747043683</v>
      </c>
      <c r="C2155" t="str">
        <f ca="1">IF(B2155&gt;$B$2*(1+$M$9),"Call","Put")</f>
        <v>Call</v>
      </c>
      <c r="D2155">
        <f t="shared" ca="1" si="132"/>
        <v>-3.1704825295631678</v>
      </c>
      <c r="E2155">
        <f t="shared" ca="1" si="133"/>
        <v>-3.1704825295631678</v>
      </c>
      <c r="F2155">
        <f t="shared" ca="1" si="134"/>
        <v>0</v>
      </c>
    </row>
    <row r="2156" spans="1:6" x14ac:dyDescent="0.25">
      <c r="A2156" t="s">
        <v>2181</v>
      </c>
      <c r="B2156">
        <f t="shared" ca="1" si="135"/>
        <v>116.42088077422525</v>
      </c>
      <c r="C2156" t="str">
        <f ca="1">IF(B2156&gt;$B$2*(1+$M$9),"Call","Put")</f>
        <v>Call</v>
      </c>
      <c r="D2156">
        <f t="shared" ca="1" si="132"/>
        <v>10.020880774225253</v>
      </c>
      <c r="E2156">
        <f t="shared" ca="1" si="133"/>
        <v>10.020880774225253</v>
      </c>
      <c r="F2156">
        <f t="shared" ca="1" si="134"/>
        <v>0</v>
      </c>
    </row>
    <row r="2157" spans="1:6" x14ac:dyDescent="0.25">
      <c r="A2157" t="s">
        <v>2182</v>
      </c>
      <c r="B2157">
        <f t="shared" ca="1" si="135"/>
        <v>108.81587939044566</v>
      </c>
      <c r="C2157" t="str">
        <f ca="1">IF(B2157&gt;$B$2*(1+$M$9),"Call","Put")</f>
        <v>Call</v>
      </c>
      <c r="D2157">
        <f t="shared" ca="1" si="132"/>
        <v>2.4158793904456588</v>
      </c>
      <c r="E2157">
        <f t="shared" ca="1" si="133"/>
        <v>2.4158793904456588</v>
      </c>
      <c r="F2157">
        <f t="shared" ca="1" si="134"/>
        <v>0</v>
      </c>
    </row>
    <row r="2158" spans="1:6" x14ac:dyDescent="0.25">
      <c r="A2158" t="s">
        <v>2183</v>
      </c>
      <c r="B2158">
        <f t="shared" ca="1" si="135"/>
        <v>97.32171646600905</v>
      </c>
      <c r="C2158" t="str">
        <f ca="1">IF(B2158&gt;$B$2*(1+$M$9),"Call","Put")</f>
        <v>Put</v>
      </c>
      <c r="D2158">
        <f t="shared" ca="1" si="132"/>
        <v>-2.35</v>
      </c>
      <c r="E2158">
        <f t="shared" ca="1" si="133"/>
        <v>-2.35</v>
      </c>
      <c r="F2158">
        <f t="shared" ca="1" si="134"/>
        <v>1</v>
      </c>
    </row>
    <row r="2159" spans="1:6" x14ac:dyDescent="0.25">
      <c r="A2159" t="s">
        <v>2184</v>
      </c>
      <c r="B2159">
        <f t="shared" ca="1" si="135"/>
        <v>102.37854382451397</v>
      </c>
      <c r="C2159" t="str">
        <f ca="1">IF(B2159&gt;$B$2*(1+$M$9),"Call","Put")</f>
        <v>Put</v>
      </c>
      <c r="D2159">
        <f t="shared" ca="1" si="132"/>
        <v>-2.35</v>
      </c>
      <c r="E2159">
        <f t="shared" ca="1" si="133"/>
        <v>-2.35</v>
      </c>
      <c r="F2159">
        <f t="shared" ca="1" si="134"/>
        <v>1</v>
      </c>
    </row>
    <row r="2160" spans="1:6" x14ac:dyDescent="0.25">
      <c r="A2160" t="s">
        <v>2185</v>
      </c>
      <c r="B2160">
        <f t="shared" ca="1" si="135"/>
        <v>114.49487271560659</v>
      </c>
      <c r="C2160" t="str">
        <f ca="1">IF(B2160&gt;$B$2*(1+$M$9),"Call","Put")</f>
        <v>Call</v>
      </c>
      <c r="D2160">
        <f t="shared" ca="1" si="132"/>
        <v>8.0948727156065896</v>
      </c>
      <c r="E2160">
        <f t="shared" ca="1" si="133"/>
        <v>8.0948727156065896</v>
      </c>
      <c r="F2160">
        <f t="shared" ca="1" si="134"/>
        <v>0</v>
      </c>
    </row>
    <row r="2161" spans="1:6" x14ac:dyDescent="0.25">
      <c r="A2161" t="s">
        <v>2186</v>
      </c>
      <c r="B2161">
        <f t="shared" ca="1" si="135"/>
        <v>95.636539057441055</v>
      </c>
      <c r="C2161" t="str">
        <f ca="1">IF(B2161&gt;$B$2*(1+$M$9),"Call","Put")</f>
        <v>Put</v>
      </c>
      <c r="D2161">
        <f t="shared" ca="1" si="132"/>
        <v>-0.98653905744105552</v>
      </c>
      <c r="E2161">
        <f t="shared" ca="1" si="133"/>
        <v>-0.98653905744105552</v>
      </c>
      <c r="F2161">
        <f t="shared" ca="1" si="134"/>
        <v>1</v>
      </c>
    </row>
    <row r="2162" spans="1:6" x14ac:dyDescent="0.25">
      <c r="A2162" t="s">
        <v>2187</v>
      </c>
      <c r="B2162">
        <f t="shared" ca="1" si="135"/>
        <v>100.95018309837806</v>
      </c>
      <c r="C2162" t="str">
        <f ca="1">IF(B2162&gt;$B$2*(1+$M$9),"Call","Put")</f>
        <v>Put</v>
      </c>
      <c r="D2162">
        <f t="shared" ca="1" si="132"/>
        <v>-2.35</v>
      </c>
      <c r="E2162">
        <f t="shared" ca="1" si="133"/>
        <v>-2.35</v>
      </c>
      <c r="F2162">
        <f t="shared" ca="1" si="134"/>
        <v>1</v>
      </c>
    </row>
    <row r="2163" spans="1:6" x14ac:dyDescent="0.25">
      <c r="A2163" t="s">
        <v>2188</v>
      </c>
      <c r="B2163">
        <f t="shared" ca="1" si="135"/>
        <v>116.38190013574388</v>
      </c>
      <c r="C2163" t="str">
        <f ca="1">IF(B2163&gt;$B$2*(1+$M$9),"Call","Put")</f>
        <v>Call</v>
      </c>
      <c r="D2163">
        <f t="shared" ca="1" si="132"/>
        <v>9.9819001357438761</v>
      </c>
      <c r="E2163">
        <f t="shared" ca="1" si="133"/>
        <v>9.9819001357438761</v>
      </c>
      <c r="F2163">
        <f t="shared" ca="1" si="134"/>
        <v>0</v>
      </c>
    </row>
    <row r="2164" spans="1:6" x14ac:dyDescent="0.25">
      <c r="A2164" t="s">
        <v>2189</v>
      </c>
      <c r="B2164">
        <f t="shared" ca="1" si="135"/>
        <v>102.18034430012501</v>
      </c>
      <c r="C2164" t="str">
        <f ca="1">IF(B2164&gt;$B$2*(1+$M$9),"Call","Put")</f>
        <v>Put</v>
      </c>
      <c r="D2164">
        <f t="shared" ca="1" si="132"/>
        <v>-2.35</v>
      </c>
      <c r="E2164">
        <f t="shared" ca="1" si="133"/>
        <v>-2.35</v>
      </c>
      <c r="F2164">
        <f t="shared" ca="1" si="134"/>
        <v>1</v>
      </c>
    </row>
    <row r="2165" spans="1:6" x14ac:dyDescent="0.25">
      <c r="A2165" t="s">
        <v>2190</v>
      </c>
      <c r="B2165">
        <f t="shared" ca="1" si="135"/>
        <v>120.63030100071832</v>
      </c>
      <c r="C2165" t="str">
        <f ca="1">IF(B2165&gt;$B$2*(1+$M$9),"Call","Put")</f>
        <v>Call</v>
      </c>
      <c r="D2165">
        <f t="shared" ca="1" si="132"/>
        <v>14.230301000718319</v>
      </c>
      <c r="E2165">
        <f t="shared" ca="1" si="133"/>
        <v>14.230301000718319</v>
      </c>
      <c r="F2165">
        <f t="shared" ca="1" si="134"/>
        <v>0</v>
      </c>
    </row>
    <row r="2166" spans="1:6" x14ac:dyDescent="0.25">
      <c r="A2166" t="s">
        <v>2191</v>
      </c>
      <c r="B2166">
        <f t="shared" ca="1" si="135"/>
        <v>105.21405108072619</v>
      </c>
      <c r="C2166" t="str">
        <f ca="1">IF(B2166&gt;$B$2*(1+$M$9),"Call","Put")</f>
        <v>Call</v>
      </c>
      <c r="D2166">
        <f t="shared" ca="1" si="132"/>
        <v>-1.1859489192738066</v>
      </c>
      <c r="E2166">
        <f t="shared" ca="1" si="133"/>
        <v>-1.1859489192738066</v>
      </c>
      <c r="F2166">
        <f t="shared" ca="1" si="134"/>
        <v>0</v>
      </c>
    </row>
    <row r="2167" spans="1:6" x14ac:dyDescent="0.25">
      <c r="A2167" t="s">
        <v>2192</v>
      </c>
      <c r="B2167">
        <f t="shared" ca="1" si="135"/>
        <v>95.90699599941189</v>
      </c>
      <c r="C2167" t="str">
        <f ca="1">IF(B2167&gt;$B$2*(1+$M$9),"Call","Put")</f>
        <v>Put</v>
      </c>
      <c r="D2167">
        <f t="shared" ca="1" si="132"/>
        <v>-1.2569959994118904</v>
      </c>
      <c r="E2167">
        <f t="shared" ca="1" si="133"/>
        <v>-1.2569959994118904</v>
      </c>
      <c r="F2167">
        <f t="shared" ca="1" si="134"/>
        <v>1</v>
      </c>
    </row>
    <row r="2168" spans="1:6" x14ac:dyDescent="0.25">
      <c r="A2168" t="s">
        <v>2193</v>
      </c>
      <c r="B2168">
        <f t="shared" ca="1" si="135"/>
        <v>99.63419843889325</v>
      </c>
      <c r="C2168" t="str">
        <f ca="1">IF(B2168&gt;$B$2*(1+$M$9),"Call","Put")</f>
        <v>Put</v>
      </c>
      <c r="D2168">
        <f t="shared" ca="1" si="132"/>
        <v>-2.35</v>
      </c>
      <c r="E2168">
        <f t="shared" ca="1" si="133"/>
        <v>-2.35</v>
      </c>
      <c r="F2168">
        <f t="shared" ca="1" si="134"/>
        <v>1</v>
      </c>
    </row>
    <row r="2169" spans="1:6" x14ac:dyDescent="0.25">
      <c r="A2169" t="s">
        <v>2194</v>
      </c>
      <c r="B2169">
        <f t="shared" ca="1" si="135"/>
        <v>114.50761929252677</v>
      </c>
      <c r="C2169" t="str">
        <f ca="1">IF(B2169&gt;$B$2*(1+$M$9),"Call","Put")</f>
        <v>Call</v>
      </c>
      <c r="D2169">
        <f t="shared" ca="1" si="132"/>
        <v>8.1076192925267687</v>
      </c>
      <c r="E2169">
        <f t="shared" ca="1" si="133"/>
        <v>8.1076192925267687</v>
      </c>
      <c r="F2169">
        <f t="shared" ca="1" si="134"/>
        <v>0</v>
      </c>
    </row>
    <row r="2170" spans="1:6" x14ac:dyDescent="0.25">
      <c r="A2170" t="s">
        <v>2195</v>
      </c>
      <c r="B2170">
        <f t="shared" ca="1" si="135"/>
        <v>119.10329042457961</v>
      </c>
      <c r="C2170" t="str">
        <f ca="1">IF(B2170&gt;$B$2*(1+$M$9),"Call","Put")</f>
        <v>Call</v>
      </c>
      <c r="D2170">
        <f t="shared" ca="1" si="132"/>
        <v>12.703290424579611</v>
      </c>
      <c r="E2170">
        <f t="shared" ca="1" si="133"/>
        <v>12.703290424579611</v>
      </c>
      <c r="F2170">
        <f t="shared" ca="1" si="134"/>
        <v>0</v>
      </c>
    </row>
    <row r="2171" spans="1:6" x14ac:dyDescent="0.25">
      <c r="A2171" t="s">
        <v>2196</v>
      </c>
      <c r="B2171">
        <f t="shared" ca="1" si="135"/>
        <v>96.634877076833391</v>
      </c>
      <c r="C2171" t="str">
        <f ca="1">IF(B2171&gt;$B$2*(1+$M$9),"Call","Put")</f>
        <v>Put</v>
      </c>
      <c r="D2171">
        <f t="shared" ca="1" si="132"/>
        <v>-1.9848770768333908</v>
      </c>
      <c r="E2171">
        <f t="shared" ca="1" si="133"/>
        <v>-1.9848770768333908</v>
      </c>
      <c r="F2171">
        <f t="shared" ca="1" si="134"/>
        <v>1</v>
      </c>
    </row>
    <row r="2172" spans="1:6" x14ac:dyDescent="0.25">
      <c r="A2172" t="s">
        <v>2197</v>
      </c>
      <c r="B2172">
        <f t="shared" ca="1" si="135"/>
        <v>118.24518274637126</v>
      </c>
      <c r="C2172" t="str">
        <f ca="1">IF(B2172&gt;$B$2*(1+$M$9),"Call","Put")</f>
        <v>Call</v>
      </c>
      <c r="D2172">
        <f t="shared" ca="1" si="132"/>
        <v>11.845182746371256</v>
      </c>
      <c r="E2172">
        <f t="shared" ca="1" si="133"/>
        <v>11.845182746371256</v>
      </c>
      <c r="F2172">
        <f t="shared" ca="1" si="134"/>
        <v>0</v>
      </c>
    </row>
    <row r="2173" spans="1:6" x14ac:dyDescent="0.25">
      <c r="A2173" t="s">
        <v>2198</v>
      </c>
      <c r="B2173">
        <f t="shared" ca="1" si="135"/>
        <v>92.577624970968145</v>
      </c>
      <c r="C2173" t="str">
        <f ca="1">IF(B2173&gt;$B$2*(1+$M$9),"Call","Put")</f>
        <v>Put</v>
      </c>
      <c r="D2173">
        <f t="shared" ca="1" si="132"/>
        <v>2.0723750290318548</v>
      </c>
      <c r="E2173">
        <f t="shared" ca="1" si="133"/>
        <v>2.0723750290318548</v>
      </c>
      <c r="F2173">
        <f t="shared" ca="1" si="134"/>
        <v>1</v>
      </c>
    </row>
    <row r="2174" spans="1:6" x14ac:dyDescent="0.25">
      <c r="A2174" t="s">
        <v>2199</v>
      </c>
      <c r="B2174">
        <f t="shared" ca="1" si="135"/>
        <v>110.69881100550269</v>
      </c>
      <c r="C2174" t="str">
        <f ca="1">IF(B2174&gt;$B$2*(1+$M$9),"Call","Put")</f>
        <v>Call</v>
      </c>
      <c r="D2174">
        <f t="shared" ca="1" si="132"/>
        <v>4.2988110055026905</v>
      </c>
      <c r="E2174">
        <f t="shared" ca="1" si="133"/>
        <v>4.2988110055026905</v>
      </c>
      <c r="F2174">
        <f t="shared" ca="1" si="134"/>
        <v>0</v>
      </c>
    </row>
    <row r="2175" spans="1:6" x14ac:dyDescent="0.25">
      <c r="A2175" t="s">
        <v>2200</v>
      </c>
      <c r="B2175">
        <f t="shared" ca="1" si="135"/>
        <v>110.41096714679321</v>
      </c>
      <c r="C2175" t="str">
        <f ca="1">IF(B2175&gt;$B$2*(1+$M$9),"Call","Put")</f>
        <v>Call</v>
      </c>
      <c r="D2175">
        <f t="shared" ca="1" si="132"/>
        <v>4.0109671467932113</v>
      </c>
      <c r="E2175">
        <f t="shared" ca="1" si="133"/>
        <v>4.0109671467932113</v>
      </c>
      <c r="F2175">
        <f t="shared" ca="1" si="134"/>
        <v>0</v>
      </c>
    </row>
    <row r="2176" spans="1:6" x14ac:dyDescent="0.25">
      <c r="A2176" t="s">
        <v>2201</v>
      </c>
      <c r="B2176">
        <f t="shared" ca="1" si="135"/>
        <v>103.51232874504174</v>
      </c>
      <c r="C2176" t="str">
        <f ca="1">IF(B2176&gt;$B$2*(1+$M$9),"Call","Put")</f>
        <v>Call</v>
      </c>
      <c r="D2176">
        <f t="shared" ca="1" si="132"/>
        <v>-2.8876712549582577</v>
      </c>
      <c r="E2176">
        <f t="shared" ca="1" si="133"/>
        <v>-2.8876712549582577</v>
      </c>
      <c r="F2176">
        <f t="shared" ca="1" si="134"/>
        <v>0</v>
      </c>
    </row>
    <row r="2177" spans="1:6" x14ac:dyDescent="0.25">
      <c r="A2177" t="s">
        <v>2202</v>
      </c>
      <c r="B2177">
        <f t="shared" ca="1" si="135"/>
        <v>105.63803940178711</v>
      </c>
      <c r="C2177" t="str">
        <f ca="1">IF(B2177&gt;$B$2*(1+$M$9),"Call","Put")</f>
        <v>Call</v>
      </c>
      <c r="D2177">
        <f t="shared" ca="1" si="132"/>
        <v>-0.76196059821288875</v>
      </c>
      <c r="E2177">
        <f t="shared" ca="1" si="133"/>
        <v>-0.76196059821288875</v>
      </c>
      <c r="F2177">
        <f t="shared" ca="1" si="134"/>
        <v>0</v>
      </c>
    </row>
    <row r="2178" spans="1:6" x14ac:dyDescent="0.25">
      <c r="A2178" t="s">
        <v>2203</v>
      </c>
      <c r="B2178">
        <f t="shared" ca="1" si="135"/>
        <v>101.6237155573527</v>
      </c>
      <c r="C2178" t="str">
        <f ca="1">IF(B2178&gt;$B$2*(1+$M$9),"Call","Put")</f>
        <v>Put</v>
      </c>
      <c r="D2178">
        <f t="shared" ca="1" si="132"/>
        <v>-2.35</v>
      </c>
      <c r="E2178">
        <f t="shared" ca="1" si="133"/>
        <v>-2.35</v>
      </c>
      <c r="F2178">
        <f t="shared" ca="1" si="134"/>
        <v>1</v>
      </c>
    </row>
    <row r="2179" spans="1:6" x14ac:dyDescent="0.25">
      <c r="A2179" t="s">
        <v>2204</v>
      </c>
      <c r="B2179">
        <f t="shared" ca="1" si="135"/>
        <v>88.840730442679103</v>
      </c>
      <c r="C2179" t="str">
        <f ca="1">IF(B2179&gt;$B$2*(1+$M$9),"Call","Put")</f>
        <v>Put</v>
      </c>
      <c r="D2179">
        <f t="shared" ref="D2179:D2242" ca="1" si="136">IF(C2179 = "Call", MAX(B2179 - $M$10, 0) - $M$11, MAX($M$8 - B2179, 0) - $M$12)</f>
        <v>5.8092695573208974</v>
      </c>
      <c r="E2179">
        <f t="shared" ref="E2179:E2242" ca="1" si="137">D2179*EXP(-M2184*M2182)</f>
        <v>5.8092695573208974</v>
      </c>
      <c r="F2179">
        <f t="shared" ref="F2179:F2242" ca="1" si="138">IF(C2179 = "Put", 1, 0)</f>
        <v>1</v>
      </c>
    </row>
    <row r="2180" spans="1:6" x14ac:dyDescent="0.25">
      <c r="A2180" t="s">
        <v>2205</v>
      </c>
      <c r="B2180">
        <f t="shared" ref="B2180:B2243" ca="1" si="139">$B$2*EXP(($M$3 - 0.5*$M$4^2)*$M$6 + $M$4*SQRT($M$6)*NORMINV(RAND(), 0, 1))</f>
        <v>96.194499929497283</v>
      </c>
      <c r="C2180" t="str">
        <f ca="1">IF(B2180&gt;$B$2*(1+$M$9),"Call","Put")</f>
        <v>Put</v>
      </c>
      <c r="D2180">
        <f t="shared" ca="1" si="136"/>
        <v>-1.5444999294972832</v>
      </c>
      <c r="E2180">
        <f t="shared" ca="1" si="137"/>
        <v>-1.5444999294972832</v>
      </c>
      <c r="F2180">
        <f t="shared" ca="1" si="138"/>
        <v>1</v>
      </c>
    </row>
    <row r="2181" spans="1:6" x14ac:dyDescent="0.25">
      <c r="A2181" t="s">
        <v>2206</v>
      </c>
      <c r="B2181">
        <f t="shared" ca="1" si="139"/>
        <v>97.683484346393385</v>
      </c>
      <c r="C2181" t="str">
        <f ca="1">IF(B2181&gt;$B$2*(1+$M$9),"Call","Put")</f>
        <v>Put</v>
      </c>
      <c r="D2181">
        <f t="shared" ca="1" si="136"/>
        <v>-2.35</v>
      </c>
      <c r="E2181">
        <f t="shared" ca="1" si="137"/>
        <v>-2.35</v>
      </c>
      <c r="F2181">
        <f t="shared" ca="1" si="138"/>
        <v>1</v>
      </c>
    </row>
    <row r="2182" spans="1:6" x14ac:dyDescent="0.25">
      <c r="A2182" t="s">
        <v>2207</v>
      </c>
      <c r="B2182">
        <f t="shared" ca="1" si="139"/>
        <v>102.43067629177325</v>
      </c>
      <c r="C2182" t="str">
        <f ca="1">IF(B2182&gt;$B$2*(1+$M$9),"Call","Put")</f>
        <v>Put</v>
      </c>
      <c r="D2182">
        <f t="shared" ca="1" si="136"/>
        <v>-2.35</v>
      </c>
      <c r="E2182">
        <f t="shared" ca="1" si="137"/>
        <v>-2.35</v>
      </c>
      <c r="F2182">
        <f t="shared" ca="1" si="138"/>
        <v>1</v>
      </c>
    </row>
    <row r="2183" spans="1:6" x14ac:dyDescent="0.25">
      <c r="A2183" t="s">
        <v>2208</v>
      </c>
      <c r="B2183">
        <f t="shared" ca="1" si="139"/>
        <v>101.3419683811324</v>
      </c>
      <c r="C2183" t="str">
        <f ca="1">IF(B2183&gt;$B$2*(1+$M$9),"Call","Put")</f>
        <v>Put</v>
      </c>
      <c r="D2183">
        <f t="shared" ca="1" si="136"/>
        <v>-2.35</v>
      </c>
      <c r="E2183">
        <f t="shared" ca="1" si="137"/>
        <v>-2.35</v>
      </c>
      <c r="F2183">
        <f t="shared" ca="1" si="138"/>
        <v>1</v>
      </c>
    </row>
    <row r="2184" spans="1:6" x14ac:dyDescent="0.25">
      <c r="A2184" t="s">
        <v>2209</v>
      </c>
      <c r="B2184">
        <f t="shared" ca="1" si="139"/>
        <v>106.8740512495838</v>
      </c>
      <c r="C2184" t="str">
        <f ca="1">IF(B2184&gt;$B$2*(1+$M$9),"Call","Put")</f>
        <v>Call</v>
      </c>
      <c r="D2184">
        <f t="shared" ca="1" si="136"/>
        <v>0.47405124958380052</v>
      </c>
      <c r="E2184">
        <f t="shared" ca="1" si="137"/>
        <v>0.47405124958380052</v>
      </c>
      <c r="F2184">
        <f t="shared" ca="1" si="138"/>
        <v>0</v>
      </c>
    </row>
    <row r="2185" spans="1:6" x14ac:dyDescent="0.25">
      <c r="A2185" t="s">
        <v>2210</v>
      </c>
      <c r="B2185">
        <f t="shared" ca="1" si="139"/>
        <v>87.747387435459174</v>
      </c>
      <c r="C2185" t="str">
        <f ca="1">IF(B2185&gt;$B$2*(1+$M$9),"Call","Put")</f>
        <v>Put</v>
      </c>
      <c r="D2185">
        <f t="shared" ca="1" si="136"/>
        <v>6.9026125645408261</v>
      </c>
      <c r="E2185">
        <f t="shared" ca="1" si="137"/>
        <v>6.9026125645408261</v>
      </c>
      <c r="F2185">
        <f t="shared" ca="1" si="138"/>
        <v>1</v>
      </c>
    </row>
    <row r="2186" spans="1:6" x14ac:dyDescent="0.25">
      <c r="A2186" t="s">
        <v>2211</v>
      </c>
      <c r="B2186">
        <f t="shared" ca="1" si="139"/>
        <v>103.83329290193026</v>
      </c>
      <c r="C2186" t="str">
        <f ca="1">IF(B2186&gt;$B$2*(1+$M$9),"Call","Put")</f>
        <v>Call</v>
      </c>
      <c r="D2186">
        <f t="shared" ca="1" si="136"/>
        <v>-2.566707098069736</v>
      </c>
      <c r="E2186">
        <f t="shared" ca="1" si="137"/>
        <v>-2.566707098069736</v>
      </c>
      <c r="F2186">
        <f t="shared" ca="1" si="138"/>
        <v>0</v>
      </c>
    </row>
    <row r="2187" spans="1:6" x14ac:dyDescent="0.25">
      <c r="A2187" t="s">
        <v>2212</v>
      </c>
      <c r="B2187">
        <f t="shared" ca="1" si="139"/>
        <v>111.16786891723646</v>
      </c>
      <c r="C2187" t="str">
        <f ca="1">IF(B2187&gt;$B$2*(1+$M$9),"Call","Put")</f>
        <v>Call</v>
      </c>
      <c r="D2187">
        <f t="shared" ca="1" si="136"/>
        <v>4.767868917236461</v>
      </c>
      <c r="E2187">
        <f t="shared" ca="1" si="137"/>
        <v>4.767868917236461</v>
      </c>
      <c r="F2187">
        <f t="shared" ca="1" si="138"/>
        <v>0</v>
      </c>
    </row>
    <row r="2188" spans="1:6" x14ac:dyDescent="0.25">
      <c r="A2188" t="s">
        <v>2213</v>
      </c>
      <c r="B2188">
        <f t="shared" ca="1" si="139"/>
        <v>108.86622696898797</v>
      </c>
      <c r="C2188" t="str">
        <f ca="1">IF(B2188&gt;$B$2*(1+$M$9),"Call","Put")</f>
        <v>Call</v>
      </c>
      <c r="D2188">
        <f t="shared" ca="1" si="136"/>
        <v>2.4662269689879737</v>
      </c>
      <c r="E2188">
        <f t="shared" ca="1" si="137"/>
        <v>2.4662269689879737</v>
      </c>
      <c r="F2188">
        <f t="shared" ca="1" si="138"/>
        <v>0</v>
      </c>
    </row>
    <row r="2189" spans="1:6" x14ac:dyDescent="0.25">
      <c r="A2189" t="s">
        <v>2214</v>
      </c>
      <c r="B2189">
        <f t="shared" ca="1" si="139"/>
        <v>102.60654614193957</v>
      </c>
      <c r="C2189" t="str">
        <f ca="1">IF(B2189&gt;$B$2*(1+$M$9),"Call","Put")</f>
        <v>Put</v>
      </c>
      <c r="D2189">
        <f t="shared" ca="1" si="136"/>
        <v>-2.35</v>
      </c>
      <c r="E2189">
        <f t="shared" ca="1" si="137"/>
        <v>-2.35</v>
      </c>
      <c r="F2189">
        <f t="shared" ca="1" si="138"/>
        <v>1</v>
      </c>
    </row>
    <row r="2190" spans="1:6" x14ac:dyDescent="0.25">
      <c r="A2190" t="s">
        <v>2215</v>
      </c>
      <c r="B2190">
        <f t="shared" ca="1" si="139"/>
        <v>110.14535300177374</v>
      </c>
      <c r="C2190" t="str">
        <f ca="1">IF(B2190&gt;$B$2*(1+$M$9),"Call","Put")</f>
        <v>Call</v>
      </c>
      <c r="D2190">
        <f t="shared" ca="1" si="136"/>
        <v>3.7453530017737422</v>
      </c>
      <c r="E2190">
        <f t="shared" ca="1" si="137"/>
        <v>3.7453530017737422</v>
      </c>
      <c r="F2190">
        <f t="shared" ca="1" si="138"/>
        <v>0</v>
      </c>
    </row>
    <row r="2191" spans="1:6" x14ac:dyDescent="0.25">
      <c r="A2191" t="s">
        <v>2216</v>
      </c>
      <c r="B2191">
        <f t="shared" ca="1" si="139"/>
        <v>117.18175861476594</v>
      </c>
      <c r="C2191" t="str">
        <f ca="1">IF(B2191&gt;$B$2*(1+$M$9),"Call","Put")</f>
        <v>Call</v>
      </c>
      <c r="D2191">
        <f t="shared" ca="1" si="136"/>
        <v>10.781758614765939</v>
      </c>
      <c r="E2191">
        <f t="shared" ca="1" si="137"/>
        <v>10.781758614765939</v>
      </c>
      <c r="F2191">
        <f t="shared" ca="1" si="138"/>
        <v>0</v>
      </c>
    </row>
    <row r="2192" spans="1:6" x14ac:dyDescent="0.25">
      <c r="A2192" t="s">
        <v>2217</v>
      </c>
      <c r="B2192">
        <f t="shared" ca="1" si="139"/>
        <v>91.717224828620559</v>
      </c>
      <c r="C2192" t="str">
        <f ca="1">IF(B2192&gt;$B$2*(1+$M$9),"Call","Put")</f>
        <v>Put</v>
      </c>
      <c r="D2192">
        <f t="shared" ca="1" si="136"/>
        <v>2.9327751713794412</v>
      </c>
      <c r="E2192">
        <f t="shared" ca="1" si="137"/>
        <v>2.9327751713794412</v>
      </c>
      <c r="F2192">
        <f t="shared" ca="1" si="138"/>
        <v>1</v>
      </c>
    </row>
    <row r="2193" spans="1:6" x14ac:dyDescent="0.25">
      <c r="A2193" t="s">
        <v>2218</v>
      </c>
      <c r="B2193">
        <f t="shared" ca="1" si="139"/>
        <v>103.92265682411241</v>
      </c>
      <c r="C2193" t="str">
        <f ca="1">IF(B2193&gt;$B$2*(1+$M$9),"Call","Put")</f>
        <v>Call</v>
      </c>
      <c r="D2193">
        <f t="shared" ca="1" si="136"/>
        <v>-2.4773431758875915</v>
      </c>
      <c r="E2193">
        <f t="shared" ca="1" si="137"/>
        <v>-2.4773431758875915</v>
      </c>
      <c r="F2193">
        <f t="shared" ca="1" si="138"/>
        <v>0</v>
      </c>
    </row>
    <row r="2194" spans="1:6" x14ac:dyDescent="0.25">
      <c r="A2194" t="s">
        <v>2219</v>
      </c>
      <c r="B2194">
        <f t="shared" ca="1" si="139"/>
        <v>109.58763068124581</v>
      </c>
      <c r="C2194" t="str">
        <f ca="1">IF(B2194&gt;$B$2*(1+$M$9),"Call","Put")</f>
        <v>Call</v>
      </c>
      <c r="D2194">
        <f t="shared" ca="1" si="136"/>
        <v>3.1876306812458126</v>
      </c>
      <c r="E2194">
        <f t="shared" ca="1" si="137"/>
        <v>3.1876306812458126</v>
      </c>
      <c r="F2194">
        <f t="shared" ca="1" si="138"/>
        <v>0</v>
      </c>
    </row>
    <row r="2195" spans="1:6" x14ac:dyDescent="0.25">
      <c r="A2195" t="s">
        <v>2220</v>
      </c>
      <c r="B2195">
        <f t="shared" ca="1" si="139"/>
        <v>100.02855959292141</v>
      </c>
      <c r="C2195" t="str">
        <f ca="1">IF(B2195&gt;$B$2*(1+$M$9),"Call","Put")</f>
        <v>Put</v>
      </c>
      <c r="D2195">
        <f t="shared" ca="1" si="136"/>
        <v>-2.35</v>
      </c>
      <c r="E2195">
        <f t="shared" ca="1" si="137"/>
        <v>-2.35</v>
      </c>
      <c r="F2195">
        <f t="shared" ca="1" si="138"/>
        <v>1</v>
      </c>
    </row>
    <row r="2196" spans="1:6" x14ac:dyDescent="0.25">
      <c r="A2196" t="s">
        <v>2221</v>
      </c>
      <c r="B2196">
        <f t="shared" ca="1" si="139"/>
        <v>120.80187442233803</v>
      </c>
      <c r="C2196" t="str">
        <f ca="1">IF(B2196&gt;$B$2*(1+$M$9),"Call","Put")</f>
        <v>Call</v>
      </c>
      <c r="D2196">
        <f t="shared" ca="1" si="136"/>
        <v>14.401874422338031</v>
      </c>
      <c r="E2196">
        <f t="shared" ca="1" si="137"/>
        <v>14.401874422338031</v>
      </c>
      <c r="F2196">
        <f t="shared" ca="1" si="138"/>
        <v>0</v>
      </c>
    </row>
    <row r="2197" spans="1:6" x14ac:dyDescent="0.25">
      <c r="A2197" t="s">
        <v>2222</v>
      </c>
      <c r="B2197">
        <f t="shared" ca="1" si="139"/>
        <v>106.49637330530643</v>
      </c>
      <c r="C2197" t="str">
        <f ca="1">IF(B2197&gt;$B$2*(1+$M$9),"Call","Put")</f>
        <v>Call</v>
      </c>
      <c r="D2197">
        <f t="shared" ca="1" si="136"/>
        <v>9.637330530643462E-2</v>
      </c>
      <c r="E2197">
        <f t="shared" ca="1" si="137"/>
        <v>9.637330530643462E-2</v>
      </c>
      <c r="F2197">
        <f t="shared" ca="1" si="138"/>
        <v>0</v>
      </c>
    </row>
    <row r="2198" spans="1:6" x14ac:dyDescent="0.25">
      <c r="A2198" t="s">
        <v>2223</v>
      </c>
      <c r="B2198">
        <f t="shared" ca="1" si="139"/>
        <v>106.535874778113</v>
      </c>
      <c r="C2198" t="str">
        <f ca="1">IF(B2198&gt;$B$2*(1+$M$9),"Call","Put")</f>
        <v>Call</v>
      </c>
      <c r="D2198">
        <f t="shared" ca="1" si="136"/>
        <v>0.13587477811299786</v>
      </c>
      <c r="E2198">
        <f t="shared" ca="1" si="137"/>
        <v>0.13587477811299786</v>
      </c>
      <c r="F2198">
        <f t="shared" ca="1" si="138"/>
        <v>0</v>
      </c>
    </row>
    <row r="2199" spans="1:6" x14ac:dyDescent="0.25">
      <c r="A2199" t="s">
        <v>2224</v>
      </c>
      <c r="B2199">
        <f t="shared" ca="1" si="139"/>
        <v>102.28530265819541</v>
      </c>
      <c r="C2199" t="str">
        <f ca="1">IF(B2199&gt;$B$2*(1+$M$9),"Call","Put")</f>
        <v>Put</v>
      </c>
      <c r="D2199">
        <f t="shared" ca="1" si="136"/>
        <v>-2.35</v>
      </c>
      <c r="E2199">
        <f t="shared" ca="1" si="137"/>
        <v>-2.35</v>
      </c>
      <c r="F2199">
        <f t="shared" ca="1" si="138"/>
        <v>1</v>
      </c>
    </row>
    <row r="2200" spans="1:6" x14ac:dyDescent="0.25">
      <c r="A2200" t="s">
        <v>2225</v>
      </c>
      <c r="B2200">
        <f t="shared" ca="1" si="139"/>
        <v>104.18021199530338</v>
      </c>
      <c r="C2200" t="str">
        <f ca="1">IF(B2200&gt;$B$2*(1+$M$9),"Call","Put")</f>
        <v>Call</v>
      </c>
      <c r="D2200">
        <f t="shared" ca="1" si="136"/>
        <v>-2.219788004696619</v>
      </c>
      <c r="E2200">
        <f t="shared" ca="1" si="137"/>
        <v>-2.219788004696619</v>
      </c>
      <c r="F2200">
        <f t="shared" ca="1" si="138"/>
        <v>0</v>
      </c>
    </row>
    <row r="2201" spans="1:6" x14ac:dyDescent="0.25">
      <c r="A2201" t="s">
        <v>2226</v>
      </c>
      <c r="B2201">
        <f t="shared" ca="1" si="139"/>
        <v>96.162660207805047</v>
      </c>
      <c r="C2201" t="str">
        <f ca="1">IF(B2201&gt;$B$2*(1+$M$9),"Call","Put")</f>
        <v>Put</v>
      </c>
      <c r="D2201">
        <f t="shared" ca="1" si="136"/>
        <v>-1.5126602078050468</v>
      </c>
      <c r="E2201">
        <f t="shared" ca="1" si="137"/>
        <v>-1.5126602078050468</v>
      </c>
      <c r="F2201">
        <f t="shared" ca="1" si="138"/>
        <v>1</v>
      </c>
    </row>
    <row r="2202" spans="1:6" x14ac:dyDescent="0.25">
      <c r="A2202" t="s">
        <v>2227</v>
      </c>
      <c r="B2202">
        <f t="shared" ca="1" si="139"/>
        <v>106.76758017673704</v>
      </c>
      <c r="C2202" t="str">
        <f ca="1">IF(B2202&gt;$B$2*(1+$M$9),"Call","Put")</f>
        <v>Call</v>
      </c>
      <c r="D2202">
        <f t="shared" ca="1" si="136"/>
        <v>0.36758017673704169</v>
      </c>
      <c r="E2202">
        <f t="shared" ca="1" si="137"/>
        <v>0.36758017673704169</v>
      </c>
      <c r="F2202">
        <f t="shared" ca="1" si="138"/>
        <v>0</v>
      </c>
    </row>
    <row r="2203" spans="1:6" x14ac:dyDescent="0.25">
      <c r="A2203" t="s">
        <v>2228</v>
      </c>
      <c r="B2203">
        <f t="shared" ca="1" si="139"/>
        <v>89.879934773060754</v>
      </c>
      <c r="C2203" t="str">
        <f ca="1">IF(B2203&gt;$B$2*(1+$M$9),"Call","Put")</f>
        <v>Put</v>
      </c>
      <c r="D2203">
        <f t="shared" ca="1" si="136"/>
        <v>4.7700652269392467</v>
      </c>
      <c r="E2203">
        <f t="shared" ca="1" si="137"/>
        <v>4.7700652269392467</v>
      </c>
      <c r="F2203">
        <f t="shared" ca="1" si="138"/>
        <v>1</v>
      </c>
    </row>
    <row r="2204" spans="1:6" x14ac:dyDescent="0.25">
      <c r="A2204" t="s">
        <v>2229</v>
      </c>
      <c r="B2204">
        <f t="shared" ca="1" si="139"/>
        <v>112.65729778114701</v>
      </c>
      <c r="C2204" t="str">
        <f ca="1">IF(B2204&gt;$B$2*(1+$M$9),"Call","Put")</f>
        <v>Call</v>
      </c>
      <c r="D2204">
        <f t="shared" ca="1" si="136"/>
        <v>6.2572977811470079</v>
      </c>
      <c r="E2204">
        <f t="shared" ca="1" si="137"/>
        <v>6.2572977811470079</v>
      </c>
      <c r="F2204">
        <f t="shared" ca="1" si="138"/>
        <v>0</v>
      </c>
    </row>
    <row r="2205" spans="1:6" x14ac:dyDescent="0.25">
      <c r="A2205" t="s">
        <v>2230</v>
      </c>
      <c r="B2205">
        <f t="shared" ca="1" si="139"/>
        <v>108.43752258482205</v>
      </c>
      <c r="C2205" t="str">
        <f ca="1">IF(B2205&gt;$B$2*(1+$M$9),"Call","Put")</f>
        <v>Call</v>
      </c>
      <c r="D2205">
        <f t="shared" ca="1" si="136"/>
        <v>2.0375225848220482</v>
      </c>
      <c r="E2205">
        <f t="shared" ca="1" si="137"/>
        <v>2.0375225848220482</v>
      </c>
      <c r="F2205">
        <f t="shared" ca="1" si="138"/>
        <v>0</v>
      </c>
    </row>
    <row r="2206" spans="1:6" x14ac:dyDescent="0.25">
      <c r="A2206" t="s">
        <v>2231</v>
      </c>
      <c r="B2206">
        <f t="shared" ca="1" si="139"/>
        <v>100.16037166399754</v>
      </c>
      <c r="C2206" t="str">
        <f ca="1">IF(B2206&gt;$B$2*(1+$M$9),"Call","Put")</f>
        <v>Put</v>
      </c>
      <c r="D2206">
        <f t="shared" ca="1" si="136"/>
        <v>-2.35</v>
      </c>
      <c r="E2206">
        <f t="shared" ca="1" si="137"/>
        <v>-2.35</v>
      </c>
      <c r="F2206">
        <f t="shared" ca="1" si="138"/>
        <v>1</v>
      </c>
    </row>
    <row r="2207" spans="1:6" x14ac:dyDescent="0.25">
      <c r="A2207" t="s">
        <v>2232</v>
      </c>
      <c r="B2207">
        <f t="shared" ca="1" si="139"/>
        <v>114.57131929607797</v>
      </c>
      <c r="C2207" t="str">
        <f ca="1">IF(B2207&gt;$B$2*(1+$M$9),"Call","Put")</f>
        <v>Call</v>
      </c>
      <c r="D2207">
        <f t="shared" ca="1" si="136"/>
        <v>8.1713192960779732</v>
      </c>
      <c r="E2207">
        <f t="shared" ca="1" si="137"/>
        <v>8.1713192960779732</v>
      </c>
      <c r="F2207">
        <f t="shared" ca="1" si="138"/>
        <v>0</v>
      </c>
    </row>
    <row r="2208" spans="1:6" x14ac:dyDescent="0.25">
      <c r="A2208" t="s">
        <v>2233</v>
      </c>
      <c r="B2208">
        <f t="shared" ca="1" si="139"/>
        <v>107.42318731421025</v>
      </c>
      <c r="C2208" t="str">
        <f ca="1">IF(B2208&gt;$B$2*(1+$M$9),"Call","Put")</f>
        <v>Call</v>
      </c>
      <c r="D2208">
        <f t="shared" ca="1" si="136"/>
        <v>1.023187314210253</v>
      </c>
      <c r="E2208">
        <f t="shared" ca="1" si="137"/>
        <v>1.023187314210253</v>
      </c>
      <c r="F2208">
        <f t="shared" ca="1" si="138"/>
        <v>0</v>
      </c>
    </row>
    <row r="2209" spans="1:6" x14ac:dyDescent="0.25">
      <c r="A2209" t="s">
        <v>2234</v>
      </c>
      <c r="B2209">
        <f t="shared" ca="1" si="139"/>
        <v>112.68858166041483</v>
      </c>
      <c r="C2209" t="str">
        <f ca="1">IF(B2209&gt;$B$2*(1+$M$9),"Call","Put")</f>
        <v>Call</v>
      </c>
      <c r="D2209">
        <f t="shared" ca="1" si="136"/>
        <v>6.2885816604148257</v>
      </c>
      <c r="E2209">
        <f t="shared" ca="1" si="137"/>
        <v>6.2885816604148257</v>
      </c>
      <c r="F2209">
        <f t="shared" ca="1" si="138"/>
        <v>0</v>
      </c>
    </row>
    <row r="2210" spans="1:6" x14ac:dyDescent="0.25">
      <c r="A2210" t="s">
        <v>2235</v>
      </c>
      <c r="B2210">
        <f t="shared" ca="1" si="139"/>
        <v>99.138306587637004</v>
      </c>
      <c r="C2210" t="str">
        <f ca="1">IF(B2210&gt;$B$2*(1+$M$9),"Call","Put")</f>
        <v>Put</v>
      </c>
      <c r="D2210">
        <f t="shared" ca="1" si="136"/>
        <v>-2.35</v>
      </c>
      <c r="E2210">
        <f t="shared" ca="1" si="137"/>
        <v>-2.35</v>
      </c>
      <c r="F2210">
        <f t="shared" ca="1" si="138"/>
        <v>1</v>
      </c>
    </row>
    <row r="2211" spans="1:6" x14ac:dyDescent="0.25">
      <c r="A2211" t="s">
        <v>2236</v>
      </c>
      <c r="B2211">
        <f t="shared" ca="1" si="139"/>
        <v>96.410712675643438</v>
      </c>
      <c r="C2211" t="str">
        <f ca="1">IF(B2211&gt;$B$2*(1+$M$9),"Call","Put")</f>
        <v>Put</v>
      </c>
      <c r="D2211">
        <f t="shared" ca="1" si="136"/>
        <v>-1.7607126756434384</v>
      </c>
      <c r="E2211">
        <f t="shared" ca="1" si="137"/>
        <v>-1.7607126756434384</v>
      </c>
      <c r="F2211">
        <f t="shared" ca="1" si="138"/>
        <v>1</v>
      </c>
    </row>
    <row r="2212" spans="1:6" x14ac:dyDescent="0.25">
      <c r="A2212" t="s">
        <v>2237</v>
      </c>
      <c r="B2212">
        <f t="shared" ca="1" si="139"/>
        <v>113.40479894348483</v>
      </c>
      <c r="C2212" t="str">
        <f ca="1">IF(B2212&gt;$B$2*(1+$M$9),"Call","Put")</f>
        <v>Call</v>
      </c>
      <c r="D2212">
        <f t="shared" ca="1" si="136"/>
        <v>7.0047989434848343</v>
      </c>
      <c r="E2212">
        <f t="shared" ca="1" si="137"/>
        <v>7.0047989434848343</v>
      </c>
      <c r="F2212">
        <f t="shared" ca="1" si="138"/>
        <v>0</v>
      </c>
    </row>
    <row r="2213" spans="1:6" x14ac:dyDescent="0.25">
      <c r="A2213" t="s">
        <v>2238</v>
      </c>
      <c r="B2213">
        <f t="shared" ca="1" si="139"/>
        <v>91.45876184067987</v>
      </c>
      <c r="C2213" t="str">
        <f ca="1">IF(B2213&gt;$B$2*(1+$M$9),"Call","Put")</f>
        <v>Put</v>
      </c>
      <c r="D2213">
        <f t="shared" ca="1" si="136"/>
        <v>3.1912381593201302</v>
      </c>
      <c r="E2213">
        <f t="shared" ca="1" si="137"/>
        <v>3.1912381593201302</v>
      </c>
      <c r="F2213">
        <f t="shared" ca="1" si="138"/>
        <v>1</v>
      </c>
    </row>
    <row r="2214" spans="1:6" x14ac:dyDescent="0.25">
      <c r="A2214" t="s">
        <v>2239</v>
      </c>
      <c r="B2214">
        <f t="shared" ca="1" si="139"/>
        <v>104.68249137751495</v>
      </c>
      <c r="C2214" t="str">
        <f ca="1">IF(B2214&gt;$B$2*(1+$M$9),"Call","Put")</f>
        <v>Call</v>
      </c>
      <c r="D2214">
        <f t="shared" ca="1" si="136"/>
        <v>-1.7175086224850502</v>
      </c>
      <c r="E2214">
        <f t="shared" ca="1" si="137"/>
        <v>-1.7175086224850502</v>
      </c>
      <c r="F2214">
        <f t="shared" ca="1" si="138"/>
        <v>0</v>
      </c>
    </row>
    <row r="2215" spans="1:6" x14ac:dyDescent="0.25">
      <c r="A2215" t="s">
        <v>2240</v>
      </c>
      <c r="B2215">
        <f t="shared" ca="1" si="139"/>
        <v>102.64059870613764</v>
      </c>
      <c r="C2215" t="str">
        <f ca="1">IF(B2215&gt;$B$2*(1+$M$9),"Call","Put")</f>
        <v>Put</v>
      </c>
      <c r="D2215">
        <f t="shared" ca="1" si="136"/>
        <v>-2.35</v>
      </c>
      <c r="E2215">
        <f t="shared" ca="1" si="137"/>
        <v>-2.35</v>
      </c>
      <c r="F2215">
        <f t="shared" ca="1" si="138"/>
        <v>1</v>
      </c>
    </row>
    <row r="2216" spans="1:6" x14ac:dyDescent="0.25">
      <c r="A2216" t="s">
        <v>2241</v>
      </c>
      <c r="B2216">
        <f t="shared" ca="1" si="139"/>
        <v>101.95273190965695</v>
      </c>
      <c r="C2216" t="str">
        <f ca="1">IF(B2216&gt;$B$2*(1+$M$9),"Call","Put")</f>
        <v>Put</v>
      </c>
      <c r="D2216">
        <f t="shared" ca="1" si="136"/>
        <v>-2.35</v>
      </c>
      <c r="E2216">
        <f t="shared" ca="1" si="137"/>
        <v>-2.35</v>
      </c>
      <c r="F2216">
        <f t="shared" ca="1" si="138"/>
        <v>1</v>
      </c>
    </row>
    <row r="2217" spans="1:6" x14ac:dyDescent="0.25">
      <c r="A2217" t="s">
        <v>2242</v>
      </c>
      <c r="B2217">
        <f t="shared" ca="1" si="139"/>
        <v>104.77347024362398</v>
      </c>
      <c r="C2217" t="str">
        <f ca="1">IF(B2217&gt;$B$2*(1+$M$9),"Call","Put")</f>
        <v>Call</v>
      </c>
      <c r="D2217">
        <f t="shared" ca="1" si="136"/>
        <v>-1.6265297563760241</v>
      </c>
      <c r="E2217">
        <f t="shared" ca="1" si="137"/>
        <v>-1.6265297563760241</v>
      </c>
      <c r="F2217">
        <f t="shared" ca="1" si="138"/>
        <v>0</v>
      </c>
    </row>
    <row r="2218" spans="1:6" x14ac:dyDescent="0.25">
      <c r="A2218" t="s">
        <v>2243</v>
      </c>
      <c r="B2218">
        <f t="shared" ca="1" si="139"/>
        <v>112.69748059307358</v>
      </c>
      <c r="C2218" t="str">
        <f ca="1">IF(B2218&gt;$B$2*(1+$M$9),"Call","Put")</f>
        <v>Call</v>
      </c>
      <c r="D2218">
        <f t="shared" ca="1" si="136"/>
        <v>6.297480593073578</v>
      </c>
      <c r="E2218">
        <f t="shared" ca="1" si="137"/>
        <v>6.297480593073578</v>
      </c>
      <c r="F2218">
        <f t="shared" ca="1" si="138"/>
        <v>0</v>
      </c>
    </row>
    <row r="2219" spans="1:6" x14ac:dyDescent="0.25">
      <c r="A2219" t="s">
        <v>2244</v>
      </c>
      <c r="B2219">
        <f t="shared" ca="1" si="139"/>
        <v>107.28128540977839</v>
      </c>
      <c r="C2219" t="str">
        <f ca="1">IF(B2219&gt;$B$2*(1+$M$9),"Call","Put")</f>
        <v>Call</v>
      </c>
      <c r="D2219">
        <f t="shared" ca="1" si="136"/>
        <v>0.88128540977839132</v>
      </c>
      <c r="E2219">
        <f t="shared" ca="1" si="137"/>
        <v>0.88128540977839132</v>
      </c>
      <c r="F2219">
        <f t="shared" ca="1" si="138"/>
        <v>0</v>
      </c>
    </row>
    <row r="2220" spans="1:6" x14ac:dyDescent="0.25">
      <c r="A2220" t="s">
        <v>2245</v>
      </c>
      <c r="B2220">
        <f t="shared" ca="1" si="139"/>
        <v>116.32606765402058</v>
      </c>
      <c r="C2220" t="str">
        <f ca="1">IF(B2220&gt;$B$2*(1+$M$9),"Call","Put")</f>
        <v>Call</v>
      </c>
      <c r="D2220">
        <f t="shared" ca="1" si="136"/>
        <v>9.9260676540205761</v>
      </c>
      <c r="E2220">
        <f t="shared" ca="1" si="137"/>
        <v>9.9260676540205761</v>
      </c>
      <c r="F2220">
        <f t="shared" ca="1" si="138"/>
        <v>0</v>
      </c>
    </row>
    <row r="2221" spans="1:6" x14ac:dyDescent="0.25">
      <c r="A2221" t="s">
        <v>2246</v>
      </c>
      <c r="B2221">
        <f t="shared" ca="1" si="139"/>
        <v>97.769214194704929</v>
      </c>
      <c r="C2221" t="str">
        <f ca="1">IF(B2221&gt;$B$2*(1+$M$9),"Call","Put")</f>
        <v>Put</v>
      </c>
      <c r="D2221">
        <f t="shared" ca="1" si="136"/>
        <v>-2.35</v>
      </c>
      <c r="E2221">
        <f t="shared" ca="1" si="137"/>
        <v>-2.35</v>
      </c>
      <c r="F2221">
        <f t="shared" ca="1" si="138"/>
        <v>1</v>
      </c>
    </row>
    <row r="2222" spans="1:6" x14ac:dyDescent="0.25">
      <c r="A2222" t="s">
        <v>2247</v>
      </c>
      <c r="B2222">
        <f t="shared" ca="1" si="139"/>
        <v>96.470566344966855</v>
      </c>
      <c r="C2222" t="str">
        <f ca="1">IF(B2222&gt;$B$2*(1+$M$9),"Call","Put")</f>
        <v>Put</v>
      </c>
      <c r="D2222">
        <f t="shared" ca="1" si="136"/>
        <v>-1.820566344966855</v>
      </c>
      <c r="E2222">
        <f t="shared" ca="1" si="137"/>
        <v>-1.820566344966855</v>
      </c>
      <c r="F2222">
        <f t="shared" ca="1" si="138"/>
        <v>1</v>
      </c>
    </row>
    <row r="2223" spans="1:6" x14ac:dyDescent="0.25">
      <c r="A2223" t="s">
        <v>2248</v>
      </c>
      <c r="B2223">
        <f t="shared" ca="1" si="139"/>
        <v>106.36004639784417</v>
      </c>
      <c r="C2223" t="str">
        <f ca="1">IF(B2223&gt;$B$2*(1+$M$9),"Call","Put")</f>
        <v>Call</v>
      </c>
      <c r="D2223">
        <f t="shared" ca="1" si="136"/>
        <v>-3.995360215582755E-2</v>
      </c>
      <c r="E2223">
        <f t="shared" ca="1" si="137"/>
        <v>-3.995360215582755E-2</v>
      </c>
      <c r="F2223">
        <f t="shared" ca="1" si="138"/>
        <v>0</v>
      </c>
    </row>
    <row r="2224" spans="1:6" x14ac:dyDescent="0.25">
      <c r="A2224" t="s">
        <v>2249</v>
      </c>
      <c r="B2224">
        <f t="shared" ca="1" si="139"/>
        <v>95.19401539299308</v>
      </c>
      <c r="C2224" t="str">
        <f ca="1">IF(B2224&gt;$B$2*(1+$M$9),"Call","Put")</f>
        <v>Put</v>
      </c>
      <c r="D2224">
        <f t="shared" ca="1" si="136"/>
        <v>-0.54401539299308022</v>
      </c>
      <c r="E2224">
        <f t="shared" ca="1" si="137"/>
        <v>-0.54401539299308022</v>
      </c>
      <c r="F2224">
        <f t="shared" ca="1" si="138"/>
        <v>1</v>
      </c>
    </row>
    <row r="2225" spans="1:6" x14ac:dyDescent="0.25">
      <c r="A2225" t="s">
        <v>2250</v>
      </c>
      <c r="B2225">
        <f t="shared" ca="1" si="139"/>
        <v>111.61794115588755</v>
      </c>
      <c r="C2225" t="str">
        <f ca="1">IF(B2225&gt;$B$2*(1+$M$9),"Call","Put")</f>
        <v>Call</v>
      </c>
      <c r="D2225">
        <f t="shared" ca="1" si="136"/>
        <v>5.2179411558875497</v>
      </c>
      <c r="E2225">
        <f t="shared" ca="1" si="137"/>
        <v>5.2179411558875497</v>
      </c>
      <c r="F2225">
        <f t="shared" ca="1" si="138"/>
        <v>0</v>
      </c>
    </row>
    <row r="2226" spans="1:6" x14ac:dyDescent="0.25">
      <c r="A2226" t="s">
        <v>2251</v>
      </c>
      <c r="B2226">
        <f t="shared" ca="1" si="139"/>
        <v>99.126831628189152</v>
      </c>
      <c r="C2226" t="str">
        <f ca="1">IF(B2226&gt;$B$2*(1+$M$9),"Call","Put")</f>
        <v>Put</v>
      </c>
      <c r="D2226">
        <f t="shared" ca="1" si="136"/>
        <v>-2.35</v>
      </c>
      <c r="E2226">
        <f t="shared" ca="1" si="137"/>
        <v>-2.35</v>
      </c>
      <c r="F2226">
        <f t="shared" ca="1" si="138"/>
        <v>1</v>
      </c>
    </row>
    <row r="2227" spans="1:6" x14ac:dyDescent="0.25">
      <c r="A2227" t="s">
        <v>2252</v>
      </c>
      <c r="B2227">
        <f t="shared" ca="1" si="139"/>
        <v>103.05443881101101</v>
      </c>
      <c r="C2227" t="str">
        <f ca="1">IF(B2227&gt;$B$2*(1+$M$9),"Call","Put")</f>
        <v>Call</v>
      </c>
      <c r="D2227">
        <f t="shared" ca="1" si="136"/>
        <v>-3.3455611889889894</v>
      </c>
      <c r="E2227">
        <f t="shared" ca="1" si="137"/>
        <v>-3.3455611889889894</v>
      </c>
      <c r="F2227">
        <f t="shared" ca="1" si="138"/>
        <v>0</v>
      </c>
    </row>
    <row r="2228" spans="1:6" x14ac:dyDescent="0.25">
      <c r="A2228" t="s">
        <v>2253</v>
      </c>
      <c r="B2228">
        <f t="shared" ca="1" si="139"/>
        <v>103.88725398318681</v>
      </c>
      <c r="C2228" t="str">
        <f ca="1">IF(B2228&gt;$B$2*(1+$M$9),"Call","Put")</f>
        <v>Call</v>
      </c>
      <c r="D2228">
        <f t="shared" ca="1" si="136"/>
        <v>-2.5127460168131903</v>
      </c>
      <c r="E2228">
        <f t="shared" ca="1" si="137"/>
        <v>-2.5127460168131903</v>
      </c>
      <c r="F2228">
        <f t="shared" ca="1" si="138"/>
        <v>0</v>
      </c>
    </row>
    <row r="2229" spans="1:6" x14ac:dyDescent="0.25">
      <c r="A2229" t="s">
        <v>2254</v>
      </c>
      <c r="B2229">
        <f t="shared" ca="1" si="139"/>
        <v>110.52688133095381</v>
      </c>
      <c r="C2229" t="str">
        <f ca="1">IF(B2229&gt;$B$2*(1+$M$9),"Call","Put")</f>
        <v>Call</v>
      </c>
      <c r="D2229">
        <f t="shared" ca="1" si="136"/>
        <v>4.1268813309538128</v>
      </c>
      <c r="E2229">
        <f t="shared" ca="1" si="137"/>
        <v>4.1268813309538128</v>
      </c>
      <c r="F2229">
        <f t="shared" ca="1" si="138"/>
        <v>0</v>
      </c>
    </row>
    <row r="2230" spans="1:6" x14ac:dyDescent="0.25">
      <c r="A2230" t="s">
        <v>2255</v>
      </c>
      <c r="B2230">
        <f t="shared" ca="1" si="139"/>
        <v>107.40221189985431</v>
      </c>
      <c r="C2230" t="str">
        <f ca="1">IF(B2230&gt;$B$2*(1+$M$9),"Call","Put")</f>
        <v>Call</v>
      </c>
      <c r="D2230">
        <f t="shared" ca="1" si="136"/>
        <v>1.0022118998543079</v>
      </c>
      <c r="E2230">
        <f t="shared" ca="1" si="137"/>
        <v>1.0022118998543079</v>
      </c>
      <c r="F2230">
        <f t="shared" ca="1" si="138"/>
        <v>0</v>
      </c>
    </row>
    <row r="2231" spans="1:6" x14ac:dyDescent="0.25">
      <c r="A2231" t="s">
        <v>2256</v>
      </c>
      <c r="B2231">
        <f t="shared" ca="1" si="139"/>
        <v>107.34978983217272</v>
      </c>
      <c r="C2231" t="str">
        <f ca="1">IF(B2231&gt;$B$2*(1+$M$9),"Call","Put")</f>
        <v>Call</v>
      </c>
      <c r="D2231">
        <f t="shared" ca="1" si="136"/>
        <v>0.94978983217271784</v>
      </c>
      <c r="E2231">
        <f t="shared" ca="1" si="137"/>
        <v>0.94978983217271784</v>
      </c>
      <c r="F2231">
        <f t="shared" ca="1" si="138"/>
        <v>0</v>
      </c>
    </row>
    <row r="2232" spans="1:6" x14ac:dyDescent="0.25">
      <c r="A2232" t="s">
        <v>2257</v>
      </c>
      <c r="B2232">
        <f t="shared" ca="1" si="139"/>
        <v>99.280264258551384</v>
      </c>
      <c r="C2232" t="str">
        <f ca="1">IF(B2232&gt;$B$2*(1+$M$9),"Call","Put")</f>
        <v>Put</v>
      </c>
      <c r="D2232">
        <f t="shared" ca="1" si="136"/>
        <v>-2.35</v>
      </c>
      <c r="E2232">
        <f t="shared" ca="1" si="137"/>
        <v>-2.35</v>
      </c>
      <c r="F2232">
        <f t="shared" ca="1" si="138"/>
        <v>1</v>
      </c>
    </row>
    <row r="2233" spans="1:6" x14ac:dyDescent="0.25">
      <c r="A2233" t="s">
        <v>2258</v>
      </c>
      <c r="B2233">
        <f t="shared" ca="1" si="139"/>
        <v>104.24504567403949</v>
      </c>
      <c r="C2233" t="str">
        <f ca="1">IF(B2233&gt;$B$2*(1+$M$9),"Call","Put")</f>
        <v>Call</v>
      </c>
      <c r="D2233">
        <f t="shared" ca="1" si="136"/>
        <v>-2.1549543259605115</v>
      </c>
      <c r="E2233">
        <f t="shared" ca="1" si="137"/>
        <v>-2.1549543259605115</v>
      </c>
      <c r="F2233">
        <f t="shared" ca="1" si="138"/>
        <v>0</v>
      </c>
    </row>
    <row r="2234" spans="1:6" x14ac:dyDescent="0.25">
      <c r="A2234" t="s">
        <v>2259</v>
      </c>
      <c r="B2234">
        <f t="shared" ca="1" si="139"/>
        <v>114.87145785594501</v>
      </c>
      <c r="C2234" t="str">
        <f ca="1">IF(B2234&gt;$B$2*(1+$M$9),"Call","Put")</f>
        <v>Call</v>
      </c>
      <c r="D2234">
        <f t="shared" ca="1" si="136"/>
        <v>8.47145785594501</v>
      </c>
      <c r="E2234">
        <f t="shared" ca="1" si="137"/>
        <v>8.47145785594501</v>
      </c>
      <c r="F2234">
        <f t="shared" ca="1" si="138"/>
        <v>0</v>
      </c>
    </row>
    <row r="2235" spans="1:6" x14ac:dyDescent="0.25">
      <c r="A2235" t="s">
        <v>2260</v>
      </c>
      <c r="B2235">
        <f t="shared" ca="1" si="139"/>
        <v>105.66192390520138</v>
      </c>
      <c r="C2235" t="str">
        <f ca="1">IF(B2235&gt;$B$2*(1+$M$9),"Call","Put")</f>
        <v>Call</v>
      </c>
      <c r="D2235">
        <f t="shared" ca="1" si="136"/>
        <v>-0.73807609479862313</v>
      </c>
      <c r="E2235">
        <f t="shared" ca="1" si="137"/>
        <v>-0.73807609479862313</v>
      </c>
      <c r="F2235">
        <f t="shared" ca="1" si="138"/>
        <v>0</v>
      </c>
    </row>
    <row r="2236" spans="1:6" x14ac:dyDescent="0.25">
      <c r="A2236" t="s">
        <v>2261</v>
      </c>
      <c r="B2236">
        <f t="shared" ca="1" si="139"/>
        <v>114.30411996929904</v>
      </c>
      <c r="C2236" t="str">
        <f ca="1">IF(B2236&gt;$B$2*(1+$M$9),"Call","Put")</f>
        <v>Call</v>
      </c>
      <c r="D2236">
        <f t="shared" ca="1" si="136"/>
        <v>7.9041199692990372</v>
      </c>
      <c r="E2236">
        <f t="shared" ca="1" si="137"/>
        <v>7.9041199692990372</v>
      </c>
      <c r="F2236">
        <f t="shared" ca="1" si="138"/>
        <v>0</v>
      </c>
    </row>
    <row r="2237" spans="1:6" x14ac:dyDescent="0.25">
      <c r="A2237" t="s">
        <v>2262</v>
      </c>
      <c r="B2237">
        <f t="shared" ca="1" si="139"/>
        <v>114.5174861217033</v>
      </c>
      <c r="C2237" t="str">
        <f ca="1">IF(B2237&gt;$B$2*(1+$M$9),"Call","Put")</f>
        <v>Call</v>
      </c>
      <c r="D2237">
        <f t="shared" ca="1" si="136"/>
        <v>8.1174861217032994</v>
      </c>
      <c r="E2237">
        <f t="shared" ca="1" si="137"/>
        <v>8.1174861217032994</v>
      </c>
      <c r="F2237">
        <f t="shared" ca="1" si="138"/>
        <v>0</v>
      </c>
    </row>
    <row r="2238" spans="1:6" x14ac:dyDescent="0.25">
      <c r="A2238" t="s">
        <v>2263</v>
      </c>
      <c r="B2238">
        <f t="shared" ca="1" si="139"/>
        <v>95.308019345585095</v>
      </c>
      <c r="C2238" t="str">
        <f ca="1">IF(B2238&gt;$B$2*(1+$M$9),"Call","Put")</f>
        <v>Put</v>
      </c>
      <c r="D2238">
        <f t="shared" ca="1" si="136"/>
        <v>-0.65801934558509467</v>
      </c>
      <c r="E2238">
        <f t="shared" ca="1" si="137"/>
        <v>-0.65801934558509467</v>
      </c>
      <c r="F2238">
        <f t="shared" ca="1" si="138"/>
        <v>1</v>
      </c>
    </row>
    <row r="2239" spans="1:6" x14ac:dyDescent="0.25">
      <c r="A2239" t="s">
        <v>2264</v>
      </c>
      <c r="B2239">
        <f t="shared" ca="1" si="139"/>
        <v>102.59744767090631</v>
      </c>
      <c r="C2239" t="str">
        <f ca="1">IF(B2239&gt;$B$2*(1+$M$9),"Call","Put")</f>
        <v>Put</v>
      </c>
      <c r="D2239">
        <f t="shared" ca="1" si="136"/>
        <v>-2.35</v>
      </c>
      <c r="E2239">
        <f t="shared" ca="1" si="137"/>
        <v>-2.35</v>
      </c>
      <c r="F2239">
        <f t="shared" ca="1" si="138"/>
        <v>1</v>
      </c>
    </row>
    <row r="2240" spans="1:6" x14ac:dyDescent="0.25">
      <c r="A2240" t="s">
        <v>2265</v>
      </c>
      <c r="B2240">
        <f t="shared" ca="1" si="139"/>
        <v>111.10671620382269</v>
      </c>
      <c r="C2240" t="str">
        <f ca="1">IF(B2240&gt;$B$2*(1+$M$9),"Call","Put")</f>
        <v>Call</v>
      </c>
      <c r="D2240">
        <f t="shared" ca="1" si="136"/>
        <v>4.7067162038226851</v>
      </c>
      <c r="E2240">
        <f t="shared" ca="1" si="137"/>
        <v>4.7067162038226851</v>
      </c>
      <c r="F2240">
        <f t="shared" ca="1" si="138"/>
        <v>0</v>
      </c>
    </row>
    <row r="2241" spans="1:6" x14ac:dyDescent="0.25">
      <c r="A2241" t="s">
        <v>2266</v>
      </c>
      <c r="B2241">
        <f t="shared" ca="1" si="139"/>
        <v>96.971709373276525</v>
      </c>
      <c r="C2241" t="str">
        <f ca="1">IF(B2241&gt;$B$2*(1+$M$9),"Call","Put")</f>
        <v>Put</v>
      </c>
      <c r="D2241">
        <f t="shared" ca="1" si="136"/>
        <v>-2.321709373276525</v>
      </c>
      <c r="E2241">
        <f t="shared" ca="1" si="137"/>
        <v>-2.321709373276525</v>
      </c>
      <c r="F2241">
        <f t="shared" ca="1" si="138"/>
        <v>1</v>
      </c>
    </row>
    <row r="2242" spans="1:6" x14ac:dyDescent="0.25">
      <c r="A2242" t="s">
        <v>2267</v>
      </c>
      <c r="B2242">
        <f t="shared" ca="1" si="139"/>
        <v>109.0689744184949</v>
      </c>
      <c r="C2242" t="str">
        <f ca="1">IF(B2242&gt;$B$2*(1+$M$9),"Call","Put")</f>
        <v>Call</v>
      </c>
      <c r="D2242">
        <f t="shared" ca="1" si="136"/>
        <v>2.6689744184949036</v>
      </c>
      <c r="E2242">
        <f t="shared" ca="1" si="137"/>
        <v>2.6689744184949036</v>
      </c>
      <c r="F2242">
        <f t="shared" ca="1" si="138"/>
        <v>0</v>
      </c>
    </row>
    <row r="2243" spans="1:6" x14ac:dyDescent="0.25">
      <c r="A2243" t="s">
        <v>2268</v>
      </c>
      <c r="B2243">
        <f t="shared" ca="1" si="139"/>
        <v>113.31581630459453</v>
      </c>
      <c r="C2243" t="str">
        <f ca="1">IF(B2243&gt;$B$2*(1+$M$9),"Call","Put")</f>
        <v>Call</v>
      </c>
      <c r="D2243">
        <f t="shared" ref="D2243:D2306" ca="1" si="140">IF(C2243 = "Call", MAX(B2243 - $M$10, 0) - $M$11, MAX($M$8 - B2243, 0) - $M$12)</f>
        <v>6.915816304594534</v>
      </c>
      <c r="E2243">
        <f t="shared" ref="E2243:E2306" ca="1" si="141">D2243*EXP(-M2248*M2246)</f>
        <v>6.915816304594534</v>
      </c>
      <c r="F2243">
        <f t="shared" ref="F2243:F2306" ca="1" si="142">IF(C2243 = "Put", 1, 0)</f>
        <v>0</v>
      </c>
    </row>
    <row r="2244" spans="1:6" x14ac:dyDescent="0.25">
      <c r="A2244" t="s">
        <v>2269</v>
      </c>
      <c r="B2244">
        <f t="shared" ref="B2244:B2307" ca="1" si="143">$B$2*EXP(($M$3 - 0.5*$M$4^2)*$M$6 + $M$4*SQRT($M$6)*NORMINV(RAND(), 0, 1))</f>
        <v>96.708790000959709</v>
      </c>
      <c r="C2244" t="str">
        <f ca="1">IF(B2244&gt;$B$2*(1+$M$9),"Call","Put")</f>
        <v>Put</v>
      </c>
      <c r="D2244">
        <f t="shared" ca="1" si="140"/>
        <v>-2.0587900009597093</v>
      </c>
      <c r="E2244">
        <f t="shared" ca="1" si="141"/>
        <v>-2.0587900009597093</v>
      </c>
      <c r="F2244">
        <f t="shared" ca="1" si="142"/>
        <v>1</v>
      </c>
    </row>
    <row r="2245" spans="1:6" x14ac:dyDescent="0.25">
      <c r="A2245" t="s">
        <v>2270</v>
      </c>
      <c r="B2245">
        <f t="shared" ca="1" si="143"/>
        <v>108.81560925304103</v>
      </c>
      <c r="C2245" t="str">
        <f ca="1">IF(B2245&gt;$B$2*(1+$M$9),"Call","Put")</f>
        <v>Call</v>
      </c>
      <c r="D2245">
        <f t="shared" ca="1" si="140"/>
        <v>2.415609253041032</v>
      </c>
      <c r="E2245">
        <f t="shared" ca="1" si="141"/>
        <v>2.415609253041032</v>
      </c>
      <c r="F2245">
        <f t="shared" ca="1" si="142"/>
        <v>0</v>
      </c>
    </row>
    <row r="2246" spans="1:6" x14ac:dyDescent="0.25">
      <c r="A2246" t="s">
        <v>2271</v>
      </c>
      <c r="B2246">
        <f t="shared" ca="1" si="143"/>
        <v>113.22555912017691</v>
      </c>
      <c r="C2246" t="str">
        <f ca="1">IF(B2246&gt;$B$2*(1+$M$9),"Call","Put")</f>
        <v>Call</v>
      </c>
      <c r="D2246">
        <f t="shared" ca="1" si="140"/>
        <v>6.8255591201769104</v>
      </c>
      <c r="E2246">
        <f t="shared" ca="1" si="141"/>
        <v>6.8255591201769104</v>
      </c>
      <c r="F2246">
        <f t="shared" ca="1" si="142"/>
        <v>0</v>
      </c>
    </row>
    <row r="2247" spans="1:6" x14ac:dyDescent="0.25">
      <c r="A2247" t="s">
        <v>2272</v>
      </c>
      <c r="B2247">
        <f t="shared" ca="1" si="143"/>
        <v>105.66714176033167</v>
      </c>
      <c r="C2247" t="str">
        <f ca="1">IF(B2247&gt;$B$2*(1+$M$9),"Call","Put")</f>
        <v>Call</v>
      </c>
      <c r="D2247">
        <f t="shared" ca="1" si="140"/>
        <v>-0.73285823966832586</v>
      </c>
      <c r="E2247">
        <f t="shared" ca="1" si="141"/>
        <v>-0.73285823966832586</v>
      </c>
      <c r="F2247">
        <f t="shared" ca="1" si="142"/>
        <v>0</v>
      </c>
    </row>
    <row r="2248" spans="1:6" x14ac:dyDescent="0.25">
      <c r="A2248" t="s">
        <v>2273</v>
      </c>
      <c r="B2248">
        <f t="shared" ca="1" si="143"/>
        <v>95.847417944816144</v>
      </c>
      <c r="C2248" t="str">
        <f ca="1">IF(B2248&gt;$B$2*(1+$M$9),"Call","Put")</f>
        <v>Put</v>
      </c>
      <c r="D2248">
        <f t="shared" ca="1" si="140"/>
        <v>-1.1974179448161437</v>
      </c>
      <c r="E2248">
        <f t="shared" ca="1" si="141"/>
        <v>-1.1974179448161437</v>
      </c>
      <c r="F2248">
        <f t="shared" ca="1" si="142"/>
        <v>1</v>
      </c>
    </row>
    <row r="2249" spans="1:6" x14ac:dyDescent="0.25">
      <c r="A2249" t="s">
        <v>2274</v>
      </c>
      <c r="B2249">
        <f t="shared" ca="1" si="143"/>
        <v>107.85054410564308</v>
      </c>
      <c r="C2249" t="str">
        <f ca="1">IF(B2249&gt;$B$2*(1+$M$9),"Call","Put")</f>
        <v>Call</v>
      </c>
      <c r="D2249">
        <f t="shared" ca="1" si="140"/>
        <v>1.4505441056430812</v>
      </c>
      <c r="E2249">
        <f t="shared" ca="1" si="141"/>
        <v>1.4505441056430812</v>
      </c>
      <c r="F2249">
        <f t="shared" ca="1" si="142"/>
        <v>0</v>
      </c>
    </row>
    <row r="2250" spans="1:6" x14ac:dyDescent="0.25">
      <c r="A2250" t="s">
        <v>2275</v>
      </c>
      <c r="B2250">
        <f t="shared" ca="1" si="143"/>
        <v>100.72078728005542</v>
      </c>
      <c r="C2250" t="str">
        <f ca="1">IF(B2250&gt;$B$2*(1+$M$9),"Call","Put")</f>
        <v>Put</v>
      </c>
      <c r="D2250">
        <f t="shared" ca="1" si="140"/>
        <v>-2.35</v>
      </c>
      <c r="E2250">
        <f t="shared" ca="1" si="141"/>
        <v>-2.35</v>
      </c>
      <c r="F2250">
        <f t="shared" ca="1" si="142"/>
        <v>1</v>
      </c>
    </row>
    <row r="2251" spans="1:6" x14ac:dyDescent="0.25">
      <c r="A2251" t="s">
        <v>2276</v>
      </c>
      <c r="B2251">
        <f t="shared" ca="1" si="143"/>
        <v>118.37448289619763</v>
      </c>
      <c r="C2251" t="str">
        <f ca="1">IF(B2251&gt;$B$2*(1+$M$9),"Call","Put")</f>
        <v>Call</v>
      </c>
      <c r="D2251">
        <f t="shared" ca="1" si="140"/>
        <v>11.974482896197634</v>
      </c>
      <c r="E2251">
        <f t="shared" ca="1" si="141"/>
        <v>11.974482896197634</v>
      </c>
      <c r="F2251">
        <f t="shared" ca="1" si="142"/>
        <v>0</v>
      </c>
    </row>
    <row r="2252" spans="1:6" x14ac:dyDescent="0.25">
      <c r="A2252" t="s">
        <v>2277</v>
      </c>
      <c r="B2252">
        <f t="shared" ca="1" si="143"/>
        <v>99.966696900077338</v>
      </c>
      <c r="C2252" t="str">
        <f ca="1">IF(B2252&gt;$B$2*(1+$M$9),"Call","Put")</f>
        <v>Put</v>
      </c>
      <c r="D2252">
        <f t="shared" ca="1" si="140"/>
        <v>-2.35</v>
      </c>
      <c r="E2252">
        <f t="shared" ca="1" si="141"/>
        <v>-2.35</v>
      </c>
      <c r="F2252">
        <f t="shared" ca="1" si="142"/>
        <v>1</v>
      </c>
    </row>
    <row r="2253" spans="1:6" x14ac:dyDescent="0.25">
      <c r="A2253" t="s">
        <v>2278</v>
      </c>
      <c r="B2253">
        <f t="shared" ca="1" si="143"/>
        <v>106.39570366468389</v>
      </c>
      <c r="C2253" t="str">
        <f ca="1">IF(B2253&gt;$B$2*(1+$M$9),"Call","Put")</f>
        <v>Call</v>
      </c>
      <c r="D2253">
        <f t="shared" ca="1" si="140"/>
        <v>-4.2963353161069584E-3</v>
      </c>
      <c r="E2253">
        <f t="shared" ca="1" si="141"/>
        <v>-4.2963353161069584E-3</v>
      </c>
      <c r="F2253">
        <f t="shared" ca="1" si="142"/>
        <v>0</v>
      </c>
    </row>
    <row r="2254" spans="1:6" x14ac:dyDescent="0.25">
      <c r="A2254" t="s">
        <v>2279</v>
      </c>
      <c r="B2254">
        <f t="shared" ca="1" si="143"/>
        <v>110.16769381942657</v>
      </c>
      <c r="C2254" t="str">
        <f ca="1">IF(B2254&gt;$B$2*(1+$M$9),"Call","Put")</f>
        <v>Call</v>
      </c>
      <c r="D2254">
        <f t="shared" ca="1" si="140"/>
        <v>3.7676938194265746</v>
      </c>
      <c r="E2254">
        <f t="shared" ca="1" si="141"/>
        <v>3.7676938194265746</v>
      </c>
      <c r="F2254">
        <f t="shared" ca="1" si="142"/>
        <v>0</v>
      </c>
    </row>
    <row r="2255" spans="1:6" x14ac:dyDescent="0.25">
      <c r="A2255" t="s">
        <v>2280</v>
      </c>
      <c r="B2255">
        <f t="shared" ca="1" si="143"/>
        <v>111.20620704356192</v>
      </c>
      <c r="C2255" t="str">
        <f ca="1">IF(B2255&gt;$B$2*(1+$M$9),"Call","Put")</f>
        <v>Call</v>
      </c>
      <c r="D2255">
        <f t="shared" ca="1" si="140"/>
        <v>4.8062070435619173</v>
      </c>
      <c r="E2255">
        <f t="shared" ca="1" si="141"/>
        <v>4.8062070435619173</v>
      </c>
      <c r="F2255">
        <f t="shared" ca="1" si="142"/>
        <v>0</v>
      </c>
    </row>
    <row r="2256" spans="1:6" x14ac:dyDescent="0.25">
      <c r="A2256" t="s">
        <v>2281</v>
      </c>
      <c r="B2256">
        <f t="shared" ca="1" si="143"/>
        <v>107.9614386355785</v>
      </c>
      <c r="C2256" t="str">
        <f ca="1">IF(B2256&gt;$B$2*(1+$M$9),"Call","Put")</f>
        <v>Call</v>
      </c>
      <c r="D2256">
        <f t="shared" ca="1" si="140"/>
        <v>1.561438635578503</v>
      </c>
      <c r="E2256">
        <f t="shared" ca="1" si="141"/>
        <v>1.561438635578503</v>
      </c>
      <c r="F2256">
        <f t="shared" ca="1" si="142"/>
        <v>0</v>
      </c>
    </row>
    <row r="2257" spans="1:6" x14ac:dyDescent="0.25">
      <c r="A2257" t="s">
        <v>2282</v>
      </c>
      <c r="B2257">
        <f t="shared" ca="1" si="143"/>
        <v>112.67064646495399</v>
      </c>
      <c r="C2257" t="str">
        <f ca="1">IF(B2257&gt;$B$2*(1+$M$9),"Call","Put")</f>
        <v>Call</v>
      </c>
      <c r="D2257">
        <f t="shared" ca="1" si="140"/>
        <v>6.2706464649539893</v>
      </c>
      <c r="E2257">
        <f t="shared" ca="1" si="141"/>
        <v>6.2706464649539893</v>
      </c>
      <c r="F2257">
        <f t="shared" ca="1" si="142"/>
        <v>0</v>
      </c>
    </row>
    <row r="2258" spans="1:6" x14ac:dyDescent="0.25">
      <c r="A2258" t="s">
        <v>2283</v>
      </c>
      <c r="B2258">
        <f t="shared" ca="1" si="143"/>
        <v>99.323135510246928</v>
      </c>
      <c r="C2258" t="str">
        <f ca="1">IF(B2258&gt;$B$2*(1+$M$9),"Call","Put")</f>
        <v>Put</v>
      </c>
      <c r="D2258">
        <f t="shared" ca="1" si="140"/>
        <v>-2.35</v>
      </c>
      <c r="E2258">
        <f t="shared" ca="1" si="141"/>
        <v>-2.35</v>
      </c>
      <c r="F2258">
        <f t="shared" ca="1" si="142"/>
        <v>1</v>
      </c>
    </row>
    <row r="2259" spans="1:6" x14ac:dyDescent="0.25">
      <c r="A2259" t="s">
        <v>2284</v>
      </c>
      <c r="B2259">
        <f t="shared" ca="1" si="143"/>
        <v>102.01992129687005</v>
      </c>
      <c r="C2259" t="str">
        <f ca="1">IF(B2259&gt;$B$2*(1+$M$9),"Call","Put")</f>
        <v>Put</v>
      </c>
      <c r="D2259">
        <f t="shared" ca="1" si="140"/>
        <v>-2.35</v>
      </c>
      <c r="E2259">
        <f t="shared" ca="1" si="141"/>
        <v>-2.35</v>
      </c>
      <c r="F2259">
        <f t="shared" ca="1" si="142"/>
        <v>1</v>
      </c>
    </row>
    <row r="2260" spans="1:6" x14ac:dyDescent="0.25">
      <c r="A2260" t="s">
        <v>2285</v>
      </c>
      <c r="B2260">
        <f t="shared" ca="1" si="143"/>
        <v>97.266487821196463</v>
      </c>
      <c r="C2260" t="str">
        <f ca="1">IF(B2260&gt;$B$2*(1+$M$9),"Call","Put")</f>
        <v>Put</v>
      </c>
      <c r="D2260">
        <f t="shared" ca="1" si="140"/>
        <v>-2.35</v>
      </c>
      <c r="E2260">
        <f t="shared" ca="1" si="141"/>
        <v>-2.35</v>
      </c>
      <c r="F2260">
        <f t="shared" ca="1" si="142"/>
        <v>1</v>
      </c>
    </row>
    <row r="2261" spans="1:6" x14ac:dyDescent="0.25">
      <c r="A2261" t="s">
        <v>2286</v>
      </c>
      <c r="B2261">
        <f t="shared" ca="1" si="143"/>
        <v>101.94627353469828</v>
      </c>
      <c r="C2261" t="str">
        <f ca="1">IF(B2261&gt;$B$2*(1+$M$9),"Call","Put")</f>
        <v>Put</v>
      </c>
      <c r="D2261">
        <f t="shared" ca="1" si="140"/>
        <v>-2.35</v>
      </c>
      <c r="E2261">
        <f t="shared" ca="1" si="141"/>
        <v>-2.35</v>
      </c>
      <c r="F2261">
        <f t="shared" ca="1" si="142"/>
        <v>1</v>
      </c>
    </row>
    <row r="2262" spans="1:6" x14ac:dyDescent="0.25">
      <c r="A2262" t="s">
        <v>2287</v>
      </c>
      <c r="B2262">
        <f t="shared" ca="1" si="143"/>
        <v>107.34816708099508</v>
      </c>
      <c r="C2262" t="str">
        <f ca="1">IF(B2262&gt;$B$2*(1+$M$9),"Call","Put")</f>
        <v>Call</v>
      </c>
      <c r="D2262">
        <f t="shared" ca="1" si="140"/>
        <v>0.94816708099508284</v>
      </c>
      <c r="E2262">
        <f t="shared" ca="1" si="141"/>
        <v>0.94816708099508284</v>
      </c>
      <c r="F2262">
        <f t="shared" ca="1" si="142"/>
        <v>0</v>
      </c>
    </row>
    <row r="2263" spans="1:6" x14ac:dyDescent="0.25">
      <c r="A2263" t="s">
        <v>2288</v>
      </c>
      <c r="B2263">
        <f t="shared" ca="1" si="143"/>
        <v>118.29768119214322</v>
      </c>
      <c r="C2263" t="str">
        <f ca="1">IF(B2263&gt;$B$2*(1+$M$9),"Call","Put")</f>
        <v>Call</v>
      </c>
      <c r="D2263">
        <f t="shared" ca="1" si="140"/>
        <v>11.897681192143216</v>
      </c>
      <c r="E2263">
        <f t="shared" ca="1" si="141"/>
        <v>11.897681192143216</v>
      </c>
      <c r="F2263">
        <f t="shared" ca="1" si="142"/>
        <v>0</v>
      </c>
    </row>
    <row r="2264" spans="1:6" x14ac:dyDescent="0.25">
      <c r="A2264" t="s">
        <v>2289</v>
      </c>
      <c r="B2264">
        <f t="shared" ca="1" si="143"/>
        <v>98.752723437513609</v>
      </c>
      <c r="C2264" t="str">
        <f ca="1">IF(B2264&gt;$B$2*(1+$M$9),"Call","Put")</f>
        <v>Put</v>
      </c>
      <c r="D2264">
        <f t="shared" ca="1" si="140"/>
        <v>-2.35</v>
      </c>
      <c r="E2264">
        <f t="shared" ca="1" si="141"/>
        <v>-2.35</v>
      </c>
      <c r="F2264">
        <f t="shared" ca="1" si="142"/>
        <v>1</v>
      </c>
    </row>
    <row r="2265" spans="1:6" x14ac:dyDescent="0.25">
      <c r="A2265" t="s">
        <v>2290</v>
      </c>
      <c r="B2265">
        <f t="shared" ca="1" si="143"/>
        <v>99.224016065408833</v>
      </c>
      <c r="C2265" t="str">
        <f ca="1">IF(B2265&gt;$B$2*(1+$M$9),"Call","Put")</f>
        <v>Put</v>
      </c>
      <c r="D2265">
        <f t="shared" ca="1" si="140"/>
        <v>-2.35</v>
      </c>
      <c r="E2265">
        <f t="shared" ca="1" si="141"/>
        <v>-2.35</v>
      </c>
      <c r="F2265">
        <f t="shared" ca="1" si="142"/>
        <v>1</v>
      </c>
    </row>
    <row r="2266" spans="1:6" x14ac:dyDescent="0.25">
      <c r="A2266" t="s">
        <v>2291</v>
      </c>
      <c r="B2266">
        <f t="shared" ca="1" si="143"/>
        <v>106.56379273197538</v>
      </c>
      <c r="C2266" t="str">
        <f ca="1">IF(B2266&gt;$B$2*(1+$M$9),"Call","Put")</f>
        <v>Call</v>
      </c>
      <c r="D2266">
        <f t="shared" ca="1" si="140"/>
        <v>0.16379273197538291</v>
      </c>
      <c r="E2266">
        <f t="shared" ca="1" si="141"/>
        <v>0.16379273197538291</v>
      </c>
      <c r="F2266">
        <f t="shared" ca="1" si="142"/>
        <v>0</v>
      </c>
    </row>
    <row r="2267" spans="1:6" x14ac:dyDescent="0.25">
      <c r="A2267" t="s">
        <v>2292</v>
      </c>
      <c r="B2267">
        <f t="shared" ca="1" si="143"/>
        <v>102.24705820030384</v>
      </c>
      <c r="C2267" t="str">
        <f ca="1">IF(B2267&gt;$B$2*(1+$M$9),"Call","Put")</f>
        <v>Put</v>
      </c>
      <c r="D2267">
        <f t="shared" ca="1" si="140"/>
        <v>-2.35</v>
      </c>
      <c r="E2267">
        <f t="shared" ca="1" si="141"/>
        <v>-2.35</v>
      </c>
      <c r="F2267">
        <f t="shared" ca="1" si="142"/>
        <v>1</v>
      </c>
    </row>
    <row r="2268" spans="1:6" x14ac:dyDescent="0.25">
      <c r="A2268" t="s">
        <v>2293</v>
      </c>
      <c r="B2268">
        <f t="shared" ca="1" si="143"/>
        <v>92.067385239328985</v>
      </c>
      <c r="C2268" t="str">
        <f ca="1">IF(B2268&gt;$B$2*(1+$M$9),"Call","Put")</f>
        <v>Put</v>
      </c>
      <c r="D2268">
        <f t="shared" ca="1" si="140"/>
        <v>2.582614760671015</v>
      </c>
      <c r="E2268">
        <f t="shared" ca="1" si="141"/>
        <v>2.582614760671015</v>
      </c>
      <c r="F2268">
        <f t="shared" ca="1" si="142"/>
        <v>1</v>
      </c>
    </row>
    <row r="2269" spans="1:6" x14ac:dyDescent="0.25">
      <c r="A2269" t="s">
        <v>2294</v>
      </c>
      <c r="B2269">
        <f t="shared" ca="1" si="143"/>
        <v>99.085458284903567</v>
      </c>
      <c r="C2269" t="str">
        <f ca="1">IF(B2269&gt;$B$2*(1+$M$9),"Call","Put")</f>
        <v>Put</v>
      </c>
      <c r="D2269">
        <f t="shared" ca="1" si="140"/>
        <v>-2.35</v>
      </c>
      <c r="E2269">
        <f t="shared" ca="1" si="141"/>
        <v>-2.35</v>
      </c>
      <c r="F2269">
        <f t="shared" ca="1" si="142"/>
        <v>1</v>
      </c>
    </row>
    <row r="2270" spans="1:6" x14ac:dyDescent="0.25">
      <c r="A2270" t="s">
        <v>2295</v>
      </c>
      <c r="B2270">
        <f t="shared" ca="1" si="143"/>
        <v>96.729543570657867</v>
      </c>
      <c r="C2270" t="str">
        <f ca="1">IF(B2270&gt;$B$2*(1+$M$9),"Call","Put")</f>
        <v>Put</v>
      </c>
      <c r="D2270">
        <f t="shared" ca="1" si="140"/>
        <v>-2.0795435706578673</v>
      </c>
      <c r="E2270">
        <f t="shared" ca="1" si="141"/>
        <v>-2.0795435706578673</v>
      </c>
      <c r="F2270">
        <f t="shared" ca="1" si="142"/>
        <v>1</v>
      </c>
    </row>
    <row r="2271" spans="1:6" x14ac:dyDescent="0.25">
      <c r="A2271" t="s">
        <v>2296</v>
      </c>
      <c r="B2271">
        <f t="shared" ca="1" si="143"/>
        <v>103.50519199028685</v>
      </c>
      <c r="C2271" t="str">
        <f ca="1">IF(B2271&gt;$B$2*(1+$M$9),"Call","Put")</f>
        <v>Call</v>
      </c>
      <c r="D2271">
        <f t="shared" ca="1" si="140"/>
        <v>-2.8948080097131537</v>
      </c>
      <c r="E2271">
        <f t="shared" ca="1" si="141"/>
        <v>-2.8948080097131537</v>
      </c>
      <c r="F2271">
        <f t="shared" ca="1" si="142"/>
        <v>0</v>
      </c>
    </row>
    <row r="2272" spans="1:6" x14ac:dyDescent="0.25">
      <c r="A2272" t="s">
        <v>2297</v>
      </c>
      <c r="B2272">
        <f t="shared" ca="1" si="143"/>
        <v>106.57683364348452</v>
      </c>
      <c r="C2272" t="str">
        <f ca="1">IF(B2272&gt;$B$2*(1+$M$9),"Call","Put")</f>
        <v>Call</v>
      </c>
      <c r="D2272">
        <f t="shared" ca="1" si="140"/>
        <v>0.17683364348451969</v>
      </c>
      <c r="E2272">
        <f t="shared" ca="1" si="141"/>
        <v>0.17683364348451969</v>
      </c>
      <c r="F2272">
        <f t="shared" ca="1" si="142"/>
        <v>0</v>
      </c>
    </row>
    <row r="2273" spans="1:6" x14ac:dyDescent="0.25">
      <c r="A2273" t="s">
        <v>2298</v>
      </c>
      <c r="B2273">
        <f t="shared" ca="1" si="143"/>
        <v>102.50669864720261</v>
      </c>
      <c r="C2273" t="str">
        <f ca="1">IF(B2273&gt;$B$2*(1+$M$9),"Call","Put")</f>
        <v>Put</v>
      </c>
      <c r="D2273">
        <f t="shared" ca="1" si="140"/>
        <v>-2.35</v>
      </c>
      <c r="E2273">
        <f t="shared" ca="1" si="141"/>
        <v>-2.35</v>
      </c>
      <c r="F2273">
        <f t="shared" ca="1" si="142"/>
        <v>1</v>
      </c>
    </row>
    <row r="2274" spans="1:6" x14ac:dyDescent="0.25">
      <c r="A2274" t="s">
        <v>2299</v>
      </c>
      <c r="B2274">
        <f t="shared" ca="1" si="143"/>
        <v>105.80149471484941</v>
      </c>
      <c r="C2274" t="str">
        <f ca="1">IF(B2274&gt;$B$2*(1+$M$9),"Call","Put")</f>
        <v>Call</v>
      </c>
      <c r="D2274">
        <f t="shared" ca="1" si="140"/>
        <v>-0.59850528515058832</v>
      </c>
      <c r="E2274">
        <f t="shared" ca="1" si="141"/>
        <v>-0.59850528515058832</v>
      </c>
      <c r="F2274">
        <f t="shared" ca="1" si="142"/>
        <v>0</v>
      </c>
    </row>
    <row r="2275" spans="1:6" x14ac:dyDescent="0.25">
      <c r="A2275" t="s">
        <v>2300</v>
      </c>
      <c r="B2275">
        <f t="shared" ca="1" si="143"/>
        <v>109.14475978197031</v>
      </c>
      <c r="C2275" t="str">
        <f ca="1">IF(B2275&gt;$B$2*(1+$M$9),"Call","Put")</f>
        <v>Call</v>
      </c>
      <c r="D2275">
        <f t="shared" ca="1" si="140"/>
        <v>2.7447597819703078</v>
      </c>
      <c r="E2275">
        <f t="shared" ca="1" si="141"/>
        <v>2.7447597819703078</v>
      </c>
      <c r="F2275">
        <f t="shared" ca="1" si="142"/>
        <v>0</v>
      </c>
    </row>
    <row r="2276" spans="1:6" x14ac:dyDescent="0.25">
      <c r="A2276" t="s">
        <v>2301</v>
      </c>
      <c r="B2276">
        <f t="shared" ca="1" si="143"/>
        <v>111.21792828965337</v>
      </c>
      <c r="C2276" t="str">
        <f ca="1">IF(B2276&gt;$B$2*(1+$M$9),"Call","Put")</f>
        <v>Call</v>
      </c>
      <c r="D2276">
        <f t="shared" ca="1" si="140"/>
        <v>4.8179282896533717</v>
      </c>
      <c r="E2276">
        <f t="shared" ca="1" si="141"/>
        <v>4.8179282896533717</v>
      </c>
      <c r="F2276">
        <f t="shared" ca="1" si="142"/>
        <v>0</v>
      </c>
    </row>
    <row r="2277" spans="1:6" x14ac:dyDescent="0.25">
      <c r="A2277" t="s">
        <v>2302</v>
      </c>
      <c r="B2277">
        <f t="shared" ca="1" si="143"/>
        <v>106.93012179807255</v>
      </c>
      <c r="C2277" t="str">
        <f ca="1">IF(B2277&gt;$B$2*(1+$M$9),"Call","Put")</f>
        <v>Call</v>
      </c>
      <c r="D2277">
        <f t="shared" ca="1" si="140"/>
        <v>0.53012179807254833</v>
      </c>
      <c r="E2277">
        <f t="shared" ca="1" si="141"/>
        <v>0.53012179807254833</v>
      </c>
      <c r="F2277">
        <f t="shared" ca="1" si="142"/>
        <v>0</v>
      </c>
    </row>
    <row r="2278" spans="1:6" x14ac:dyDescent="0.25">
      <c r="A2278" t="s">
        <v>2303</v>
      </c>
      <c r="B2278">
        <f t="shared" ca="1" si="143"/>
        <v>121.75444650605588</v>
      </c>
      <c r="C2278" t="str">
        <f ca="1">IF(B2278&gt;$B$2*(1+$M$9),"Call","Put")</f>
        <v>Call</v>
      </c>
      <c r="D2278">
        <f t="shared" ca="1" si="140"/>
        <v>15.354446506055885</v>
      </c>
      <c r="E2278">
        <f t="shared" ca="1" si="141"/>
        <v>15.354446506055885</v>
      </c>
      <c r="F2278">
        <f t="shared" ca="1" si="142"/>
        <v>0</v>
      </c>
    </row>
    <row r="2279" spans="1:6" x14ac:dyDescent="0.25">
      <c r="A2279" t="s">
        <v>2304</v>
      </c>
      <c r="B2279">
        <f t="shared" ca="1" si="143"/>
        <v>105.58532312713204</v>
      </c>
      <c r="C2279" t="str">
        <f ca="1">IF(B2279&gt;$B$2*(1+$M$9),"Call","Put")</f>
        <v>Call</v>
      </c>
      <c r="D2279">
        <f t="shared" ca="1" si="140"/>
        <v>-0.81467687286795742</v>
      </c>
      <c r="E2279">
        <f t="shared" ca="1" si="141"/>
        <v>-0.81467687286795742</v>
      </c>
      <c r="F2279">
        <f t="shared" ca="1" si="142"/>
        <v>0</v>
      </c>
    </row>
    <row r="2280" spans="1:6" x14ac:dyDescent="0.25">
      <c r="A2280" t="s">
        <v>2305</v>
      </c>
      <c r="B2280">
        <f t="shared" ca="1" si="143"/>
        <v>92.431097030799066</v>
      </c>
      <c r="C2280" t="str">
        <f ca="1">IF(B2280&gt;$B$2*(1+$M$9),"Call","Put")</f>
        <v>Put</v>
      </c>
      <c r="D2280">
        <f t="shared" ca="1" si="140"/>
        <v>2.2189029692009341</v>
      </c>
      <c r="E2280">
        <f t="shared" ca="1" si="141"/>
        <v>2.2189029692009341</v>
      </c>
      <c r="F2280">
        <f t="shared" ca="1" si="142"/>
        <v>1</v>
      </c>
    </row>
    <row r="2281" spans="1:6" x14ac:dyDescent="0.25">
      <c r="A2281" t="s">
        <v>2306</v>
      </c>
      <c r="B2281">
        <f t="shared" ca="1" si="143"/>
        <v>93.68525794878235</v>
      </c>
      <c r="C2281" t="str">
        <f ca="1">IF(B2281&gt;$B$2*(1+$M$9),"Call","Put")</f>
        <v>Put</v>
      </c>
      <c r="D2281">
        <f t="shared" ca="1" si="140"/>
        <v>0.96474205121764944</v>
      </c>
      <c r="E2281">
        <f t="shared" ca="1" si="141"/>
        <v>0.96474205121764944</v>
      </c>
      <c r="F2281">
        <f t="shared" ca="1" si="142"/>
        <v>1</v>
      </c>
    </row>
    <row r="2282" spans="1:6" x14ac:dyDescent="0.25">
      <c r="A2282" t="s">
        <v>2307</v>
      </c>
      <c r="B2282">
        <f t="shared" ca="1" si="143"/>
        <v>101.91653055121238</v>
      </c>
      <c r="C2282" t="str">
        <f ca="1">IF(B2282&gt;$B$2*(1+$M$9),"Call","Put")</f>
        <v>Put</v>
      </c>
      <c r="D2282">
        <f t="shared" ca="1" si="140"/>
        <v>-2.35</v>
      </c>
      <c r="E2282">
        <f t="shared" ca="1" si="141"/>
        <v>-2.35</v>
      </c>
      <c r="F2282">
        <f t="shared" ca="1" si="142"/>
        <v>1</v>
      </c>
    </row>
    <row r="2283" spans="1:6" x14ac:dyDescent="0.25">
      <c r="A2283" t="s">
        <v>2308</v>
      </c>
      <c r="B2283">
        <f t="shared" ca="1" si="143"/>
        <v>114.79346522826872</v>
      </c>
      <c r="C2283" t="str">
        <f ca="1">IF(B2283&gt;$B$2*(1+$M$9),"Call","Put")</f>
        <v>Call</v>
      </c>
      <c r="D2283">
        <f t="shared" ca="1" si="140"/>
        <v>8.393465228268715</v>
      </c>
      <c r="E2283">
        <f t="shared" ca="1" si="141"/>
        <v>8.393465228268715</v>
      </c>
      <c r="F2283">
        <f t="shared" ca="1" si="142"/>
        <v>0</v>
      </c>
    </row>
    <row r="2284" spans="1:6" x14ac:dyDescent="0.25">
      <c r="A2284" t="s">
        <v>2309</v>
      </c>
      <c r="B2284">
        <f t="shared" ca="1" si="143"/>
        <v>91.14013515948308</v>
      </c>
      <c r="C2284" t="str">
        <f ca="1">IF(B2284&gt;$B$2*(1+$M$9),"Call","Put")</f>
        <v>Put</v>
      </c>
      <c r="D2284">
        <f t="shared" ca="1" si="140"/>
        <v>3.5098648405169199</v>
      </c>
      <c r="E2284">
        <f t="shared" ca="1" si="141"/>
        <v>3.5098648405169199</v>
      </c>
      <c r="F2284">
        <f t="shared" ca="1" si="142"/>
        <v>1</v>
      </c>
    </row>
    <row r="2285" spans="1:6" x14ac:dyDescent="0.25">
      <c r="A2285" t="s">
        <v>2310</v>
      </c>
      <c r="B2285">
        <f t="shared" ca="1" si="143"/>
        <v>101.24976942223725</v>
      </c>
      <c r="C2285" t="str">
        <f ca="1">IF(B2285&gt;$B$2*(1+$M$9),"Call","Put")</f>
        <v>Put</v>
      </c>
      <c r="D2285">
        <f t="shared" ca="1" si="140"/>
        <v>-2.35</v>
      </c>
      <c r="E2285">
        <f t="shared" ca="1" si="141"/>
        <v>-2.35</v>
      </c>
      <c r="F2285">
        <f t="shared" ca="1" si="142"/>
        <v>1</v>
      </c>
    </row>
    <row r="2286" spans="1:6" x14ac:dyDescent="0.25">
      <c r="A2286" t="s">
        <v>2311</v>
      </c>
      <c r="B2286">
        <f t="shared" ca="1" si="143"/>
        <v>95.056819791660658</v>
      </c>
      <c r="C2286" t="str">
        <f ca="1">IF(B2286&gt;$B$2*(1+$M$9),"Call","Put")</f>
        <v>Put</v>
      </c>
      <c r="D2286">
        <f t="shared" ca="1" si="140"/>
        <v>-0.40681979166065796</v>
      </c>
      <c r="E2286">
        <f t="shared" ca="1" si="141"/>
        <v>-0.40681979166065796</v>
      </c>
      <c r="F2286">
        <f t="shared" ca="1" si="142"/>
        <v>1</v>
      </c>
    </row>
    <row r="2287" spans="1:6" x14ac:dyDescent="0.25">
      <c r="A2287" t="s">
        <v>2312</v>
      </c>
      <c r="B2287">
        <f t="shared" ca="1" si="143"/>
        <v>107.78197650169999</v>
      </c>
      <c r="C2287" t="str">
        <f ca="1">IF(B2287&gt;$B$2*(1+$M$9),"Call","Put")</f>
        <v>Call</v>
      </c>
      <c r="D2287">
        <f t="shared" ca="1" si="140"/>
        <v>1.3819765016999868</v>
      </c>
      <c r="E2287">
        <f t="shared" ca="1" si="141"/>
        <v>1.3819765016999868</v>
      </c>
      <c r="F2287">
        <f t="shared" ca="1" si="142"/>
        <v>0</v>
      </c>
    </row>
    <row r="2288" spans="1:6" x14ac:dyDescent="0.25">
      <c r="A2288" t="s">
        <v>2313</v>
      </c>
      <c r="B2288">
        <f t="shared" ca="1" si="143"/>
        <v>101.88978887085423</v>
      </c>
      <c r="C2288" t="str">
        <f ca="1">IF(B2288&gt;$B$2*(1+$M$9),"Call","Put")</f>
        <v>Put</v>
      </c>
      <c r="D2288">
        <f t="shared" ca="1" si="140"/>
        <v>-2.35</v>
      </c>
      <c r="E2288">
        <f t="shared" ca="1" si="141"/>
        <v>-2.35</v>
      </c>
      <c r="F2288">
        <f t="shared" ca="1" si="142"/>
        <v>1</v>
      </c>
    </row>
    <row r="2289" spans="1:6" x14ac:dyDescent="0.25">
      <c r="A2289" t="s">
        <v>2314</v>
      </c>
      <c r="B2289">
        <f t="shared" ca="1" si="143"/>
        <v>110.88609880842839</v>
      </c>
      <c r="C2289" t="str">
        <f ca="1">IF(B2289&gt;$B$2*(1+$M$9),"Call","Put")</f>
        <v>Call</v>
      </c>
      <c r="D2289">
        <f t="shared" ca="1" si="140"/>
        <v>4.4860988084283857</v>
      </c>
      <c r="E2289">
        <f t="shared" ca="1" si="141"/>
        <v>4.4860988084283857</v>
      </c>
      <c r="F2289">
        <f t="shared" ca="1" si="142"/>
        <v>0</v>
      </c>
    </row>
    <row r="2290" spans="1:6" x14ac:dyDescent="0.25">
      <c r="A2290" t="s">
        <v>2315</v>
      </c>
      <c r="B2290">
        <f t="shared" ca="1" si="143"/>
        <v>106.5273313712979</v>
      </c>
      <c r="C2290" t="str">
        <f ca="1">IF(B2290&gt;$B$2*(1+$M$9),"Call","Put")</f>
        <v>Call</v>
      </c>
      <c r="D2290">
        <f t="shared" ca="1" si="140"/>
        <v>0.12733137129790473</v>
      </c>
      <c r="E2290">
        <f t="shared" ca="1" si="141"/>
        <v>0.12733137129790473</v>
      </c>
      <c r="F2290">
        <f t="shared" ca="1" si="142"/>
        <v>0</v>
      </c>
    </row>
    <row r="2291" spans="1:6" x14ac:dyDescent="0.25">
      <c r="A2291" t="s">
        <v>2316</v>
      </c>
      <c r="B2291">
        <f t="shared" ca="1" si="143"/>
        <v>113.20973493611415</v>
      </c>
      <c r="C2291" t="str">
        <f ca="1">IF(B2291&gt;$B$2*(1+$M$9),"Call","Put")</f>
        <v>Call</v>
      </c>
      <c r="D2291">
        <f t="shared" ca="1" si="140"/>
        <v>6.809734936114145</v>
      </c>
      <c r="E2291">
        <f t="shared" ca="1" si="141"/>
        <v>6.809734936114145</v>
      </c>
      <c r="F2291">
        <f t="shared" ca="1" si="142"/>
        <v>0</v>
      </c>
    </row>
    <row r="2292" spans="1:6" x14ac:dyDescent="0.25">
      <c r="A2292" t="s">
        <v>2317</v>
      </c>
      <c r="B2292">
        <f t="shared" ca="1" si="143"/>
        <v>111.80076452370243</v>
      </c>
      <c r="C2292" t="str">
        <f ca="1">IF(B2292&gt;$B$2*(1+$M$9),"Call","Put")</f>
        <v>Call</v>
      </c>
      <c r="D2292">
        <f t="shared" ca="1" si="140"/>
        <v>5.400764523702426</v>
      </c>
      <c r="E2292">
        <f t="shared" ca="1" si="141"/>
        <v>5.400764523702426</v>
      </c>
      <c r="F2292">
        <f t="shared" ca="1" si="142"/>
        <v>0</v>
      </c>
    </row>
    <row r="2293" spans="1:6" x14ac:dyDescent="0.25">
      <c r="A2293" t="s">
        <v>2318</v>
      </c>
      <c r="B2293">
        <f t="shared" ca="1" si="143"/>
        <v>104.54246697679869</v>
      </c>
      <c r="C2293" t="str">
        <f ca="1">IF(B2293&gt;$B$2*(1+$M$9),"Call","Put")</f>
        <v>Call</v>
      </c>
      <c r="D2293">
        <f t="shared" ca="1" si="140"/>
        <v>-1.8575330232013072</v>
      </c>
      <c r="E2293">
        <f t="shared" ca="1" si="141"/>
        <v>-1.8575330232013072</v>
      </c>
      <c r="F2293">
        <f t="shared" ca="1" si="142"/>
        <v>0</v>
      </c>
    </row>
    <row r="2294" spans="1:6" x14ac:dyDescent="0.25">
      <c r="A2294" t="s">
        <v>2319</v>
      </c>
      <c r="B2294">
        <f t="shared" ca="1" si="143"/>
        <v>98.349300135150798</v>
      </c>
      <c r="C2294" t="str">
        <f ca="1">IF(B2294&gt;$B$2*(1+$M$9),"Call","Put")</f>
        <v>Put</v>
      </c>
      <c r="D2294">
        <f t="shared" ca="1" si="140"/>
        <v>-2.35</v>
      </c>
      <c r="E2294">
        <f t="shared" ca="1" si="141"/>
        <v>-2.35</v>
      </c>
      <c r="F2294">
        <f t="shared" ca="1" si="142"/>
        <v>1</v>
      </c>
    </row>
    <row r="2295" spans="1:6" x14ac:dyDescent="0.25">
      <c r="A2295" t="s">
        <v>2320</v>
      </c>
      <c r="B2295">
        <f t="shared" ca="1" si="143"/>
        <v>109.92523026677461</v>
      </c>
      <c r="C2295" t="str">
        <f ca="1">IF(B2295&gt;$B$2*(1+$M$9),"Call","Put")</f>
        <v>Call</v>
      </c>
      <c r="D2295">
        <f t="shared" ca="1" si="140"/>
        <v>3.5252302667746052</v>
      </c>
      <c r="E2295">
        <f t="shared" ca="1" si="141"/>
        <v>3.5252302667746052</v>
      </c>
      <c r="F2295">
        <f t="shared" ca="1" si="142"/>
        <v>0</v>
      </c>
    </row>
    <row r="2296" spans="1:6" x14ac:dyDescent="0.25">
      <c r="A2296" t="s">
        <v>2321</v>
      </c>
      <c r="B2296">
        <f t="shared" ca="1" si="143"/>
        <v>97.685825414422141</v>
      </c>
      <c r="C2296" t="str">
        <f ca="1">IF(B2296&gt;$B$2*(1+$M$9),"Call","Put")</f>
        <v>Put</v>
      </c>
      <c r="D2296">
        <f t="shared" ca="1" si="140"/>
        <v>-2.35</v>
      </c>
      <c r="E2296">
        <f t="shared" ca="1" si="141"/>
        <v>-2.35</v>
      </c>
      <c r="F2296">
        <f t="shared" ca="1" si="142"/>
        <v>1</v>
      </c>
    </row>
    <row r="2297" spans="1:6" x14ac:dyDescent="0.25">
      <c r="A2297" t="s">
        <v>2322</v>
      </c>
      <c r="B2297">
        <f t="shared" ca="1" si="143"/>
        <v>118.48591077554653</v>
      </c>
      <c r="C2297" t="str">
        <f ca="1">IF(B2297&gt;$B$2*(1+$M$9),"Call","Put")</f>
        <v>Call</v>
      </c>
      <c r="D2297">
        <f t="shared" ca="1" si="140"/>
        <v>12.085910775546528</v>
      </c>
      <c r="E2297">
        <f t="shared" ca="1" si="141"/>
        <v>12.085910775546528</v>
      </c>
      <c r="F2297">
        <f t="shared" ca="1" si="142"/>
        <v>0</v>
      </c>
    </row>
    <row r="2298" spans="1:6" x14ac:dyDescent="0.25">
      <c r="A2298" t="s">
        <v>2323</v>
      </c>
      <c r="B2298">
        <f t="shared" ca="1" si="143"/>
        <v>96.693299886472175</v>
      </c>
      <c r="C2298" t="str">
        <f ca="1">IF(B2298&gt;$B$2*(1+$M$9),"Call","Put")</f>
        <v>Put</v>
      </c>
      <c r="D2298">
        <f t="shared" ca="1" si="140"/>
        <v>-2.0432998864721754</v>
      </c>
      <c r="E2298">
        <f t="shared" ca="1" si="141"/>
        <v>-2.0432998864721754</v>
      </c>
      <c r="F2298">
        <f t="shared" ca="1" si="142"/>
        <v>1</v>
      </c>
    </row>
    <row r="2299" spans="1:6" x14ac:dyDescent="0.25">
      <c r="A2299" t="s">
        <v>2324</v>
      </c>
      <c r="B2299">
        <f t="shared" ca="1" si="143"/>
        <v>111.13732795433842</v>
      </c>
      <c r="C2299" t="str">
        <f ca="1">IF(B2299&gt;$B$2*(1+$M$9),"Call","Put")</f>
        <v>Call</v>
      </c>
      <c r="D2299">
        <f t="shared" ca="1" si="140"/>
        <v>4.7373279543384168</v>
      </c>
      <c r="E2299">
        <f t="shared" ca="1" si="141"/>
        <v>4.7373279543384168</v>
      </c>
      <c r="F2299">
        <f t="shared" ca="1" si="142"/>
        <v>0</v>
      </c>
    </row>
    <row r="2300" spans="1:6" x14ac:dyDescent="0.25">
      <c r="A2300" t="s">
        <v>2325</v>
      </c>
      <c r="B2300">
        <f t="shared" ca="1" si="143"/>
        <v>109.73508710120019</v>
      </c>
      <c r="C2300" t="str">
        <f ca="1">IF(B2300&gt;$B$2*(1+$M$9),"Call","Put")</f>
        <v>Call</v>
      </c>
      <c r="D2300">
        <f t="shared" ca="1" si="140"/>
        <v>3.3350871012001932</v>
      </c>
      <c r="E2300">
        <f t="shared" ca="1" si="141"/>
        <v>3.3350871012001932</v>
      </c>
      <c r="F2300">
        <f t="shared" ca="1" si="142"/>
        <v>0</v>
      </c>
    </row>
    <row r="2301" spans="1:6" x14ac:dyDescent="0.25">
      <c r="A2301" t="s">
        <v>2326</v>
      </c>
      <c r="B2301">
        <f t="shared" ca="1" si="143"/>
        <v>102.63971806626253</v>
      </c>
      <c r="C2301" t="str">
        <f ca="1">IF(B2301&gt;$B$2*(1+$M$9),"Call","Put")</f>
        <v>Put</v>
      </c>
      <c r="D2301">
        <f t="shared" ca="1" si="140"/>
        <v>-2.35</v>
      </c>
      <c r="E2301">
        <f t="shared" ca="1" si="141"/>
        <v>-2.35</v>
      </c>
      <c r="F2301">
        <f t="shared" ca="1" si="142"/>
        <v>1</v>
      </c>
    </row>
    <row r="2302" spans="1:6" x14ac:dyDescent="0.25">
      <c r="A2302" t="s">
        <v>2327</v>
      </c>
      <c r="B2302">
        <f t="shared" ca="1" si="143"/>
        <v>102.28300552398413</v>
      </c>
      <c r="C2302" t="str">
        <f ca="1">IF(B2302&gt;$B$2*(1+$M$9),"Call","Put")</f>
        <v>Put</v>
      </c>
      <c r="D2302">
        <f t="shared" ca="1" si="140"/>
        <v>-2.35</v>
      </c>
      <c r="E2302">
        <f t="shared" ca="1" si="141"/>
        <v>-2.35</v>
      </c>
      <c r="F2302">
        <f t="shared" ca="1" si="142"/>
        <v>1</v>
      </c>
    </row>
    <row r="2303" spans="1:6" x14ac:dyDescent="0.25">
      <c r="A2303" t="s">
        <v>2328</v>
      </c>
      <c r="B2303">
        <f t="shared" ca="1" si="143"/>
        <v>113.36593881468686</v>
      </c>
      <c r="C2303" t="str">
        <f ca="1">IF(B2303&gt;$B$2*(1+$M$9),"Call","Put")</f>
        <v>Call</v>
      </c>
      <c r="D2303">
        <f t="shared" ca="1" si="140"/>
        <v>6.9659388146868562</v>
      </c>
      <c r="E2303">
        <f t="shared" ca="1" si="141"/>
        <v>6.9659388146868562</v>
      </c>
      <c r="F2303">
        <f t="shared" ca="1" si="142"/>
        <v>0</v>
      </c>
    </row>
    <row r="2304" spans="1:6" x14ac:dyDescent="0.25">
      <c r="A2304" t="s">
        <v>2329</v>
      </c>
      <c r="B2304">
        <f t="shared" ca="1" si="143"/>
        <v>101.11456930255076</v>
      </c>
      <c r="C2304" t="str">
        <f ca="1">IF(B2304&gt;$B$2*(1+$M$9),"Call","Put")</f>
        <v>Put</v>
      </c>
      <c r="D2304">
        <f t="shared" ca="1" si="140"/>
        <v>-2.35</v>
      </c>
      <c r="E2304">
        <f t="shared" ca="1" si="141"/>
        <v>-2.35</v>
      </c>
      <c r="F2304">
        <f t="shared" ca="1" si="142"/>
        <v>1</v>
      </c>
    </row>
    <row r="2305" spans="1:6" x14ac:dyDescent="0.25">
      <c r="A2305" t="s">
        <v>2330</v>
      </c>
      <c r="B2305">
        <f t="shared" ca="1" si="143"/>
        <v>110.81322319030691</v>
      </c>
      <c r="C2305" t="str">
        <f ca="1">IF(B2305&gt;$B$2*(1+$M$9),"Call","Put")</f>
        <v>Call</v>
      </c>
      <c r="D2305">
        <f t="shared" ca="1" si="140"/>
        <v>4.4132231903069137</v>
      </c>
      <c r="E2305">
        <f t="shared" ca="1" si="141"/>
        <v>4.4132231903069137</v>
      </c>
      <c r="F2305">
        <f t="shared" ca="1" si="142"/>
        <v>0</v>
      </c>
    </row>
    <row r="2306" spans="1:6" x14ac:dyDescent="0.25">
      <c r="A2306" t="s">
        <v>2331</v>
      </c>
      <c r="B2306">
        <f t="shared" ca="1" si="143"/>
        <v>118.17928628068653</v>
      </c>
      <c r="C2306" t="str">
        <f ca="1">IF(B2306&gt;$B$2*(1+$M$9),"Call","Put")</f>
        <v>Call</v>
      </c>
      <c r="D2306">
        <f t="shared" ca="1" si="140"/>
        <v>11.779286280686526</v>
      </c>
      <c r="E2306">
        <f t="shared" ca="1" si="141"/>
        <v>11.779286280686526</v>
      </c>
      <c r="F2306">
        <f t="shared" ca="1" si="142"/>
        <v>0</v>
      </c>
    </row>
    <row r="2307" spans="1:6" x14ac:dyDescent="0.25">
      <c r="A2307" t="s">
        <v>2332</v>
      </c>
      <c r="B2307">
        <f t="shared" ca="1" si="143"/>
        <v>96.690879799727483</v>
      </c>
      <c r="C2307" t="str">
        <f ca="1">IF(B2307&gt;$B$2*(1+$M$9),"Call","Put")</f>
        <v>Put</v>
      </c>
      <c r="D2307">
        <f t="shared" ref="D2307:D2370" ca="1" si="144">IF(C2307 = "Call", MAX(B2307 - $M$10, 0) - $M$11, MAX($M$8 - B2307, 0) - $M$12)</f>
        <v>-2.0408797997274832</v>
      </c>
      <c r="E2307">
        <f t="shared" ref="E2307:E2370" ca="1" si="145">D2307*EXP(-M2312*M2310)</f>
        <v>-2.0408797997274832</v>
      </c>
      <c r="F2307">
        <f t="shared" ref="F2307:F2370" ca="1" si="146">IF(C2307 = "Put", 1, 0)</f>
        <v>1</v>
      </c>
    </row>
    <row r="2308" spans="1:6" x14ac:dyDescent="0.25">
      <c r="A2308" t="s">
        <v>2333</v>
      </c>
      <c r="B2308">
        <f t="shared" ref="B2308:B2371" ca="1" si="147">$B$2*EXP(($M$3 - 0.5*$M$4^2)*$M$6 + $M$4*SQRT($M$6)*NORMINV(RAND(), 0, 1))</f>
        <v>98.083679606484495</v>
      </c>
      <c r="C2308" t="str">
        <f ca="1">IF(B2308&gt;$B$2*(1+$M$9),"Call","Put")</f>
        <v>Put</v>
      </c>
      <c r="D2308">
        <f t="shared" ca="1" si="144"/>
        <v>-2.35</v>
      </c>
      <c r="E2308">
        <f t="shared" ca="1" si="145"/>
        <v>-2.35</v>
      </c>
      <c r="F2308">
        <f t="shared" ca="1" si="146"/>
        <v>1</v>
      </c>
    </row>
    <row r="2309" spans="1:6" x14ac:dyDescent="0.25">
      <c r="A2309" t="s">
        <v>2334</v>
      </c>
      <c r="B2309">
        <f t="shared" ca="1" si="147"/>
        <v>92.018775579451841</v>
      </c>
      <c r="C2309" t="str">
        <f ca="1">IF(B2309&gt;$B$2*(1+$M$9),"Call","Put")</f>
        <v>Put</v>
      </c>
      <c r="D2309">
        <f t="shared" ca="1" si="144"/>
        <v>2.631224420548159</v>
      </c>
      <c r="E2309">
        <f t="shared" ca="1" si="145"/>
        <v>2.631224420548159</v>
      </c>
      <c r="F2309">
        <f t="shared" ca="1" si="146"/>
        <v>1</v>
      </c>
    </row>
    <row r="2310" spans="1:6" x14ac:dyDescent="0.25">
      <c r="A2310" t="s">
        <v>2335</v>
      </c>
      <c r="B2310">
        <f t="shared" ca="1" si="147"/>
        <v>100.19105681286329</v>
      </c>
      <c r="C2310" t="str">
        <f ca="1">IF(B2310&gt;$B$2*(1+$M$9),"Call","Put")</f>
        <v>Put</v>
      </c>
      <c r="D2310">
        <f t="shared" ca="1" si="144"/>
        <v>-2.35</v>
      </c>
      <c r="E2310">
        <f t="shared" ca="1" si="145"/>
        <v>-2.35</v>
      </c>
      <c r="F2310">
        <f t="shared" ca="1" si="146"/>
        <v>1</v>
      </c>
    </row>
    <row r="2311" spans="1:6" x14ac:dyDescent="0.25">
      <c r="A2311" t="s">
        <v>2336</v>
      </c>
      <c r="B2311">
        <f t="shared" ca="1" si="147"/>
        <v>90.042290985776631</v>
      </c>
      <c r="C2311" t="str">
        <f ca="1">IF(B2311&gt;$B$2*(1+$M$9),"Call","Put")</f>
        <v>Put</v>
      </c>
      <c r="D2311">
        <f t="shared" ca="1" si="144"/>
        <v>4.607709014223369</v>
      </c>
      <c r="E2311">
        <f t="shared" ca="1" si="145"/>
        <v>4.607709014223369</v>
      </c>
      <c r="F2311">
        <f t="shared" ca="1" si="146"/>
        <v>1</v>
      </c>
    </row>
    <row r="2312" spans="1:6" x14ac:dyDescent="0.25">
      <c r="A2312" t="s">
        <v>2337</v>
      </c>
      <c r="B2312">
        <f t="shared" ca="1" si="147"/>
        <v>104.1033354009091</v>
      </c>
      <c r="C2312" t="str">
        <f ca="1">IF(B2312&gt;$B$2*(1+$M$9),"Call","Put")</f>
        <v>Call</v>
      </c>
      <c r="D2312">
        <f t="shared" ca="1" si="144"/>
        <v>-2.2966645990908972</v>
      </c>
      <c r="E2312">
        <f t="shared" ca="1" si="145"/>
        <v>-2.2966645990908972</v>
      </c>
      <c r="F2312">
        <f t="shared" ca="1" si="146"/>
        <v>0</v>
      </c>
    </row>
    <row r="2313" spans="1:6" x14ac:dyDescent="0.25">
      <c r="A2313" t="s">
        <v>2338</v>
      </c>
      <c r="B2313">
        <f t="shared" ca="1" si="147"/>
        <v>108.34798224991982</v>
      </c>
      <c r="C2313" t="str">
        <f ca="1">IF(B2313&gt;$B$2*(1+$M$9),"Call","Put")</f>
        <v>Call</v>
      </c>
      <c r="D2313">
        <f t="shared" ca="1" si="144"/>
        <v>1.9479822499198236</v>
      </c>
      <c r="E2313">
        <f t="shared" ca="1" si="145"/>
        <v>1.9479822499198236</v>
      </c>
      <c r="F2313">
        <f t="shared" ca="1" si="146"/>
        <v>0</v>
      </c>
    </row>
    <row r="2314" spans="1:6" x14ac:dyDescent="0.25">
      <c r="A2314" t="s">
        <v>2339</v>
      </c>
      <c r="B2314">
        <f t="shared" ca="1" si="147"/>
        <v>93.32967500237541</v>
      </c>
      <c r="C2314" t="str">
        <f ca="1">IF(B2314&gt;$B$2*(1+$M$9),"Call","Put")</f>
        <v>Put</v>
      </c>
      <c r="D2314">
        <f t="shared" ca="1" si="144"/>
        <v>1.3203249976245899</v>
      </c>
      <c r="E2314">
        <f t="shared" ca="1" si="145"/>
        <v>1.3203249976245899</v>
      </c>
      <c r="F2314">
        <f t="shared" ca="1" si="146"/>
        <v>1</v>
      </c>
    </row>
    <row r="2315" spans="1:6" x14ac:dyDescent="0.25">
      <c r="A2315" t="s">
        <v>2340</v>
      </c>
      <c r="B2315">
        <f t="shared" ca="1" si="147"/>
        <v>117.91796271001449</v>
      </c>
      <c r="C2315" t="str">
        <f ca="1">IF(B2315&gt;$B$2*(1+$M$9),"Call","Put")</f>
        <v>Call</v>
      </c>
      <c r="D2315">
        <f t="shared" ca="1" si="144"/>
        <v>11.517962710014492</v>
      </c>
      <c r="E2315">
        <f t="shared" ca="1" si="145"/>
        <v>11.517962710014492</v>
      </c>
      <c r="F2315">
        <f t="shared" ca="1" si="146"/>
        <v>0</v>
      </c>
    </row>
    <row r="2316" spans="1:6" x14ac:dyDescent="0.25">
      <c r="A2316" t="s">
        <v>2341</v>
      </c>
      <c r="B2316">
        <f t="shared" ca="1" si="147"/>
        <v>104.29881840589094</v>
      </c>
      <c r="C2316" t="str">
        <f ca="1">IF(B2316&gt;$B$2*(1+$M$9),"Call","Put")</f>
        <v>Call</v>
      </c>
      <c r="D2316">
        <f t="shared" ca="1" si="144"/>
        <v>-2.1011815941090588</v>
      </c>
      <c r="E2316">
        <f t="shared" ca="1" si="145"/>
        <v>-2.1011815941090588</v>
      </c>
      <c r="F2316">
        <f t="shared" ca="1" si="146"/>
        <v>0</v>
      </c>
    </row>
    <row r="2317" spans="1:6" x14ac:dyDescent="0.25">
      <c r="A2317" t="s">
        <v>2342</v>
      </c>
      <c r="B2317">
        <f t="shared" ca="1" si="147"/>
        <v>104.30824299466248</v>
      </c>
      <c r="C2317" t="str">
        <f ca="1">IF(B2317&gt;$B$2*(1+$M$9),"Call","Put")</f>
        <v>Call</v>
      </c>
      <c r="D2317">
        <f t="shared" ca="1" si="144"/>
        <v>-2.0917570053375214</v>
      </c>
      <c r="E2317">
        <f t="shared" ca="1" si="145"/>
        <v>-2.0917570053375214</v>
      </c>
      <c r="F2317">
        <f t="shared" ca="1" si="146"/>
        <v>0</v>
      </c>
    </row>
    <row r="2318" spans="1:6" x14ac:dyDescent="0.25">
      <c r="A2318" t="s">
        <v>2343</v>
      </c>
      <c r="B2318">
        <f t="shared" ca="1" si="147"/>
        <v>121.29357358273678</v>
      </c>
      <c r="C2318" t="str">
        <f ca="1">IF(B2318&gt;$B$2*(1+$M$9),"Call","Put")</f>
        <v>Call</v>
      </c>
      <c r="D2318">
        <f t="shared" ca="1" si="144"/>
        <v>14.893573582736783</v>
      </c>
      <c r="E2318">
        <f t="shared" ca="1" si="145"/>
        <v>14.893573582736783</v>
      </c>
      <c r="F2318">
        <f t="shared" ca="1" si="146"/>
        <v>0</v>
      </c>
    </row>
    <row r="2319" spans="1:6" x14ac:dyDescent="0.25">
      <c r="A2319" t="s">
        <v>2344</v>
      </c>
      <c r="B2319">
        <f t="shared" ca="1" si="147"/>
        <v>104.03133370142821</v>
      </c>
      <c r="C2319" t="str">
        <f ca="1">IF(B2319&gt;$B$2*(1+$M$9),"Call","Put")</f>
        <v>Call</v>
      </c>
      <c r="D2319">
        <f t="shared" ca="1" si="144"/>
        <v>-2.3686662985717901</v>
      </c>
      <c r="E2319">
        <f t="shared" ca="1" si="145"/>
        <v>-2.3686662985717901</v>
      </c>
      <c r="F2319">
        <f t="shared" ca="1" si="146"/>
        <v>0</v>
      </c>
    </row>
    <row r="2320" spans="1:6" x14ac:dyDescent="0.25">
      <c r="A2320" t="s">
        <v>2345</v>
      </c>
      <c r="B2320">
        <f t="shared" ca="1" si="147"/>
        <v>95.733138044454577</v>
      </c>
      <c r="C2320" t="str">
        <f ca="1">IF(B2320&gt;$B$2*(1+$M$9),"Call","Put")</f>
        <v>Put</v>
      </c>
      <c r="D2320">
        <f t="shared" ca="1" si="144"/>
        <v>-1.0831380444545773</v>
      </c>
      <c r="E2320">
        <f t="shared" ca="1" si="145"/>
        <v>-1.0831380444545773</v>
      </c>
      <c r="F2320">
        <f t="shared" ca="1" si="146"/>
        <v>1</v>
      </c>
    </row>
    <row r="2321" spans="1:6" x14ac:dyDescent="0.25">
      <c r="A2321" t="s">
        <v>2346</v>
      </c>
      <c r="B2321">
        <f t="shared" ca="1" si="147"/>
        <v>102.42349092265282</v>
      </c>
      <c r="C2321" t="str">
        <f ca="1">IF(B2321&gt;$B$2*(1+$M$9),"Call","Put")</f>
        <v>Put</v>
      </c>
      <c r="D2321">
        <f t="shared" ca="1" si="144"/>
        <v>-2.35</v>
      </c>
      <c r="E2321">
        <f t="shared" ca="1" si="145"/>
        <v>-2.35</v>
      </c>
      <c r="F2321">
        <f t="shared" ca="1" si="146"/>
        <v>1</v>
      </c>
    </row>
    <row r="2322" spans="1:6" x14ac:dyDescent="0.25">
      <c r="A2322" t="s">
        <v>2347</v>
      </c>
      <c r="B2322">
        <f t="shared" ca="1" si="147"/>
        <v>105.77987317744488</v>
      </c>
      <c r="C2322" t="str">
        <f ca="1">IF(B2322&gt;$B$2*(1+$M$9),"Call","Put")</f>
        <v>Call</v>
      </c>
      <c r="D2322">
        <f t="shared" ca="1" si="144"/>
        <v>-0.62012682255511598</v>
      </c>
      <c r="E2322">
        <f t="shared" ca="1" si="145"/>
        <v>-0.62012682255511598</v>
      </c>
      <c r="F2322">
        <f t="shared" ca="1" si="146"/>
        <v>0</v>
      </c>
    </row>
    <row r="2323" spans="1:6" x14ac:dyDescent="0.25">
      <c r="A2323" t="s">
        <v>2348</v>
      </c>
      <c r="B2323">
        <f t="shared" ca="1" si="147"/>
        <v>92.681078764843789</v>
      </c>
      <c r="C2323" t="str">
        <f ca="1">IF(B2323&gt;$B$2*(1+$M$9),"Call","Put")</f>
        <v>Put</v>
      </c>
      <c r="D2323">
        <f t="shared" ca="1" si="144"/>
        <v>1.9689212351562104</v>
      </c>
      <c r="E2323">
        <f t="shared" ca="1" si="145"/>
        <v>1.9689212351562104</v>
      </c>
      <c r="F2323">
        <f t="shared" ca="1" si="146"/>
        <v>1</v>
      </c>
    </row>
    <row r="2324" spans="1:6" x14ac:dyDescent="0.25">
      <c r="A2324" t="s">
        <v>2349</v>
      </c>
      <c r="B2324">
        <f t="shared" ca="1" si="147"/>
        <v>97.528499060389734</v>
      </c>
      <c r="C2324" t="str">
        <f ca="1">IF(B2324&gt;$B$2*(1+$M$9),"Call","Put")</f>
        <v>Put</v>
      </c>
      <c r="D2324">
        <f t="shared" ca="1" si="144"/>
        <v>-2.35</v>
      </c>
      <c r="E2324">
        <f t="shared" ca="1" si="145"/>
        <v>-2.35</v>
      </c>
      <c r="F2324">
        <f t="shared" ca="1" si="146"/>
        <v>1</v>
      </c>
    </row>
    <row r="2325" spans="1:6" x14ac:dyDescent="0.25">
      <c r="A2325" t="s">
        <v>2350</v>
      </c>
      <c r="B2325">
        <f t="shared" ca="1" si="147"/>
        <v>103.4705875067702</v>
      </c>
      <c r="C2325" t="str">
        <f ca="1">IF(B2325&gt;$B$2*(1+$M$9),"Call","Put")</f>
        <v>Call</v>
      </c>
      <c r="D2325">
        <f t="shared" ca="1" si="144"/>
        <v>-2.9294124932297989</v>
      </c>
      <c r="E2325">
        <f t="shared" ca="1" si="145"/>
        <v>-2.9294124932297989</v>
      </c>
      <c r="F2325">
        <f t="shared" ca="1" si="146"/>
        <v>0</v>
      </c>
    </row>
    <row r="2326" spans="1:6" x14ac:dyDescent="0.25">
      <c r="A2326" t="s">
        <v>2351</v>
      </c>
      <c r="B2326">
        <f t="shared" ca="1" si="147"/>
        <v>111.21201932681375</v>
      </c>
      <c r="C2326" t="str">
        <f ca="1">IF(B2326&gt;$B$2*(1+$M$9),"Call","Put")</f>
        <v>Call</v>
      </c>
      <c r="D2326">
        <f t="shared" ca="1" si="144"/>
        <v>4.8120193268137452</v>
      </c>
      <c r="E2326">
        <f t="shared" ca="1" si="145"/>
        <v>4.8120193268137452</v>
      </c>
      <c r="F2326">
        <f t="shared" ca="1" si="146"/>
        <v>0</v>
      </c>
    </row>
    <row r="2327" spans="1:6" x14ac:dyDescent="0.25">
      <c r="A2327" t="s">
        <v>2352</v>
      </c>
      <c r="B2327">
        <f t="shared" ca="1" si="147"/>
        <v>96.465444244090719</v>
      </c>
      <c r="C2327" t="str">
        <f ca="1">IF(B2327&gt;$B$2*(1+$M$9),"Call","Put")</f>
        <v>Put</v>
      </c>
      <c r="D2327">
        <f t="shared" ca="1" si="144"/>
        <v>-1.815444244090719</v>
      </c>
      <c r="E2327">
        <f t="shared" ca="1" si="145"/>
        <v>-1.815444244090719</v>
      </c>
      <c r="F2327">
        <f t="shared" ca="1" si="146"/>
        <v>1</v>
      </c>
    </row>
    <row r="2328" spans="1:6" x14ac:dyDescent="0.25">
      <c r="A2328" t="s">
        <v>2353</v>
      </c>
      <c r="B2328">
        <f t="shared" ca="1" si="147"/>
        <v>105.16894801255793</v>
      </c>
      <c r="C2328" t="str">
        <f ca="1">IF(B2328&gt;$B$2*(1+$M$9),"Call","Put")</f>
        <v>Call</v>
      </c>
      <c r="D2328">
        <f t="shared" ca="1" si="144"/>
        <v>-1.2310519874420662</v>
      </c>
      <c r="E2328">
        <f t="shared" ca="1" si="145"/>
        <v>-1.2310519874420662</v>
      </c>
      <c r="F2328">
        <f t="shared" ca="1" si="146"/>
        <v>0</v>
      </c>
    </row>
    <row r="2329" spans="1:6" x14ac:dyDescent="0.25">
      <c r="A2329" t="s">
        <v>2354</v>
      </c>
      <c r="B2329">
        <f t="shared" ca="1" si="147"/>
        <v>108.95634527756415</v>
      </c>
      <c r="C2329" t="str">
        <f ca="1">IF(B2329&gt;$B$2*(1+$M$9),"Call","Put")</f>
        <v>Call</v>
      </c>
      <c r="D2329">
        <f t="shared" ca="1" si="144"/>
        <v>2.5563452775641538</v>
      </c>
      <c r="E2329">
        <f t="shared" ca="1" si="145"/>
        <v>2.5563452775641538</v>
      </c>
      <c r="F2329">
        <f t="shared" ca="1" si="146"/>
        <v>0</v>
      </c>
    </row>
    <row r="2330" spans="1:6" x14ac:dyDescent="0.25">
      <c r="A2330" t="s">
        <v>2355</v>
      </c>
      <c r="B2330">
        <f t="shared" ca="1" si="147"/>
        <v>94.715331898570568</v>
      </c>
      <c r="C2330" t="str">
        <f ca="1">IF(B2330&gt;$B$2*(1+$M$9),"Call","Put")</f>
        <v>Put</v>
      </c>
      <c r="D2330">
        <f t="shared" ca="1" si="144"/>
        <v>-6.5331898570568203E-2</v>
      </c>
      <c r="E2330">
        <f t="shared" ca="1" si="145"/>
        <v>-6.5331898570568203E-2</v>
      </c>
      <c r="F2330">
        <f t="shared" ca="1" si="146"/>
        <v>1</v>
      </c>
    </row>
    <row r="2331" spans="1:6" x14ac:dyDescent="0.25">
      <c r="A2331" t="s">
        <v>2356</v>
      </c>
      <c r="B2331">
        <f t="shared" ca="1" si="147"/>
        <v>115.26891113031124</v>
      </c>
      <c r="C2331" t="str">
        <f ca="1">IF(B2331&gt;$B$2*(1+$M$9),"Call","Put")</f>
        <v>Call</v>
      </c>
      <c r="D2331">
        <f t="shared" ca="1" si="144"/>
        <v>8.868911130311238</v>
      </c>
      <c r="E2331">
        <f t="shared" ca="1" si="145"/>
        <v>8.868911130311238</v>
      </c>
      <c r="F2331">
        <f t="shared" ca="1" si="146"/>
        <v>0</v>
      </c>
    </row>
    <row r="2332" spans="1:6" x14ac:dyDescent="0.25">
      <c r="A2332" t="s">
        <v>2357</v>
      </c>
      <c r="B2332">
        <f t="shared" ca="1" si="147"/>
        <v>113.86578328903883</v>
      </c>
      <c r="C2332" t="str">
        <f ca="1">IF(B2332&gt;$B$2*(1+$M$9),"Call","Put")</f>
        <v>Call</v>
      </c>
      <c r="D2332">
        <f t="shared" ca="1" si="144"/>
        <v>7.4657832890388303</v>
      </c>
      <c r="E2332">
        <f t="shared" ca="1" si="145"/>
        <v>7.4657832890388303</v>
      </c>
      <c r="F2332">
        <f t="shared" ca="1" si="146"/>
        <v>0</v>
      </c>
    </row>
    <row r="2333" spans="1:6" x14ac:dyDescent="0.25">
      <c r="A2333" t="s">
        <v>2358</v>
      </c>
      <c r="B2333">
        <f t="shared" ca="1" si="147"/>
        <v>96.303098683901396</v>
      </c>
      <c r="C2333" t="str">
        <f ca="1">IF(B2333&gt;$B$2*(1+$M$9),"Call","Put")</f>
        <v>Put</v>
      </c>
      <c r="D2333">
        <f t="shared" ca="1" si="144"/>
        <v>-1.6530986839013964</v>
      </c>
      <c r="E2333">
        <f t="shared" ca="1" si="145"/>
        <v>-1.6530986839013964</v>
      </c>
      <c r="F2333">
        <f t="shared" ca="1" si="146"/>
        <v>1</v>
      </c>
    </row>
    <row r="2334" spans="1:6" x14ac:dyDescent="0.25">
      <c r="A2334" t="s">
        <v>2359</v>
      </c>
      <c r="B2334">
        <f t="shared" ca="1" si="147"/>
        <v>103.29792120843271</v>
      </c>
      <c r="C2334" t="str">
        <f ca="1">IF(B2334&gt;$B$2*(1+$M$9),"Call","Put")</f>
        <v>Call</v>
      </c>
      <c r="D2334">
        <f t="shared" ca="1" si="144"/>
        <v>-3.1020787915672883</v>
      </c>
      <c r="E2334">
        <f t="shared" ca="1" si="145"/>
        <v>-3.1020787915672883</v>
      </c>
      <c r="F2334">
        <f t="shared" ca="1" si="146"/>
        <v>0</v>
      </c>
    </row>
    <row r="2335" spans="1:6" x14ac:dyDescent="0.25">
      <c r="A2335" t="s">
        <v>2360</v>
      </c>
      <c r="B2335">
        <f t="shared" ca="1" si="147"/>
        <v>102.4061356083191</v>
      </c>
      <c r="C2335" t="str">
        <f ca="1">IF(B2335&gt;$B$2*(1+$M$9),"Call","Put")</f>
        <v>Put</v>
      </c>
      <c r="D2335">
        <f t="shared" ca="1" si="144"/>
        <v>-2.35</v>
      </c>
      <c r="E2335">
        <f t="shared" ca="1" si="145"/>
        <v>-2.35</v>
      </c>
      <c r="F2335">
        <f t="shared" ca="1" si="146"/>
        <v>1</v>
      </c>
    </row>
    <row r="2336" spans="1:6" x14ac:dyDescent="0.25">
      <c r="A2336" t="s">
        <v>2361</v>
      </c>
      <c r="B2336">
        <f t="shared" ca="1" si="147"/>
        <v>127.40259743535614</v>
      </c>
      <c r="C2336" t="str">
        <f ca="1">IF(B2336&gt;$B$2*(1+$M$9),"Call","Put")</f>
        <v>Call</v>
      </c>
      <c r="D2336">
        <f t="shared" ca="1" si="144"/>
        <v>21.002597435356144</v>
      </c>
      <c r="E2336">
        <f t="shared" ca="1" si="145"/>
        <v>21.002597435356144</v>
      </c>
      <c r="F2336">
        <f t="shared" ca="1" si="146"/>
        <v>0</v>
      </c>
    </row>
    <row r="2337" spans="1:6" x14ac:dyDescent="0.25">
      <c r="A2337" t="s">
        <v>2362</v>
      </c>
      <c r="B2337">
        <f t="shared" ca="1" si="147"/>
        <v>113.97089070577296</v>
      </c>
      <c r="C2337" t="str">
        <f ca="1">IF(B2337&gt;$B$2*(1+$M$9),"Call","Put")</f>
        <v>Call</v>
      </c>
      <c r="D2337">
        <f t="shared" ca="1" si="144"/>
        <v>7.5708907057729586</v>
      </c>
      <c r="E2337">
        <f t="shared" ca="1" si="145"/>
        <v>7.5708907057729586</v>
      </c>
      <c r="F2337">
        <f t="shared" ca="1" si="146"/>
        <v>0</v>
      </c>
    </row>
    <row r="2338" spans="1:6" x14ac:dyDescent="0.25">
      <c r="A2338" t="s">
        <v>2363</v>
      </c>
      <c r="B2338">
        <f t="shared" ca="1" si="147"/>
        <v>120.94627689109258</v>
      </c>
      <c r="C2338" t="str">
        <f ca="1">IF(B2338&gt;$B$2*(1+$M$9),"Call","Put")</f>
        <v>Call</v>
      </c>
      <c r="D2338">
        <f t="shared" ca="1" si="144"/>
        <v>14.54627689109258</v>
      </c>
      <c r="E2338">
        <f t="shared" ca="1" si="145"/>
        <v>14.54627689109258</v>
      </c>
      <c r="F2338">
        <f t="shared" ca="1" si="146"/>
        <v>0</v>
      </c>
    </row>
    <row r="2339" spans="1:6" x14ac:dyDescent="0.25">
      <c r="A2339" t="s">
        <v>2364</v>
      </c>
      <c r="B2339">
        <f t="shared" ca="1" si="147"/>
        <v>102.51045637403237</v>
      </c>
      <c r="C2339" t="str">
        <f ca="1">IF(B2339&gt;$B$2*(1+$M$9),"Call","Put")</f>
        <v>Put</v>
      </c>
      <c r="D2339">
        <f t="shared" ca="1" si="144"/>
        <v>-2.35</v>
      </c>
      <c r="E2339">
        <f t="shared" ca="1" si="145"/>
        <v>-2.35</v>
      </c>
      <c r="F2339">
        <f t="shared" ca="1" si="146"/>
        <v>1</v>
      </c>
    </row>
    <row r="2340" spans="1:6" x14ac:dyDescent="0.25">
      <c r="A2340" t="s">
        <v>2365</v>
      </c>
      <c r="B2340">
        <f t="shared" ca="1" si="147"/>
        <v>105.93028247012141</v>
      </c>
      <c r="C2340" t="str">
        <f ca="1">IF(B2340&gt;$B$2*(1+$M$9),"Call","Put")</f>
        <v>Call</v>
      </c>
      <c r="D2340">
        <f t="shared" ca="1" si="144"/>
        <v>-0.46971752987858784</v>
      </c>
      <c r="E2340">
        <f t="shared" ca="1" si="145"/>
        <v>-0.46971752987858784</v>
      </c>
      <c r="F2340">
        <f t="shared" ca="1" si="146"/>
        <v>0</v>
      </c>
    </row>
    <row r="2341" spans="1:6" x14ac:dyDescent="0.25">
      <c r="A2341" t="s">
        <v>2366</v>
      </c>
      <c r="B2341">
        <f t="shared" ca="1" si="147"/>
        <v>87.878318499354052</v>
      </c>
      <c r="C2341" t="str">
        <f ca="1">IF(B2341&gt;$B$2*(1+$M$9),"Call","Put")</f>
        <v>Put</v>
      </c>
      <c r="D2341">
        <f t="shared" ca="1" si="144"/>
        <v>6.7716815006459488</v>
      </c>
      <c r="E2341">
        <f t="shared" ca="1" si="145"/>
        <v>6.7716815006459488</v>
      </c>
      <c r="F2341">
        <f t="shared" ca="1" si="146"/>
        <v>1</v>
      </c>
    </row>
    <row r="2342" spans="1:6" x14ac:dyDescent="0.25">
      <c r="A2342" t="s">
        <v>2367</v>
      </c>
      <c r="B2342">
        <f t="shared" ca="1" si="147"/>
        <v>100.36094284339461</v>
      </c>
      <c r="C2342" t="str">
        <f ca="1">IF(B2342&gt;$B$2*(1+$M$9),"Call","Put")</f>
        <v>Put</v>
      </c>
      <c r="D2342">
        <f t="shared" ca="1" si="144"/>
        <v>-2.35</v>
      </c>
      <c r="E2342">
        <f t="shared" ca="1" si="145"/>
        <v>-2.35</v>
      </c>
      <c r="F2342">
        <f t="shared" ca="1" si="146"/>
        <v>1</v>
      </c>
    </row>
    <row r="2343" spans="1:6" x14ac:dyDescent="0.25">
      <c r="A2343" t="s">
        <v>2368</v>
      </c>
      <c r="B2343">
        <f t="shared" ca="1" si="147"/>
        <v>115.59711941500235</v>
      </c>
      <c r="C2343" t="str">
        <f ca="1">IF(B2343&gt;$B$2*(1+$M$9),"Call","Put")</f>
        <v>Call</v>
      </c>
      <c r="D2343">
        <f t="shared" ca="1" si="144"/>
        <v>9.1971194150023532</v>
      </c>
      <c r="E2343">
        <f t="shared" ca="1" si="145"/>
        <v>9.1971194150023532</v>
      </c>
      <c r="F2343">
        <f t="shared" ca="1" si="146"/>
        <v>0</v>
      </c>
    </row>
    <row r="2344" spans="1:6" x14ac:dyDescent="0.25">
      <c r="A2344" t="s">
        <v>2369</v>
      </c>
      <c r="B2344">
        <f t="shared" ca="1" si="147"/>
        <v>104.2457093335164</v>
      </c>
      <c r="C2344" t="str">
        <f ca="1">IF(B2344&gt;$B$2*(1+$M$9),"Call","Put")</f>
        <v>Call</v>
      </c>
      <c r="D2344">
        <f t="shared" ca="1" si="144"/>
        <v>-2.1542906664835981</v>
      </c>
      <c r="E2344">
        <f t="shared" ca="1" si="145"/>
        <v>-2.1542906664835981</v>
      </c>
      <c r="F2344">
        <f t="shared" ca="1" si="146"/>
        <v>0</v>
      </c>
    </row>
    <row r="2345" spans="1:6" x14ac:dyDescent="0.25">
      <c r="A2345" t="s">
        <v>2370</v>
      </c>
      <c r="B2345">
        <f t="shared" ca="1" si="147"/>
        <v>117.17461430703293</v>
      </c>
      <c r="C2345" t="str">
        <f ca="1">IF(B2345&gt;$B$2*(1+$M$9),"Call","Put")</f>
        <v>Call</v>
      </c>
      <c r="D2345">
        <f t="shared" ca="1" si="144"/>
        <v>10.774614307032925</v>
      </c>
      <c r="E2345">
        <f t="shared" ca="1" si="145"/>
        <v>10.774614307032925</v>
      </c>
      <c r="F2345">
        <f t="shared" ca="1" si="146"/>
        <v>0</v>
      </c>
    </row>
    <row r="2346" spans="1:6" x14ac:dyDescent="0.25">
      <c r="A2346" t="s">
        <v>2371</v>
      </c>
      <c r="B2346">
        <f t="shared" ca="1" si="147"/>
        <v>98.795923074883646</v>
      </c>
      <c r="C2346" t="str">
        <f ca="1">IF(B2346&gt;$B$2*(1+$M$9),"Call","Put")</f>
        <v>Put</v>
      </c>
      <c r="D2346">
        <f t="shared" ca="1" si="144"/>
        <v>-2.35</v>
      </c>
      <c r="E2346">
        <f t="shared" ca="1" si="145"/>
        <v>-2.35</v>
      </c>
      <c r="F2346">
        <f t="shared" ca="1" si="146"/>
        <v>1</v>
      </c>
    </row>
    <row r="2347" spans="1:6" x14ac:dyDescent="0.25">
      <c r="A2347" t="s">
        <v>2372</v>
      </c>
      <c r="B2347">
        <f t="shared" ca="1" si="147"/>
        <v>85.813550130925591</v>
      </c>
      <c r="C2347" t="str">
        <f ca="1">IF(B2347&gt;$B$2*(1+$M$9),"Call","Put")</f>
        <v>Put</v>
      </c>
      <c r="D2347">
        <f t="shared" ca="1" si="144"/>
        <v>8.8364498690744089</v>
      </c>
      <c r="E2347">
        <f t="shared" ca="1" si="145"/>
        <v>8.8364498690744089</v>
      </c>
      <c r="F2347">
        <f t="shared" ca="1" si="146"/>
        <v>1</v>
      </c>
    </row>
    <row r="2348" spans="1:6" x14ac:dyDescent="0.25">
      <c r="A2348" t="s">
        <v>2373</v>
      </c>
      <c r="B2348">
        <f t="shared" ca="1" si="147"/>
        <v>101.03851343475453</v>
      </c>
      <c r="C2348" t="str">
        <f ca="1">IF(B2348&gt;$B$2*(1+$M$9),"Call","Put")</f>
        <v>Put</v>
      </c>
      <c r="D2348">
        <f t="shared" ca="1" si="144"/>
        <v>-2.35</v>
      </c>
      <c r="E2348">
        <f t="shared" ca="1" si="145"/>
        <v>-2.35</v>
      </c>
      <c r="F2348">
        <f t="shared" ca="1" si="146"/>
        <v>1</v>
      </c>
    </row>
    <row r="2349" spans="1:6" x14ac:dyDescent="0.25">
      <c r="A2349" t="s">
        <v>2374</v>
      </c>
      <c r="B2349">
        <f t="shared" ca="1" si="147"/>
        <v>101.23488689599918</v>
      </c>
      <c r="C2349" t="str">
        <f ca="1">IF(B2349&gt;$B$2*(1+$M$9),"Call","Put")</f>
        <v>Put</v>
      </c>
      <c r="D2349">
        <f t="shared" ca="1" si="144"/>
        <v>-2.35</v>
      </c>
      <c r="E2349">
        <f t="shared" ca="1" si="145"/>
        <v>-2.35</v>
      </c>
      <c r="F2349">
        <f t="shared" ca="1" si="146"/>
        <v>1</v>
      </c>
    </row>
    <row r="2350" spans="1:6" x14ac:dyDescent="0.25">
      <c r="A2350" t="s">
        <v>2375</v>
      </c>
      <c r="B2350">
        <f t="shared" ca="1" si="147"/>
        <v>95.348510391229439</v>
      </c>
      <c r="C2350" t="str">
        <f ca="1">IF(B2350&gt;$B$2*(1+$M$9),"Call","Put")</f>
        <v>Put</v>
      </c>
      <c r="D2350">
        <f t="shared" ca="1" si="144"/>
        <v>-0.69851039122943925</v>
      </c>
      <c r="E2350">
        <f t="shared" ca="1" si="145"/>
        <v>-0.69851039122943925</v>
      </c>
      <c r="F2350">
        <f t="shared" ca="1" si="146"/>
        <v>1</v>
      </c>
    </row>
    <row r="2351" spans="1:6" x14ac:dyDescent="0.25">
      <c r="A2351" t="s">
        <v>2376</v>
      </c>
      <c r="B2351">
        <f t="shared" ca="1" si="147"/>
        <v>98.955928181666067</v>
      </c>
      <c r="C2351" t="str">
        <f ca="1">IF(B2351&gt;$B$2*(1+$M$9),"Call","Put")</f>
        <v>Put</v>
      </c>
      <c r="D2351">
        <f t="shared" ca="1" si="144"/>
        <v>-2.35</v>
      </c>
      <c r="E2351">
        <f t="shared" ca="1" si="145"/>
        <v>-2.35</v>
      </c>
      <c r="F2351">
        <f t="shared" ca="1" si="146"/>
        <v>1</v>
      </c>
    </row>
    <row r="2352" spans="1:6" x14ac:dyDescent="0.25">
      <c r="A2352" t="s">
        <v>2377</v>
      </c>
      <c r="B2352">
        <f t="shared" ca="1" si="147"/>
        <v>99.255146108042126</v>
      </c>
      <c r="C2352" t="str">
        <f ca="1">IF(B2352&gt;$B$2*(1+$M$9),"Call","Put")</f>
        <v>Put</v>
      </c>
      <c r="D2352">
        <f t="shared" ca="1" si="144"/>
        <v>-2.35</v>
      </c>
      <c r="E2352">
        <f t="shared" ca="1" si="145"/>
        <v>-2.35</v>
      </c>
      <c r="F2352">
        <f t="shared" ca="1" si="146"/>
        <v>1</v>
      </c>
    </row>
    <row r="2353" spans="1:6" x14ac:dyDescent="0.25">
      <c r="A2353" t="s">
        <v>2378</v>
      </c>
      <c r="B2353">
        <f t="shared" ca="1" si="147"/>
        <v>108.28328651255705</v>
      </c>
      <c r="C2353" t="str">
        <f ca="1">IF(B2353&gt;$B$2*(1+$M$9),"Call","Put")</f>
        <v>Call</v>
      </c>
      <c r="D2353">
        <f t="shared" ca="1" si="144"/>
        <v>1.883286512557055</v>
      </c>
      <c r="E2353">
        <f t="shared" ca="1" si="145"/>
        <v>1.883286512557055</v>
      </c>
      <c r="F2353">
        <f t="shared" ca="1" si="146"/>
        <v>0</v>
      </c>
    </row>
    <row r="2354" spans="1:6" x14ac:dyDescent="0.25">
      <c r="A2354" t="s">
        <v>2379</v>
      </c>
      <c r="B2354">
        <f t="shared" ca="1" si="147"/>
        <v>104.30302102646101</v>
      </c>
      <c r="C2354" t="str">
        <f ca="1">IF(B2354&gt;$B$2*(1+$M$9),"Call","Put")</f>
        <v>Call</v>
      </c>
      <c r="D2354">
        <f t="shared" ca="1" si="144"/>
        <v>-2.0969789735389894</v>
      </c>
      <c r="E2354">
        <f t="shared" ca="1" si="145"/>
        <v>-2.0969789735389894</v>
      </c>
      <c r="F2354">
        <f t="shared" ca="1" si="146"/>
        <v>0</v>
      </c>
    </row>
    <row r="2355" spans="1:6" x14ac:dyDescent="0.25">
      <c r="A2355" t="s">
        <v>2380</v>
      </c>
      <c r="B2355">
        <f t="shared" ca="1" si="147"/>
        <v>131.93932366671703</v>
      </c>
      <c r="C2355" t="str">
        <f ca="1">IF(B2355&gt;$B$2*(1+$M$9),"Call","Put")</f>
        <v>Call</v>
      </c>
      <c r="D2355">
        <f t="shared" ca="1" si="144"/>
        <v>25.539323666717031</v>
      </c>
      <c r="E2355">
        <f t="shared" ca="1" si="145"/>
        <v>25.539323666717031</v>
      </c>
      <c r="F2355">
        <f t="shared" ca="1" si="146"/>
        <v>0</v>
      </c>
    </row>
    <row r="2356" spans="1:6" x14ac:dyDescent="0.25">
      <c r="A2356" t="s">
        <v>2381</v>
      </c>
      <c r="B2356">
        <f t="shared" ca="1" si="147"/>
        <v>111.66884432084142</v>
      </c>
      <c r="C2356" t="str">
        <f ca="1">IF(B2356&gt;$B$2*(1+$M$9),"Call","Put")</f>
        <v>Call</v>
      </c>
      <c r="D2356">
        <f t="shared" ca="1" si="144"/>
        <v>5.2688443208414153</v>
      </c>
      <c r="E2356">
        <f t="shared" ca="1" si="145"/>
        <v>5.2688443208414153</v>
      </c>
      <c r="F2356">
        <f t="shared" ca="1" si="146"/>
        <v>0</v>
      </c>
    </row>
    <row r="2357" spans="1:6" x14ac:dyDescent="0.25">
      <c r="A2357" t="s">
        <v>2382</v>
      </c>
      <c r="B2357">
        <f t="shared" ca="1" si="147"/>
        <v>124.886761465668</v>
      </c>
      <c r="C2357" t="str">
        <f ca="1">IF(B2357&gt;$B$2*(1+$M$9),"Call","Put")</f>
        <v>Call</v>
      </c>
      <c r="D2357">
        <f t="shared" ca="1" si="144"/>
        <v>18.486761465668003</v>
      </c>
      <c r="E2357">
        <f t="shared" ca="1" si="145"/>
        <v>18.486761465668003</v>
      </c>
      <c r="F2357">
        <f t="shared" ca="1" si="146"/>
        <v>0</v>
      </c>
    </row>
    <row r="2358" spans="1:6" x14ac:dyDescent="0.25">
      <c r="A2358" t="s">
        <v>2383</v>
      </c>
      <c r="B2358">
        <f t="shared" ca="1" si="147"/>
        <v>112.38707567058957</v>
      </c>
      <c r="C2358" t="str">
        <f ca="1">IF(B2358&gt;$B$2*(1+$M$9),"Call","Put")</f>
        <v>Call</v>
      </c>
      <c r="D2358">
        <f t="shared" ca="1" si="144"/>
        <v>5.9870756705895669</v>
      </c>
      <c r="E2358">
        <f t="shared" ca="1" si="145"/>
        <v>5.9870756705895669</v>
      </c>
      <c r="F2358">
        <f t="shared" ca="1" si="146"/>
        <v>0</v>
      </c>
    </row>
    <row r="2359" spans="1:6" x14ac:dyDescent="0.25">
      <c r="A2359" t="s">
        <v>2384</v>
      </c>
      <c r="B2359">
        <f t="shared" ca="1" si="147"/>
        <v>107.22024422014482</v>
      </c>
      <c r="C2359" t="str">
        <f ca="1">IF(B2359&gt;$B$2*(1+$M$9),"Call","Put")</f>
        <v>Call</v>
      </c>
      <c r="D2359">
        <f t="shared" ca="1" si="144"/>
        <v>0.82024422014482079</v>
      </c>
      <c r="E2359">
        <f t="shared" ca="1" si="145"/>
        <v>0.82024422014482079</v>
      </c>
      <c r="F2359">
        <f t="shared" ca="1" si="146"/>
        <v>0</v>
      </c>
    </row>
    <row r="2360" spans="1:6" x14ac:dyDescent="0.25">
      <c r="A2360" t="s">
        <v>2385</v>
      </c>
      <c r="B2360">
        <f t="shared" ca="1" si="147"/>
        <v>106.28523892747933</v>
      </c>
      <c r="C2360" t="str">
        <f ca="1">IF(B2360&gt;$B$2*(1+$M$9),"Call","Put")</f>
        <v>Call</v>
      </c>
      <c r="D2360">
        <f t="shared" ca="1" si="144"/>
        <v>-0.11476107252067314</v>
      </c>
      <c r="E2360">
        <f t="shared" ca="1" si="145"/>
        <v>-0.11476107252067314</v>
      </c>
      <c r="F2360">
        <f t="shared" ca="1" si="146"/>
        <v>0</v>
      </c>
    </row>
    <row r="2361" spans="1:6" x14ac:dyDescent="0.25">
      <c r="A2361" t="s">
        <v>2386</v>
      </c>
      <c r="B2361">
        <f t="shared" ca="1" si="147"/>
        <v>103.61748088460281</v>
      </c>
      <c r="C2361" t="str">
        <f ca="1">IF(B2361&gt;$B$2*(1+$M$9),"Call","Put")</f>
        <v>Call</v>
      </c>
      <c r="D2361">
        <f t="shared" ca="1" si="144"/>
        <v>-2.7825191153971871</v>
      </c>
      <c r="E2361">
        <f t="shared" ca="1" si="145"/>
        <v>-2.7825191153971871</v>
      </c>
      <c r="F2361">
        <f t="shared" ca="1" si="146"/>
        <v>0</v>
      </c>
    </row>
    <row r="2362" spans="1:6" x14ac:dyDescent="0.25">
      <c r="A2362" t="s">
        <v>2387</v>
      </c>
      <c r="B2362">
        <f t="shared" ca="1" si="147"/>
        <v>94.727065020112079</v>
      </c>
      <c r="C2362" t="str">
        <f ca="1">IF(B2362&gt;$B$2*(1+$M$9),"Call","Put")</f>
        <v>Put</v>
      </c>
      <c r="D2362">
        <f t="shared" ca="1" si="144"/>
        <v>-7.706502011207883E-2</v>
      </c>
      <c r="E2362">
        <f t="shared" ca="1" si="145"/>
        <v>-7.706502011207883E-2</v>
      </c>
      <c r="F2362">
        <f t="shared" ca="1" si="146"/>
        <v>1</v>
      </c>
    </row>
    <row r="2363" spans="1:6" x14ac:dyDescent="0.25">
      <c r="A2363" t="s">
        <v>2388</v>
      </c>
      <c r="B2363">
        <f t="shared" ca="1" si="147"/>
        <v>103.68059045497817</v>
      </c>
      <c r="C2363" t="str">
        <f ca="1">IF(B2363&gt;$B$2*(1+$M$9),"Call","Put")</f>
        <v>Call</v>
      </c>
      <c r="D2363">
        <f t="shared" ca="1" si="144"/>
        <v>-2.719409545021827</v>
      </c>
      <c r="E2363">
        <f t="shared" ca="1" si="145"/>
        <v>-2.719409545021827</v>
      </c>
      <c r="F2363">
        <f t="shared" ca="1" si="146"/>
        <v>0</v>
      </c>
    </row>
    <row r="2364" spans="1:6" x14ac:dyDescent="0.25">
      <c r="A2364" t="s">
        <v>2389</v>
      </c>
      <c r="B2364">
        <f t="shared" ca="1" si="147"/>
        <v>113.16278989722134</v>
      </c>
      <c r="C2364" t="str">
        <f ca="1">IF(B2364&gt;$B$2*(1+$M$9),"Call","Put")</f>
        <v>Call</v>
      </c>
      <c r="D2364">
        <f t="shared" ca="1" si="144"/>
        <v>6.762789897221344</v>
      </c>
      <c r="E2364">
        <f t="shared" ca="1" si="145"/>
        <v>6.762789897221344</v>
      </c>
      <c r="F2364">
        <f t="shared" ca="1" si="146"/>
        <v>0</v>
      </c>
    </row>
    <row r="2365" spans="1:6" x14ac:dyDescent="0.25">
      <c r="A2365" t="s">
        <v>2390</v>
      </c>
      <c r="B2365">
        <f t="shared" ca="1" si="147"/>
        <v>100.84190909669306</v>
      </c>
      <c r="C2365" t="str">
        <f ca="1">IF(B2365&gt;$B$2*(1+$M$9),"Call","Put")</f>
        <v>Put</v>
      </c>
      <c r="D2365">
        <f t="shared" ca="1" si="144"/>
        <v>-2.35</v>
      </c>
      <c r="E2365">
        <f t="shared" ca="1" si="145"/>
        <v>-2.35</v>
      </c>
      <c r="F2365">
        <f t="shared" ca="1" si="146"/>
        <v>1</v>
      </c>
    </row>
    <row r="2366" spans="1:6" x14ac:dyDescent="0.25">
      <c r="A2366" t="s">
        <v>2391</v>
      </c>
      <c r="B2366">
        <f t="shared" ca="1" si="147"/>
        <v>107.67086665454377</v>
      </c>
      <c r="C2366" t="str">
        <f ca="1">IF(B2366&gt;$B$2*(1+$M$9),"Call","Put")</f>
        <v>Call</v>
      </c>
      <c r="D2366">
        <f t="shared" ca="1" si="144"/>
        <v>1.2708666545437723</v>
      </c>
      <c r="E2366">
        <f t="shared" ca="1" si="145"/>
        <v>1.2708666545437723</v>
      </c>
      <c r="F2366">
        <f t="shared" ca="1" si="146"/>
        <v>0</v>
      </c>
    </row>
    <row r="2367" spans="1:6" x14ac:dyDescent="0.25">
      <c r="A2367" t="s">
        <v>2392</v>
      </c>
      <c r="B2367">
        <f t="shared" ca="1" si="147"/>
        <v>103.90898208663353</v>
      </c>
      <c r="C2367" t="str">
        <f ca="1">IF(B2367&gt;$B$2*(1+$M$9),"Call","Put")</f>
        <v>Call</v>
      </c>
      <c r="D2367">
        <f t="shared" ca="1" si="144"/>
        <v>-2.4910179133664712</v>
      </c>
      <c r="E2367">
        <f t="shared" ca="1" si="145"/>
        <v>-2.4910179133664712</v>
      </c>
      <c r="F2367">
        <f t="shared" ca="1" si="146"/>
        <v>0</v>
      </c>
    </row>
    <row r="2368" spans="1:6" x14ac:dyDescent="0.25">
      <c r="A2368" t="s">
        <v>2393</v>
      </c>
      <c r="B2368">
        <f t="shared" ca="1" si="147"/>
        <v>110.77741972261899</v>
      </c>
      <c r="C2368" t="str">
        <f ca="1">IF(B2368&gt;$B$2*(1+$M$9),"Call","Put")</f>
        <v>Call</v>
      </c>
      <c r="D2368">
        <f t="shared" ca="1" si="144"/>
        <v>4.3774197226189866</v>
      </c>
      <c r="E2368">
        <f t="shared" ca="1" si="145"/>
        <v>4.3774197226189866</v>
      </c>
      <c r="F2368">
        <f t="shared" ca="1" si="146"/>
        <v>0</v>
      </c>
    </row>
    <row r="2369" spans="1:6" x14ac:dyDescent="0.25">
      <c r="A2369" t="s">
        <v>2394</v>
      </c>
      <c r="B2369">
        <f t="shared" ca="1" si="147"/>
        <v>108.41613484156485</v>
      </c>
      <c r="C2369" t="str">
        <f ca="1">IF(B2369&gt;$B$2*(1+$M$9),"Call","Put")</f>
        <v>Call</v>
      </c>
      <c r="D2369">
        <f t="shared" ca="1" si="144"/>
        <v>2.0161348415648548</v>
      </c>
      <c r="E2369">
        <f t="shared" ca="1" si="145"/>
        <v>2.0161348415648548</v>
      </c>
      <c r="F2369">
        <f t="shared" ca="1" si="146"/>
        <v>0</v>
      </c>
    </row>
    <row r="2370" spans="1:6" x14ac:dyDescent="0.25">
      <c r="A2370" t="s">
        <v>2395</v>
      </c>
      <c r="B2370">
        <f t="shared" ca="1" si="147"/>
        <v>104.53318779961853</v>
      </c>
      <c r="C2370" t="str">
        <f ca="1">IF(B2370&gt;$B$2*(1+$M$9),"Call","Put")</f>
        <v>Call</v>
      </c>
      <c r="D2370">
        <f t="shared" ca="1" si="144"/>
        <v>-1.8668122003814687</v>
      </c>
      <c r="E2370">
        <f t="shared" ca="1" si="145"/>
        <v>-1.8668122003814687</v>
      </c>
      <c r="F2370">
        <f t="shared" ca="1" si="146"/>
        <v>0</v>
      </c>
    </row>
    <row r="2371" spans="1:6" x14ac:dyDescent="0.25">
      <c r="A2371" t="s">
        <v>2396</v>
      </c>
      <c r="B2371">
        <f t="shared" ca="1" si="147"/>
        <v>103.71220527715505</v>
      </c>
      <c r="C2371" t="str">
        <f ca="1">IF(B2371&gt;$B$2*(1+$M$9),"Call","Put")</f>
        <v>Call</v>
      </c>
      <c r="D2371">
        <f t="shared" ref="D2371:D2434" ca="1" si="148">IF(C2371 = "Call", MAX(B2371 - $M$10, 0) - $M$11, MAX($M$8 - B2371, 0) - $M$12)</f>
        <v>-2.6877947228449499</v>
      </c>
      <c r="E2371">
        <f t="shared" ref="E2371:E2434" ca="1" si="149">D2371*EXP(-M2376*M2374)</f>
        <v>-2.6877947228449499</v>
      </c>
      <c r="F2371">
        <f t="shared" ref="F2371:F2434" ca="1" si="150">IF(C2371 = "Put", 1, 0)</f>
        <v>0</v>
      </c>
    </row>
    <row r="2372" spans="1:6" x14ac:dyDescent="0.25">
      <c r="A2372" t="s">
        <v>2397</v>
      </c>
      <c r="B2372">
        <f t="shared" ref="B2372:B2435" ca="1" si="151">$B$2*EXP(($M$3 - 0.5*$M$4^2)*$M$6 + $M$4*SQRT($M$6)*NORMINV(RAND(), 0, 1))</f>
        <v>111.39657874602167</v>
      </c>
      <c r="C2372" t="str">
        <f ca="1">IF(B2372&gt;$B$2*(1+$M$9),"Call","Put")</f>
        <v>Call</v>
      </c>
      <c r="D2372">
        <f t="shared" ca="1" si="148"/>
        <v>4.9965787460216742</v>
      </c>
      <c r="E2372">
        <f t="shared" ca="1" si="149"/>
        <v>4.9965787460216742</v>
      </c>
      <c r="F2372">
        <f t="shared" ca="1" si="150"/>
        <v>0</v>
      </c>
    </row>
    <row r="2373" spans="1:6" x14ac:dyDescent="0.25">
      <c r="A2373" t="s">
        <v>2398</v>
      </c>
      <c r="B2373">
        <f t="shared" ca="1" si="151"/>
        <v>96.52861513673956</v>
      </c>
      <c r="C2373" t="str">
        <f ca="1">IF(B2373&gt;$B$2*(1+$M$9),"Call","Put")</f>
        <v>Put</v>
      </c>
      <c r="D2373">
        <f t="shared" ca="1" si="148"/>
        <v>-1.8786151367395605</v>
      </c>
      <c r="E2373">
        <f t="shared" ca="1" si="149"/>
        <v>-1.8786151367395605</v>
      </c>
      <c r="F2373">
        <f t="shared" ca="1" si="150"/>
        <v>1</v>
      </c>
    </row>
    <row r="2374" spans="1:6" x14ac:dyDescent="0.25">
      <c r="A2374" t="s">
        <v>2399</v>
      </c>
      <c r="B2374">
        <f t="shared" ca="1" si="151"/>
        <v>103.85276711057698</v>
      </c>
      <c r="C2374" t="str">
        <f ca="1">IF(B2374&gt;$B$2*(1+$M$9),"Call","Put")</f>
        <v>Call</v>
      </c>
      <c r="D2374">
        <f t="shared" ca="1" si="148"/>
        <v>-2.547232889423023</v>
      </c>
      <c r="E2374">
        <f t="shared" ca="1" si="149"/>
        <v>-2.547232889423023</v>
      </c>
      <c r="F2374">
        <f t="shared" ca="1" si="150"/>
        <v>0</v>
      </c>
    </row>
    <row r="2375" spans="1:6" x14ac:dyDescent="0.25">
      <c r="A2375" t="s">
        <v>2400</v>
      </c>
      <c r="B2375">
        <f t="shared" ca="1" si="151"/>
        <v>109.48952318596518</v>
      </c>
      <c r="C2375" t="str">
        <f ca="1">IF(B2375&gt;$B$2*(1+$M$9),"Call","Put")</f>
        <v>Call</v>
      </c>
      <c r="D2375">
        <f t="shared" ca="1" si="148"/>
        <v>3.089523185965183</v>
      </c>
      <c r="E2375">
        <f t="shared" ca="1" si="149"/>
        <v>3.089523185965183</v>
      </c>
      <c r="F2375">
        <f t="shared" ca="1" si="150"/>
        <v>0</v>
      </c>
    </row>
    <row r="2376" spans="1:6" x14ac:dyDescent="0.25">
      <c r="A2376" t="s">
        <v>2401</v>
      </c>
      <c r="B2376">
        <f t="shared" ca="1" si="151"/>
        <v>98.648542807889143</v>
      </c>
      <c r="C2376" t="str">
        <f ca="1">IF(B2376&gt;$B$2*(1+$M$9),"Call","Put")</f>
        <v>Put</v>
      </c>
      <c r="D2376">
        <f t="shared" ca="1" si="148"/>
        <v>-2.35</v>
      </c>
      <c r="E2376">
        <f t="shared" ca="1" si="149"/>
        <v>-2.35</v>
      </c>
      <c r="F2376">
        <f t="shared" ca="1" si="150"/>
        <v>1</v>
      </c>
    </row>
    <row r="2377" spans="1:6" x14ac:dyDescent="0.25">
      <c r="A2377" t="s">
        <v>2402</v>
      </c>
      <c r="B2377">
        <f t="shared" ca="1" si="151"/>
        <v>92.430615107563256</v>
      </c>
      <c r="C2377" t="str">
        <f ca="1">IF(B2377&gt;$B$2*(1+$M$9),"Call","Put")</f>
        <v>Put</v>
      </c>
      <c r="D2377">
        <f t="shared" ca="1" si="148"/>
        <v>2.2193848924367443</v>
      </c>
      <c r="E2377">
        <f t="shared" ca="1" si="149"/>
        <v>2.2193848924367443</v>
      </c>
      <c r="F2377">
        <f t="shared" ca="1" si="150"/>
        <v>1</v>
      </c>
    </row>
    <row r="2378" spans="1:6" x14ac:dyDescent="0.25">
      <c r="A2378" t="s">
        <v>2403</v>
      </c>
      <c r="B2378">
        <f t="shared" ca="1" si="151"/>
        <v>107.70655842814743</v>
      </c>
      <c r="C2378" t="str">
        <f ca="1">IF(B2378&gt;$B$2*(1+$M$9),"Call","Put")</f>
        <v>Call</v>
      </c>
      <c r="D2378">
        <f t="shared" ca="1" si="148"/>
        <v>1.3065584281474316</v>
      </c>
      <c r="E2378">
        <f t="shared" ca="1" si="149"/>
        <v>1.3065584281474316</v>
      </c>
      <c r="F2378">
        <f t="shared" ca="1" si="150"/>
        <v>0</v>
      </c>
    </row>
    <row r="2379" spans="1:6" x14ac:dyDescent="0.25">
      <c r="A2379" t="s">
        <v>2404</v>
      </c>
      <c r="B2379">
        <f t="shared" ca="1" si="151"/>
        <v>105.64651809110708</v>
      </c>
      <c r="C2379" t="str">
        <f ca="1">IF(B2379&gt;$B$2*(1+$M$9),"Call","Put")</f>
        <v>Call</v>
      </c>
      <c r="D2379">
        <f t="shared" ca="1" si="148"/>
        <v>-0.75348190889291677</v>
      </c>
      <c r="E2379">
        <f t="shared" ca="1" si="149"/>
        <v>-0.75348190889291677</v>
      </c>
      <c r="F2379">
        <f t="shared" ca="1" si="150"/>
        <v>0</v>
      </c>
    </row>
    <row r="2380" spans="1:6" x14ac:dyDescent="0.25">
      <c r="A2380" t="s">
        <v>2405</v>
      </c>
      <c r="B2380">
        <f t="shared" ca="1" si="151"/>
        <v>109.12818408380032</v>
      </c>
      <c r="C2380" t="str">
        <f ca="1">IF(B2380&gt;$B$2*(1+$M$9),"Call","Put")</f>
        <v>Call</v>
      </c>
      <c r="D2380">
        <f t="shared" ca="1" si="148"/>
        <v>2.7281840838003206</v>
      </c>
      <c r="E2380">
        <f t="shared" ca="1" si="149"/>
        <v>2.7281840838003206</v>
      </c>
      <c r="F2380">
        <f t="shared" ca="1" si="150"/>
        <v>0</v>
      </c>
    </row>
    <row r="2381" spans="1:6" x14ac:dyDescent="0.25">
      <c r="A2381" t="s">
        <v>2406</v>
      </c>
      <c r="B2381">
        <f t="shared" ca="1" si="151"/>
        <v>116.39283962181818</v>
      </c>
      <c r="C2381" t="str">
        <f ca="1">IF(B2381&gt;$B$2*(1+$M$9),"Call","Put")</f>
        <v>Call</v>
      </c>
      <c r="D2381">
        <f t="shared" ca="1" si="148"/>
        <v>9.9928396218181827</v>
      </c>
      <c r="E2381">
        <f t="shared" ca="1" si="149"/>
        <v>9.9928396218181827</v>
      </c>
      <c r="F2381">
        <f t="shared" ca="1" si="150"/>
        <v>0</v>
      </c>
    </row>
    <row r="2382" spans="1:6" x14ac:dyDescent="0.25">
      <c r="A2382" t="s">
        <v>2407</v>
      </c>
      <c r="B2382">
        <f t="shared" ca="1" si="151"/>
        <v>107.01319147795267</v>
      </c>
      <c r="C2382" t="str">
        <f ca="1">IF(B2382&gt;$B$2*(1+$M$9),"Call","Put")</f>
        <v>Call</v>
      </c>
      <c r="D2382">
        <f t="shared" ca="1" si="148"/>
        <v>0.61319147795267392</v>
      </c>
      <c r="E2382">
        <f t="shared" ca="1" si="149"/>
        <v>0.61319147795267392</v>
      </c>
      <c r="F2382">
        <f t="shared" ca="1" si="150"/>
        <v>0</v>
      </c>
    </row>
    <row r="2383" spans="1:6" x14ac:dyDescent="0.25">
      <c r="A2383" t="s">
        <v>2408</v>
      </c>
      <c r="B2383">
        <f t="shared" ca="1" si="151"/>
        <v>107.30772455704583</v>
      </c>
      <c r="C2383" t="str">
        <f ca="1">IF(B2383&gt;$B$2*(1+$M$9),"Call","Put")</f>
        <v>Call</v>
      </c>
      <c r="D2383">
        <f t="shared" ca="1" si="148"/>
        <v>0.90772455704583033</v>
      </c>
      <c r="E2383">
        <f t="shared" ca="1" si="149"/>
        <v>0.90772455704583033</v>
      </c>
      <c r="F2383">
        <f t="shared" ca="1" si="150"/>
        <v>0</v>
      </c>
    </row>
    <row r="2384" spans="1:6" x14ac:dyDescent="0.25">
      <c r="A2384" t="s">
        <v>2409</v>
      </c>
      <c r="B2384">
        <f t="shared" ca="1" si="151"/>
        <v>102.62895993534951</v>
      </c>
      <c r="C2384" t="str">
        <f ca="1">IF(B2384&gt;$B$2*(1+$M$9),"Call","Put")</f>
        <v>Put</v>
      </c>
      <c r="D2384">
        <f t="shared" ca="1" si="148"/>
        <v>-2.35</v>
      </c>
      <c r="E2384">
        <f t="shared" ca="1" si="149"/>
        <v>-2.35</v>
      </c>
      <c r="F2384">
        <f t="shared" ca="1" si="150"/>
        <v>1</v>
      </c>
    </row>
    <row r="2385" spans="1:6" x14ac:dyDescent="0.25">
      <c r="A2385" t="s">
        <v>2410</v>
      </c>
      <c r="B2385">
        <f t="shared" ca="1" si="151"/>
        <v>109.33180413514295</v>
      </c>
      <c r="C2385" t="str">
        <f ca="1">IF(B2385&gt;$B$2*(1+$M$9),"Call","Put")</f>
        <v>Call</v>
      </c>
      <c r="D2385">
        <f t="shared" ca="1" si="148"/>
        <v>2.9318041351429458</v>
      </c>
      <c r="E2385">
        <f t="shared" ca="1" si="149"/>
        <v>2.9318041351429458</v>
      </c>
      <c r="F2385">
        <f t="shared" ca="1" si="150"/>
        <v>0</v>
      </c>
    </row>
    <row r="2386" spans="1:6" x14ac:dyDescent="0.25">
      <c r="A2386" t="s">
        <v>2411</v>
      </c>
      <c r="B2386">
        <f t="shared" ca="1" si="151"/>
        <v>106.43068144597572</v>
      </c>
      <c r="C2386" t="str">
        <f ca="1">IF(B2386&gt;$B$2*(1+$M$9),"Call","Put")</f>
        <v>Call</v>
      </c>
      <c r="D2386">
        <f t="shared" ca="1" si="148"/>
        <v>3.0681445975722088E-2</v>
      </c>
      <c r="E2386">
        <f t="shared" ca="1" si="149"/>
        <v>3.0681445975722088E-2</v>
      </c>
      <c r="F2386">
        <f t="shared" ca="1" si="150"/>
        <v>0</v>
      </c>
    </row>
    <row r="2387" spans="1:6" x14ac:dyDescent="0.25">
      <c r="A2387" t="s">
        <v>2412</v>
      </c>
      <c r="B2387">
        <f t="shared" ca="1" si="151"/>
        <v>95.938533510394066</v>
      </c>
      <c r="C2387" t="str">
        <f ca="1">IF(B2387&gt;$B$2*(1+$M$9),"Call","Put")</f>
        <v>Put</v>
      </c>
      <c r="D2387">
        <f t="shared" ca="1" si="148"/>
        <v>-1.2885335103940663</v>
      </c>
      <c r="E2387">
        <f t="shared" ca="1" si="149"/>
        <v>-1.2885335103940663</v>
      </c>
      <c r="F2387">
        <f t="shared" ca="1" si="150"/>
        <v>1</v>
      </c>
    </row>
    <row r="2388" spans="1:6" x14ac:dyDescent="0.25">
      <c r="A2388" t="s">
        <v>2413</v>
      </c>
      <c r="B2388">
        <f t="shared" ca="1" si="151"/>
        <v>105.65630545635445</v>
      </c>
      <c r="C2388" t="str">
        <f ca="1">IF(B2388&gt;$B$2*(1+$M$9),"Call","Put")</f>
        <v>Call</v>
      </c>
      <c r="D2388">
        <f t="shared" ca="1" si="148"/>
        <v>-0.74369454364555443</v>
      </c>
      <c r="E2388">
        <f t="shared" ca="1" si="149"/>
        <v>-0.74369454364555443</v>
      </c>
      <c r="F2388">
        <f t="shared" ca="1" si="150"/>
        <v>0</v>
      </c>
    </row>
    <row r="2389" spans="1:6" x14ac:dyDescent="0.25">
      <c r="A2389" t="s">
        <v>2414</v>
      </c>
      <c r="B2389">
        <f t="shared" ca="1" si="151"/>
        <v>92.338458741101775</v>
      </c>
      <c r="C2389" t="str">
        <f ca="1">IF(B2389&gt;$B$2*(1+$M$9),"Call","Put")</f>
        <v>Put</v>
      </c>
      <c r="D2389">
        <f t="shared" ca="1" si="148"/>
        <v>2.3115412588982251</v>
      </c>
      <c r="E2389">
        <f t="shared" ca="1" si="149"/>
        <v>2.3115412588982251</v>
      </c>
      <c r="F2389">
        <f t="shared" ca="1" si="150"/>
        <v>1</v>
      </c>
    </row>
    <row r="2390" spans="1:6" x14ac:dyDescent="0.25">
      <c r="A2390" t="s">
        <v>2415</v>
      </c>
      <c r="B2390">
        <f t="shared" ca="1" si="151"/>
        <v>108.92273921331017</v>
      </c>
      <c r="C2390" t="str">
        <f ca="1">IF(B2390&gt;$B$2*(1+$M$9),"Call","Put")</f>
        <v>Call</v>
      </c>
      <c r="D2390">
        <f t="shared" ca="1" si="148"/>
        <v>2.522739213310166</v>
      </c>
      <c r="E2390">
        <f t="shared" ca="1" si="149"/>
        <v>2.522739213310166</v>
      </c>
      <c r="F2390">
        <f t="shared" ca="1" si="150"/>
        <v>0</v>
      </c>
    </row>
    <row r="2391" spans="1:6" x14ac:dyDescent="0.25">
      <c r="A2391" t="s">
        <v>2416</v>
      </c>
      <c r="B2391">
        <f t="shared" ca="1" si="151"/>
        <v>98.05744666603654</v>
      </c>
      <c r="C2391" t="str">
        <f ca="1">IF(B2391&gt;$B$2*(1+$M$9),"Call","Put")</f>
        <v>Put</v>
      </c>
      <c r="D2391">
        <f t="shared" ca="1" si="148"/>
        <v>-2.35</v>
      </c>
      <c r="E2391">
        <f t="shared" ca="1" si="149"/>
        <v>-2.35</v>
      </c>
      <c r="F2391">
        <f t="shared" ca="1" si="150"/>
        <v>1</v>
      </c>
    </row>
    <row r="2392" spans="1:6" x14ac:dyDescent="0.25">
      <c r="A2392" t="s">
        <v>2417</v>
      </c>
      <c r="B2392">
        <f t="shared" ca="1" si="151"/>
        <v>110.44143683998406</v>
      </c>
      <c r="C2392" t="str">
        <f ca="1">IF(B2392&gt;$B$2*(1+$M$9),"Call","Put")</f>
        <v>Call</v>
      </c>
      <c r="D2392">
        <f t="shared" ca="1" si="148"/>
        <v>4.0414368399840637</v>
      </c>
      <c r="E2392">
        <f t="shared" ca="1" si="149"/>
        <v>4.0414368399840637</v>
      </c>
      <c r="F2392">
        <f t="shared" ca="1" si="150"/>
        <v>0</v>
      </c>
    </row>
    <row r="2393" spans="1:6" x14ac:dyDescent="0.25">
      <c r="A2393" t="s">
        <v>2418</v>
      </c>
      <c r="B2393">
        <f t="shared" ca="1" si="151"/>
        <v>97.561561746212845</v>
      </c>
      <c r="C2393" t="str">
        <f ca="1">IF(B2393&gt;$B$2*(1+$M$9),"Call","Put")</f>
        <v>Put</v>
      </c>
      <c r="D2393">
        <f t="shared" ca="1" si="148"/>
        <v>-2.35</v>
      </c>
      <c r="E2393">
        <f t="shared" ca="1" si="149"/>
        <v>-2.35</v>
      </c>
      <c r="F2393">
        <f t="shared" ca="1" si="150"/>
        <v>1</v>
      </c>
    </row>
    <row r="2394" spans="1:6" x14ac:dyDescent="0.25">
      <c r="A2394" t="s">
        <v>2419</v>
      </c>
      <c r="B2394">
        <f t="shared" ca="1" si="151"/>
        <v>99.152465842892539</v>
      </c>
      <c r="C2394" t="str">
        <f ca="1">IF(B2394&gt;$B$2*(1+$M$9),"Call","Put")</f>
        <v>Put</v>
      </c>
      <c r="D2394">
        <f t="shared" ca="1" si="148"/>
        <v>-2.35</v>
      </c>
      <c r="E2394">
        <f t="shared" ca="1" si="149"/>
        <v>-2.35</v>
      </c>
      <c r="F2394">
        <f t="shared" ca="1" si="150"/>
        <v>1</v>
      </c>
    </row>
    <row r="2395" spans="1:6" x14ac:dyDescent="0.25">
      <c r="A2395" t="s">
        <v>2420</v>
      </c>
      <c r="B2395">
        <f t="shared" ca="1" si="151"/>
        <v>105.62098581635627</v>
      </c>
      <c r="C2395" t="str">
        <f ca="1">IF(B2395&gt;$B$2*(1+$M$9),"Call","Put")</f>
        <v>Call</v>
      </c>
      <c r="D2395">
        <f t="shared" ca="1" si="148"/>
        <v>-0.77901418364373276</v>
      </c>
      <c r="E2395">
        <f t="shared" ca="1" si="149"/>
        <v>-0.77901418364373276</v>
      </c>
      <c r="F2395">
        <f t="shared" ca="1" si="150"/>
        <v>0</v>
      </c>
    </row>
    <row r="2396" spans="1:6" x14ac:dyDescent="0.25">
      <c r="A2396" t="s">
        <v>2421</v>
      </c>
      <c r="B2396">
        <f t="shared" ca="1" si="151"/>
        <v>113.5955824411018</v>
      </c>
      <c r="C2396" t="str">
        <f ca="1">IF(B2396&gt;$B$2*(1+$M$9),"Call","Put")</f>
        <v>Call</v>
      </c>
      <c r="D2396">
        <f t="shared" ca="1" si="148"/>
        <v>7.1955824411017968</v>
      </c>
      <c r="E2396">
        <f t="shared" ca="1" si="149"/>
        <v>7.1955824411017968</v>
      </c>
      <c r="F2396">
        <f t="shared" ca="1" si="150"/>
        <v>0</v>
      </c>
    </row>
    <row r="2397" spans="1:6" x14ac:dyDescent="0.25">
      <c r="A2397" t="s">
        <v>2422</v>
      </c>
      <c r="B2397">
        <f t="shared" ca="1" si="151"/>
        <v>102.52484103190498</v>
      </c>
      <c r="C2397" t="str">
        <f ca="1">IF(B2397&gt;$B$2*(1+$M$9),"Call","Put")</f>
        <v>Put</v>
      </c>
      <c r="D2397">
        <f t="shared" ca="1" si="148"/>
        <v>-2.35</v>
      </c>
      <c r="E2397">
        <f t="shared" ca="1" si="149"/>
        <v>-2.35</v>
      </c>
      <c r="F2397">
        <f t="shared" ca="1" si="150"/>
        <v>1</v>
      </c>
    </row>
    <row r="2398" spans="1:6" x14ac:dyDescent="0.25">
      <c r="A2398" t="s">
        <v>2423</v>
      </c>
      <c r="B2398">
        <f t="shared" ca="1" si="151"/>
        <v>108.68996891237659</v>
      </c>
      <c r="C2398" t="str">
        <f ca="1">IF(B2398&gt;$B$2*(1+$M$9),"Call","Put")</f>
        <v>Call</v>
      </c>
      <c r="D2398">
        <f t="shared" ca="1" si="148"/>
        <v>2.2899689123765854</v>
      </c>
      <c r="E2398">
        <f t="shared" ca="1" si="149"/>
        <v>2.2899689123765854</v>
      </c>
      <c r="F2398">
        <f t="shared" ca="1" si="150"/>
        <v>0</v>
      </c>
    </row>
    <row r="2399" spans="1:6" x14ac:dyDescent="0.25">
      <c r="A2399" t="s">
        <v>2424</v>
      </c>
      <c r="B2399">
        <f t="shared" ca="1" si="151"/>
        <v>104.47784105241801</v>
      </c>
      <c r="C2399" t="str">
        <f ca="1">IF(B2399&gt;$B$2*(1+$M$9),"Call","Put")</f>
        <v>Call</v>
      </c>
      <c r="D2399">
        <f t="shared" ca="1" si="148"/>
        <v>-1.9221589475819854</v>
      </c>
      <c r="E2399">
        <f t="shared" ca="1" si="149"/>
        <v>-1.9221589475819854</v>
      </c>
      <c r="F2399">
        <f t="shared" ca="1" si="150"/>
        <v>0</v>
      </c>
    </row>
    <row r="2400" spans="1:6" x14ac:dyDescent="0.25">
      <c r="A2400" t="s">
        <v>2425</v>
      </c>
      <c r="B2400">
        <f t="shared" ca="1" si="151"/>
        <v>99.443153719770663</v>
      </c>
      <c r="C2400" t="str">
        <f ca="1">IF(B2400&gt;$B$2*(1+$M$9),"Call","Put")</f>
        <v>Put</v>
      </c>
      <c r="D2400">
        <f t="shared" ca="1" si="148"/>
        <v>-2.35</v>
      </c>
      <c r="E2400">
        <f t="shared" ca="1" si="149"/>
        <v>-2.35</v>
      </c>
      <c r="F2400">
        <f t="shared" ca="1" si="150"/>
        <v>1</v>
      </c>
    </row>
    <row r="2401" spans="1:6" x14ac:dyDescent="0.25">
      <c r="A2401" t="s">
        <v>2426</v>
      </c>
      <c r="B2401">
        <f t="shared" ca="1" si="151"/>
        <v>101.89433009661056</v>
      </c>
      <c r="C2401" t="str">
        <f ca="1">IF(B2401&gt;$B$2*(1+$M$9),"Call","Put")</f>
        <v>Put</v>
      </c>
      <c r="D2401">
        <f t="shared" ca="1" si="148"/>
        <v>-2.35</v>
      </c>
      <c r="E2401">
        <f t="shared" ca="1" si="149"/>
        <v>-2.35</v>
      </c>
      <c r="F2401">
        <f t="shared" ca="1" si="150"/>
        <v>1</v>
      </c>
    </row>
    <row r="2402" spans="1:6" x14ac:dyDescent="0.25">
      <c r="A2402" t="s">
        <v>2427</v>
      </c>
      <c r="B2402">
        <f t="shared" ca="1" si="151"/>
        <v>95.09779274967633</v>
      </c>
      <c r="C2402" t="str">
        <f ca="1">IF(B2402&gt;$B$2*(1+$M$9),"Call","Put")</f>
        <v>Put</v>
      </c>
      <c r="D2402">
        <f t="shared" ca="1" si="148"/>
        <v>-0.44779274967633009</v>
      </c>
      <c r="E2402">
        <f t="shared" ca="1" si="149"/>
        <v>-0.44779274967633009</v>
      </c>
      <c r="F2402">
        <f t="shared" ca="1" si="150"/>
        <v>1</v>
      </c>
    </row>
    <row r="2403" spans="1:6" x14ac:dyDescent="0.25">
      <c r="A2403" t="s">
        <v>2428</v>
      </c>
      <c r="B2403">
        <f t="shared" ca="1" si="151"/>
        <v>93.292124607396644</v>
      </c>
      <c r="C2403" t="str">
        <f ca="1">IF(B2403&gt;$B$2*(1+$M$9),"Call","Put")</f>
        <v>Put</v>
      </c>
      <c r="D2403">
        <f t="shared" ca="1" si="148"/>
        <v>1.3578753926033555</v>
      </c>
      <c r="E2403">
        <f t="shared" ca="1" si="149"/>
        <v>1.3578753926033555</v>
      </c>
      <c r="F2403">
        <f t="shared" ca="1" si="150"/>
        <v>1</v>
      </c>
    </row>
    <row r="2404" spans="1:6" x14ac:dyDescent="0.25">
      <c r="A2404" t="s">
        <v>2429</v>
      </c>
      <c r="B2404">
        <f t="shared" ca="1" si="151"/>
        <v>108.62876319075522</v>
      </c>
      <c r="C2404" t="str">
        <f ca="1">IF(B2404&gt;$B$2*(1+$M$9),"Call","Put")</f>
        <v>Call</v>
      </c>
      <c r="D2404">
        <f t="shared" ca="1" si="148"/>
        <v>2.2287631907552226</v>
      </c>
      <c r="E2404">
        <f t="shared" ca="1" si="149"/>
        <v>2.2287631907552226</v>
      </c>
      <c r="F2404">
        <f t="shared" ca="1" si="150"/>
        <v>0</v>
      </c>
    </row>
    <row r="2405" spans="1:6" x14ac:dyDescent="0.25">
      <c r="A2405" t="s">
        <v>2430</v>
      </c>
      <c r="B2405">
        <f t="shared" ca="1" si="151"/>
        <v>105.0316934988353</v>
      </c>
      <c r="C2405" t="str">
        <f ca="1">IF(B2405&gt;$B$2*(1+$M$9),"Call","Put")</f>
        <v>Call</v>
      </c>
      <c r="D2405">
        <f t="shared" ca="1" si="148"/>
        <v>-1.3683065011647044</v>
      </c>
      <c r="E2405">
        <f t="shared" ca="1" si="149"/>
        <v>-1.3683065011647044</v>
      </c>
      <c r="F2405">
        <f t="shared" ca="1" si="150"/>
        <v>0</v>
      </c>
    </row>
    <row r="2406" spans="1:6" x14ac:dyDescent="0.25">
      <c r="A2406" t="s">
        <v>2431</v>
      </c>
      <c r="B2406">
        <f t="shared" ca="1" si="151"/>
        <v>105.02956084219788</v>
      </c>
      <c r="C2406" t="str">
        <f ca="1">IF(B2406&gt;$B$2*(1+$M$9),"Call","Put")</f>
        <v>Call</v>
      </c>
      <c r="D2406">
        <f t="shared" ca="1" si="148"/>
        <v>-1.3704391578021187</v>
      </c>
      <c r="E2406">
        <f t="shared" ca="1" si="149"/>
        <v>-1.3704391578021187</v>
      </c>
      <c r="F2406">
        <f t="shared" ca="1" si="150"/>
        <v>0</v>
      </c>
    </row>
    <row r="2407" spans="1:6" x14ac:dyDescent="0.25">
      <c r="A2407" t="s">
        <v>2432</v>
      </c>
      <c r="B2407">
        <f t="shared" ca="1" si="151"/>
        <v>108.10500282001836</v>
      </c>
      <c r="C2407" t="str">
        <f ca="1">IF(B2407&gt;$B$2*(1+$M$9),"Call","Put")</f>
        <v>Call</v>
      </c>
      <c r="D2407">
        <f t="shared" ca="1" si="148"/>
        <v>1.7050028200183562</v>
      </c>
      <c r="E2407">
        <f t="shared" ca="1" si="149"/>
        <v>1.7050028200183562</v>
      </c>
      <c r="F2407">
        <f t="shared" ca="1" si="150"/>
        <v>0</v>
      </c>
    </row>
    <row r="2408" spans="1:6" x14ac:dyDescent="0.25">
      <c r="A2408" t="s">
        <v>2433</v>
      </c>
      <c r="B2408">
        <f t="shared" ca="1" si="151"/>
        <v>98.172746487621737</v>
      </c>
      <c r="C2408" t="str">
        <f ca="1">IF(B2408&gt;$B$2*(1+$M$9),"Call","Put")</f>
        <v>Put</v>
      </c>
      <c r="D2408">
        <f t="shared" ca="1" si="148"/>
        <v>-2.35</v>
      </c>
      <c r="E2408">
        <f t="shared" ca="1" si="149"/>
        <v>-2.35</v>
      </c>
      <c r="F2408">
        <f t="shared" ca="1" si="150"/>
        <v>1</v>
      </c>
    </row>
    <row r="2409" spans="1:6" x14ac:dyDescent="0.25">
      <c r="A2409" t="s">
        <v>2434</v>
      </c>
      <c r="B2409">
        <f t="shared" ca="1" si="151"/>
        <v>102.71773743733425</v>
      </c>
      <c r="C2409" t="str">
        <f ca="1">IF(B2409&gt;$B$2*(1+$M$9),"Call","Put")</f>
        <v>Put</v>
      </c>
      <c r="D2409">
        <f t="shared" ca="1" si="148"/>
        <v>-2.35</v>
      </c>
      <c r="E2409">
        <f t="shared" ca="1" si="149"/>
        <v>-2.35</v>
      </c>
      <c r="F2409">
        <f t="shared" ca="1" si="150"/>
        <v>1</v>
      </c>
    </row>
    <row r="2410" spans="1:6" x14ac:dyDescent="0.25">
      <c r="A2410" t="s">
        <v>2435</v>
      </c>
      <c r="B2410">
        <f t="shared" ca="1" si="151"/>
        <v>101.4829026024034</v>
      </c>
      <c r="C2410" t="str">
        <f ca="1">IF(B2410&gt;$B$2*(1+$M$9),"Call","Put")</f>
        <v>Put</v>
      </c>
      <c r="D2410">
        <f t="shared" ca="1" si="148"/>
        <v>-2.35</v>
      </c>
      <c r="E2410">
        <f t="shared" ca="1" si="149"/>
        <v>-2.35</v>
      </c>
      <c r="F2410">
        <f t="shared" ca="1" si="150"/>
        <v>1</v>
      </c>
    </row>
    <row r="2411" spans="1:6" x14ac:dyDescent="0.25">
      <c r="A2411" t="s">
        <v>2436</v>
      </c>
      <c r="B2411">
        <f t="shared" ca="1" si="151"/>
        <v>111.32011461532829</v>
      </c>
      <c r="C2411" t="str">
        <f ca="1">IF(B2411&gt;$B$2*(1+$M$9),"Call","Put")</f>
        <v>Call</v>
      </c>
      <c r="D2411">
        <f t="shared" ca="1" si="148"/>
        <v>4.9201146153282931</v>
      </c>
      <c r="E2411">
        <f t="shared" ca="1" si="149"/>
        <v>4.9201146153282931</v>
      </c>
      <c r="F2411">
        <f t="shared" ca="1" si="150"/>
        <v>0</v>
      </c>
    </row>
    <row r="2412" spans="1:6" x14ac:dyDescent="0.25">
      <c r="A2412" t="s">
        <v>2437</v>
      </c>
      <c r="B2412">
        <f t="shared" ca="1" si="151"/>
        <v>104.17260484680824</v>
      </c>
      <c r="C2412" t="str">
        <f ca="1">IF(B2412&gt;$B$2*(1+$M$9),"Call","Put")</f>
        <v>Call</v>
      </c>
      <c r="D2412">
        <f t="shared" ca="1" si="148"/>
        <v>-2.2273951531917588</v>
      </c>
      <c r="E2412">
        <f t="shared" ca="1" si="149"/>
        <v>-2.2273951531917588</v>
      </c>
      <c r="F2412">
        <f t="shared" ca="1" si="150"/>
        <v>0</v>
      </c>
    </row>
    <row r="2413" spans="1:6" x14ac:dyDescent="0.25">
      <c r="A2413" t="s">
        <v>2438</v>
      </c>
      <c r="B2413">
        <f t="shared" ca="1" si="151"/>
        <v>104.66145944423222</v>
      </c>
      <c r="C2413" t="str">
        <f ca="1">IF(B2413&gt;$B$2*(1+$M$9),"Call","Put")</f>
        <v>Call</v>
      </c>
      <c r="D2413">
        <f t="shared" ca="1" si="148"/>
        <v>-1.7385405557677784</v>
      </c>
      <c r="E2413">
        <f t="shared" ca="1" si="149"/>
        <v>-1.7385405557677784</v>
      </c>
      <c r="F2413">
        <f t="shared" ca="1" si="150"/>
        <v>0</v>
      </c>
    </row>
    <row r="2414" spans="1:6" x14ac:dyDescent="0.25">
      <c r="A2414" t="s">
        <v>2439</v>
      </c>
      <c r="B2414">
        <f t="shared" ca="1" si="151"/>
        <v>101.21157692481546</v>
      </c>
      <c r="C2414" t="str">
        <f ca="1">IF(B2414&gt;$B$2*(1+$M$9),"Call","Put")</f>
        <v>Put</v>
      </c>
      <c r="D2414">
        <f t="shared" ca="1" si="148"/>
        <v>-2.35</v>
      </c>
      <c r="E2414">
        <f t="shared" ca="1" si="149"/>
        <v>-2.35</v>
      </c>
      <c r="F2414">
        <f t="shared" ca="1" si="150"/>
        <v>1</v>
      </c>
    </row>
    <row r="2415" spans="1:6" x14ac:dyDescent="0.25">
      <c r="A2415" t="s">
        <v>2440</v>
      </c>
      <c r="B2415">
        <f t="shared" ca="1" si="151"/>
        <v>106.57740592157158</v>
      </c>
      <c r="C2415" t="str">
        <f ca="1">IF(B2415&gt;$B$2*(1+$M$9),"Call","Put")</f>
        <v>Call</v>
      </c>
      <c r="D2415">
        <f t="shared" ca="1" si="148"/>
        <v>0.17740592157158241</v>
      </c>
      <c r="E2415">
        <f t="shared" ca="1" si="149"/>
        <v>0.17740592157158241</v>
      </c>
      <c r="F2415">
        <f t="shared" ca="1" si="150"/>
        <v>0</v>
      </c>
    </row>
    <row r="2416" spans="1:6" x14ac:dyDescent="0.25">
      <c r="A2416" t="s">
        <v>2441</v>
      </c>
      <c r="B2416">
        <f t="shared" ca="1" si="151"/>
        <v>104.94200595713184</v>
      </c>
      <c r="C2416" t="str">
        <f ca="1">IF(B2416&gt;$B$2*(1+$M$9),"Call","Put")</f>
        <v>Call</v>
      </c>
      <c r="D2416">
        <f t="shared" ca="1" si="148"/>
        <v>-1.4579940428681595</v>
      </c>
      <c r="E2416">
        <f t="shared" ca="1" si="149"/>
        <v>-1.4579940428681595</v>
      </c>
      <c r="F2416">
        <f t="shared" ca="1" si="150"/>
        <v>0</v>
      </c>
    </row>
    <row r="2417" spans="1:6" x14ac:dyDescent="0.25">
      <c r="A2417" t="s">
        <v>2442</v>
      </c>
      <c r="B2417">
        <f t="shared" ca="1" si="151"/>
        <v>96.393211394642648</v>
      </c>
      <c r="C2417" t="str">
        <f ca="1">IF(B2417&gt;$B$2*(1+$M$9),"Call","Put")</f>
        <v>Put</v>
      </c>
      <c r="D2417">
        <f t="shared" ca="1" si="148"/>
        <v>-1.7432113946426484</v>
      </c>
      <c r="E2417">
        <f t="shared" ca="1" si="149"/>
        <v>-1.7432113946426484</v>
      </c>
      <c r="F2417">
        <f t="shared" ca="1" si="150"/>
        <v>1</v>
      </c>
    </row>
    <row r="2418" spans="1:6" x14ac:dyDescent="0.25">
      <c r="A2418" t="s">
        <v>2443</v>
      </c>
      <c r="B2418">
        <f t="shared" ca="1" si="151"/>
        <v>105.39858836699064</v>
      </c>
      <c r="C2418" t="str">
        <f ca="1">IF(B2418&gt;$B$2*(1+$M$9),"Call","Put")</f>
        <v>Call</v>
      </c>
      <c r="D2418">
        <f t="shared" ca="1" si="148"/>
        <v>-1.0014116330093628</v>
      </c>
      <c r="E2418">
        <f t="shared" ca="1" si="149"/>
        <v>-1.0014116330093628</v>
      </c>
      <c r="F2418">
        <f t="shared" ca="1" si="150"/>
        <v>0</v>
      </c>
    </row>
    <row r="2419" spans="1:6" x14ac:dyDescent="0.25">
      <c r="A2419" t="s">
        <v>2444</v>
      </c>
      <c r="B2419">
        <f t="shared" ca="1" si="151"/>
        <v>106.02012105138803</v>
      </c>
      <c r="C2419" t="str">
        <f ca="1">IF(B2419&gt;$B$2*(1+$M$9),"Call","Put")</f>
        <v>Call</v>
      </c>
      <c r="D2419">
        <f t="shared" ca="1" si="148"/>
        <v>-0.37987894861196869</v>
      </c>
      <c r="E2419">
        <f t="shared" ca="1" si="149"/>
        <v>-0.37987894861196869</v>
      </c>
      <c r="F2419">
        <f t="shared" ca="1" si="150"/>
        <v>0</v>
      </c>
    </row>
    <row r="2420" spans="1:6" x14ac:dyDescent="0.25">
      <c r="A2420" t="s">
        <v>2445</v>
      </c>
      <c r="B2420">
        <f t="shared" ca="1" si="151"/>
        <v>108.46430579140427</v>
      </c>
      <c r="C2420" t="str">
        <f ca="1">IF(B2420&gt;$B$2*(1+$M$9),"Call","Put")</f>
        <v>Call</v>
      </c>
      <c r="D2420">
        <f t="shared" ca="1" si="148"/>
        <v>2.0643057914042715</v>
      </c>
      <c r="E2420">
        <f t="shared" ca="1" si="149"/>
        <v>2.0643057914042715</v>
      </c>
      <c r="F2420">
        <f t="shared" ca="1" si="150"/>
        <v>0</v>
      </c>
    </row>
    <row r="2421" spans="1:6" x14ac:dyDescent="0.25">
      <c r="A2421" t="s">
        <v>2446</v>
      </c>
      <c r="B2421">
        <f t="shared" ca="1" si="151"/>
        <v>96.945755985693381</v>
      </c>
      <c r="C2421" t="str">
        <f ca="1">IF(B2421&gt;$B$2*(1+$M$9),"Call","Put")</f>
        <v>Put</v>
      </c>
      <c r="D2421">
        <f t="shared" ca="1" si="148"/>
        <v>-2.2957559856933814</v>
      </c>
      <c r="E2421">
        <f t="shared" ca="1" si="149"/>
        <v>-2.2957559856933814</v>
      </c>
      <c r="F2421">
        <f t="shared" ca="1" si="150"/>
        <v>1</v>
      </c>
    </row>
    <row r="2422" spans="1:6" x14ac:dyDescent="0.25">
      <c r="A2422" t="s">
        <v>2447</v>
      </c>
      <c r="B2422">
        <f t="shared" ca="1" si="151"/>
        <v>108.01161608048808</v>
      </c>
      <c r="C2422" t="str">
        <f ca="1">IF(B2422&gt;$B$2*(1+$M$9),"Call","Put")</f>
        <v>Call</v>
      </c>
      <c r="D2422">
        <f t="shared" ca="1" si="148"/>
        <v>1.6116160804880821</v>
      </c>
      <c r="E2422">
        <f t="shared" ca="1" si="149"/>
        <v>1.6116160804880821</v>
      </c>
      <c r="F2422">
        <f t="shared" ca="1" si="150"/>
        <v>0</v>
      </c>
    </row>
    <row r="2423" spans="1:6" x14ac:dyDescent="0.25">
      <c r="A2423" t="s">
        <v>2448</v>
      </c>
      <c r="B2423">
        <f t="shared" ca="1" si="151"/>
        <v>110.8969876066885</v>
      </c>
      <c r="C2423" t="str">
        <f ca="1">IF(B2423&gt;$B$2*(1+$M$9),"Call","Put")</f>
        <v>Call</v>
      </c>
      <c r="D2423">
        <f t="shared" ca="1" si="148"/>
        <v>4.4969876066884975</v>
      </c>
      <c r="E2423">
        <f t="shared" ca="1" si="149"/>
        <v>4.4969876066884975</v>
      </c>
      <c r="F2423">
        <f t="shared" ca="1" si="150"/>
        <v>0</v>
      </c>
    </row>
    <row r="2424" spans="1:6" x14ac:dyDescent="0.25">
      <c r="A2424" t="s">
        <v>2449</v>
      </c>
      <c r="B2424">
        <f t="shared" ca="1" si="151"/>
        <v>106.61549021122568</v>
      </c>
      <c r="C2424" t="str">
        <f ca="1">IF(B2424&gt;$B$2*(1+$M$9),"Call","Put")</f>
        <v>Call</v>
      </c>
      <c r="D2424">
        <f t="shared" ca="1" si="148"/>
        <v>0.21549021122567646</v>
      </c>
      <c r="E2424">
        <f t="shared" ca="1" si="149"/>
        <v>0.21549021122567646</v>
      </c>
      <c r="F2424">
        <f t="shared" ca="1" si="150"/>
        <v>0</v>
      </c>
    </row>
    <row r="2425" spans="1:6" x14ac:dyDescent="0.25">
      <c r="A2425" t="s">
        <v>2450</v>
      </c>
      <c r="B2425">
        <f t="shared" ca="1" si="151"/>
        <v>115.28907016232392</v>
      </c>
      <c r="C2425" t="str">
        <f ca="1">IF(B2425&gt;$B$2*(1+$M$9),"Call","Put")</f>
        <v>Call</v>
      </c>
      <c r="D2425">
        <f t="shared" ca="1" si="148"/>
        <v>8.8890701623239234</v>
      </c>
      <c r="E2425">
        <f t="shared" ca="1" si="149"/>
        <v>8.8890701623239234</v>
      </c>
      <c r="F2425">
        <f t="shared" ca="1" si="150"/>
        <v>0</v>
      </c>
    </row>
    <row r="2426" spans="1:6" x14ac:dyDescent="0.25">
      <c r="A2426" t="s">
        <v>2451</v>
      </c>
      <c r="B2426">
        <f t="shared" ca="1" si="151"/>
        <v>108.9125119812016</v>
      </c>
      <c r="C2426" t="str">
        <f ca="1">IF(B2426&gt;$B$2*(1+$M$9),"Call","Put")</f>
        <v>Call</v>
      </c>
      <c r="D2426">
        <f t="shared" ca="1" si="148"/>
        <v>2.5125119812016039</v>
      </c>
      <c r="E2426">
        <f t="shared" ca="1" si="149"/>
        <v>2.5125119812016039</v>
      </c>
      <c r="F2426">
        <f t="shared" ca="1" si="150"/>
        <v>0</v>
      </c>
    </row>
    <row r="2427" spans="1:6" x14ac:dyDescent="0.25">
      <c r="A2427" t="s">
        <v>2452</v>
      </c>
      <c r="B2427">
        <f t="shared" ca="1" si="151"/>
        <v>101.13373256691611</v>
      </c>
      <c r="C2427" t="str">
        <f ca="1">IF(B2427&gt;$B$2*(1+$M$9),"Call","Put")</f>
        <v>Put</v>
      </c>
      <c r="D2427">
        <f t="shared" ca="1" si="148"/>
        <v>-2.35</v>
      </c>
      <c r="E2427">
        <f t="shared" ca="1" si="149"/>
        <v>-2.35</v>
      </c>
      <c r="F2427">
        <f t="shared" ca="1" si="150"/>
        <v>1</v>
      </c>
    </row>
    <row r="2428" spans="1:6" x14ac:dyDescent="0.25">
      <c r="A2428" t="s">
        <v>2453</v>
      </c>
      <c r="B2428">
        <f t="shared" ca="1" si="151"/>
        <v>86.590254734574231</v>
      </c>
      <c r="C2428" t="str">
        <f ca="1">IF(B2428&gt;$B$2*(1+$M$9),"Call","Put")</f>
        <v>Put</v>
      </c>
      <c r="D2428">
        <f t="shared" ca="1" si="148"/>
        <v>8.0597452654257697</v>
      </c>
      <c r="E2428">
        <f t="shared" ca="1" si="149"/>
        <v>8.0597452654257697</v>
      </c>
      <c r="F2428">
        <f t="shared" ca="1" si="150"/>
        <v>1</v>
      </c>
    </row>
    <row r="2429" spans="1:6" x14ac:dyDescent="0.25">
      <c r="A2429" t="s">
        <v>2454</v>
      </c>
      <c r="B2429">
        <f t="shared" ca="1" si="151"/>
        <v>108.10040663098309</v>
      </c>
      <c r="C2429" t="str">
        <f ca="1">IF(B2429&gt;$B$2*(1+$M$9),"Call","Put")</f>
        <v>Call</v>
      </c>
      <c r="D2429">
        <f t="shared" ca="1" si="148"/>
        <v>1.7004066309830876</v>
      </c>
      <c r="E2429">
        <f t="shared" ca="1" si="149"/>
        <v>1.7004066309830876</v>
      </c>
      <c r="F2429">
        <f t="shared" ca="1" si="150"/>
        <v>0</v>
      </c>
    </row>
    <row r="2430" spans="1:6" x14ac:dyDescent="0.25">
      <c r="A2430" t="s">
        <v>2455</v>
      </c>
      <c r="B2430">
        <f t="shared" ca="1" si="151"/>
        <v>86.416666570169113</v>
      </c>
      <c r="C2430" t="str">
        <f ca="1">IF(B2430&gt;$B$2*(1+$M$9),"Call","Put")</f>
        <v>Put</v>
      </c>
      <c r="D2430">
        <f t="shared" ca="1" si="148"/>
        <v>8.2333334298308873</v>
      </c>
      <c r="E2430">
        <f t="shared" ca="1" si="149"/>
        <v>8.2333334298308873</v>
      </c>
      <c r="F2430">
        <f t="shared" ca="1" si="150"/>
        <v>1</v>
      </c>
    </row>
    <row r="2431" spans="1:6" x14ac:dyDescent="0.25">
      <c r="A2431" t="s">
        <v>2456</v>
      </c>
      <c r="B2431">
        <f t="shared" ca="1" si="151"/>
        <v>93.015151160716769</v>
      </c>
      <c r="C2431" t="str">
        <f ca="1">IF(B2431&gt;$B$2*(1+$M$9),"Call","Put")</f>
        <v>Put</v>
      </c>
      <c r="D2431">
        <f t="shared" ca="1" si="148"/>
        <v>1.6348488392832308</v>
      </c>
      <c r="E2431">
        <f t="shared" ca="1" si="149"/>
        <v>1.6348488392832308</v>
      </c>
      <c r="F2431">
        <f t="shared" ca="1" si="150"/>
        <v>1</v>
      </c>
    </row>
    <row r="2432" spans="1:6" x14ac:dyDescent="0.25">
      <c r="A2432" t="s">
        <v>2457</v>
      </c>
      <c r="B2432">
        <f t="shared" ca="1" si="151"/>
        <v>99.277922230526499</v>
      </c>
      <c r="C2432" t="str">
        <f ca="1">IF(B2432&gt;$B$2*(1+$M$9),"Call","Put")</f>
        <v>Put</v>
      </c>
      <c r="D2432">
        <f t="shared" ca="1" si="148"/>
        <v>-2.35</v>
      </c>
      <c r="E2432">
        <f t="shared" ca="1" si="149"/>
        <v>-2.35</v>
      </c>
      <c r="F2432">
        <f t="shared" ca="1" si="150"/>
        <v>1</v>
      </c>
    </row>
    <row r="2433" spans="1:6" x14ac:dyDescent="0.25">
      <c r="A2433" t="s">
        <v>2458</v>
      </c>
      <c r="B2433">
        <f t="shared" ca="1" si="151"/>
        <v>100.19685570906978</v>
      </c>
      <c r="C2433" t="str">
        <f ca="1">IF(B2433&gt;$B$2*(1+$M$9),"Call","Put")</f>
        <v>Put</v>
      </c>
      <c r="D2433">
        <f t="shared" ca="1" si="148"/>
        <v>-2.35</v>
      </c>
      <c r="E2433">
        <f t="shared" ca="1" si="149"/>
        <v>-2.35</v>
      </c>
      <c r="F2433">
        <f t="shared" ca="1" si="150"/>
        <v>1</v>
      </c>
    </row>
    <row r="2434" spans="1:6" x14ac:dyDescent="0.25">
      <c r="A2434" t="s">
        <v>2459</v>
      </c>
      <c r="B2434">
        <f t="shared" ca="1" si="151"/>
        <v>109.02969456812119</v>
      </c>
      <c r="C2434" t="str">
        <f ca="1">IF(B2434&gt;$B$2*(1+$M$9),"Call","Put")</f>
        <v>Call</v>
      </c>
      <c r="D2434">
        <f t="shared" ca="1" si="148"/>
        <v>2.6296945681211867</v>
      </c>
      <c r="E2434">
        <f t="shared" ca="1" si="149"/>
        <v>2.6296945681211867</v>
      </c>
      <c r="F2434">
        <f t="shared" ca="1" si="150"/>
        <v>0</v>
      </c>
    </row>
    <row r="2435" spans="1:6" x14ac:dyDescent="0.25">
      <c r="A2435" t="s">
        <v>2460</v>
      </c>
      <c r="B2435">
        <f t="shared" ca="1" si="151"/>
        <v>101.86696964437903</v>
      </c>
      <c r="C2435" t="str">
        <f ca="1">IF(B2435&gt;$B$2*(1+$M$9),"Call","Put")</f>
        <v>Put</v>
      </c>
      <c r="D2435">
        <f t="shared" ref="D2435:D2498" ca="1" si="152">IF(C2435 = "Call", MAX(B2435 - $M$10, 0) - $M$11, MAX($M$8 - B2435, 0) - $M$12)</f>
        <v>-2.35</v>
      </c>
      <c r="E2435">
        <f t="shared" ref="E2435:E2498" ca="1" si="153">D2435*EXP(-M2440*M2438)</f>
        <v>-2.35</v>
      </c>
      <c r="F2435">
        <f t="shared" ref="F2435:F2498" ca="1" si="154">IF(C2435 = "Put", 1, 0)</f>
        <v>1</v>
      </c>
    </row>
    <row r="2436" spans="1:6" x14ac:dyDescent="0.25">
      <c r="A2436" t="s">
        <v>2461</v>
      </c>
      <c r="B2436">
        <f t="shared" ref="B2436:B2499" ca="1" si="155">$B$2*EXP(($M$3 - 0.5*$M$4^2)*$M$6 + $M$4*SQRT($M$6)*NORMINV(RAND(), 0, 1))</f>
        <v>111.27738084872465</v>
      </c>
      <c r="C2436" t="str">
        <f ca="1">IF(B2436&gt;$B$2*(1+$M$9),"Call","Put")</f>
        <v>Call</v>
      </c>
      <c r="D2436">
        <f t="shared" ca="1" si="152"/>
        <v>4.8773808487246466</v>
      </c>
      <c r="E2436">
        <f t="shared" ca="1" si="153"/>
        <v>4.8773808487246466</v>
      </c>
      <c r="F2436">
        <f t="shared" ca="1" si="154"/>
        <v>0</v>
      </c>
    </row>
    <row r="2437" spans="1:6" x14ac:dyDescent="0.25">
      <c r="A2437" t="s">
        <v>2462</v>
      </c>
      <c r="B2437">
        <f t="shared" ca="1" si="155"/>
        <v>92.586658636892366</v>
      </c>
      <c r="C2437" t="str">
        <f ca="1">IF(B2437&gt;$B$2*(1+$M$9),"Call","Put")</f>
        <v>Put</v>
      </c>
      <c r="D2437">
        <f t="shared" ca="1" si="152"/>
        <v>2.0633413631076336</v>
      </c>
      <c r="E2437">
        <f t="shared" ca="1" si="153"/>
        <v>2.0633413631076336</v>
      </c>
      <c r="F2437">
        <f t="shared" ca="1" si="154"/>
        <v>1</v>
      </c>
    </row>
    <row r="2438" spans="1:6" x14ac:dyDescent="0.25">
      <c r="A2438" t="s">
        <v>2463</v>
      </c>
      <c r="B2438">
        <f t="shared" ca="1" si="155"/>
        <v>98.387927945076612</v>
      </c>
      <c r="C2438" t="str">
        <f ca="1">IF(B2438&gt;$B$2*(1+$M$9),"Call","Put")</f>
        <v>Put</v>
      </c>
      <c r="D2438">
        <f t="shared" ca="1" si="152"/>
        <v>-2.35</v>
      </c>
      <c r="E2438">
        <f t="shared" ca="1" si="153"/>
        <v>-2.35</v>
      </c>
      <c r="F2438">
        <f t="shared" ca="1" si="154"/>
        <v>1</v>
      </c>
    </row>
    <row r="2439" spans="1:6" x14ac:dyDescent="0.25">
      <c r="A2439" t="s">
        <v>2464</v>
      </c>
      <c r="B2439">
        <f t="shared" ca="1" si="155"/>
        <v>110.67164310971229</v>
      </c>
      <c r="C2439" t="str">
        <f ca="1">IF(B2439&gt;$B$2*(1+$M$9),"Call","Put")</f>
        <v>Call</v>
      </c>
      <c r="D2439">
        <f t="shared" ca="1" si="152"/>
        <v>4.2716431097122918</v>
      </c>
      <c r="E2439">
        <f t="shared" ca="1" si="153"/>
        <v>4.2716431097122918</v>
      </c>
      <c r="F2439">
        <f t="shared" ca="1" si="154"/>
        <v>0</v>
      </c>
    </row>
    <row r="2440" spans="1:6" x14ac:dyDescent="0.25">
      <c r="A2440" t="s">
        <v>2465</v>
      </c>
      <c r="B2440">
        <f t="shared" ca="1" si="155"/>
        <v>115.65324430420556</v>
      </c>
      <c r="C2440" t="str">
        <f ca="1">IF(B2440&gt;$B$2*(1+$M$9),"Call","Put")</f>
        <v>Call</v>
      </c>
      <c r="D2440">
        <f t="shared" ca="1" si="152"/>
        <v>9.2532443042055572</v>
      </c>
      <c r="E2440">
        <f t="shared" ca="1" si="153"/>
        <v>9.2532443042055572</v>
      </c>
      <c r="F2440">
        <f t="shared" ca="1" si="154"/>
        <v>0</v>
      </c>
    </row>
    <row r="2441" spans="1:6" x14ac:dyDescent="0.25">
      <c r="A2441" t="s">
        <v>2466</v>
      </c>
      <c r="B2441">
        <f t="shared" ca="1" si="155"/>
        <v>106.95449939141798</v>
      </c>
      <c r="C2441" t="str">
        <f ca="1">IF(B2441&gt;$B$2*(1+$M$9),"Call","Put")</f>
        <v>Call</v>
      </c>
      <c r="D2441">
        <f t="shared" ca="1" si="152"/>
        <v>0.55449939141798277</v>
      </c>
      <c r="E2441">
        <f t="shared" ca="1" si="153"/>
        <v>0.55449939141798277</v>
      </c>
      <c r="F2441">
        <f t="shared" ca="1" si="154"/>
        <v>0</v>
      </c>
    </row>
    <row r="2442" spans="1:6" x14ac:dyDescent="0.25">
      <c r="A2442" t="s">
        <v>2467</v>
      </c>
      <c r="B2442">
        <f t="shared" ca="1" si="155"/>
        <v>97.587057911869607</v>
      </c>
      <c r="C2442" t="str">
        <f ca="1">IF(B2442&gt;$B$2*(1+$M$9),"Call","Put")</f>
        <v>Put</v>
      </c>
      <c r="D2442">
        <f t="shared" ca="1" si="152"/>
        <v>-2.35</v>
      </c>
      <c r="E2442">
        <f t="shared" ca="1" si="153"/>
        <v>-2.35</v>
      </c>
      <c r="F2442">
        <f t="shared" ca="1" si="154"/>
        <v>1</v>
      </c>
    </row>
    <row r="2443" spans="1:6" x14ac:dyDescent="0.25">
      <c r="A2443" t="s">
        <v>2468</v>
      </c>
      <c r="B2443">
        <f t="shared" ca="1" si="155"/>
        <v>106.11303311684132</v>
      </c>
      <c r="C2443" t="str">
        <f ca="1">IF(B2443&gt;$B$2*(1+$M$9),"Call","Put")</f>
        <v>Call</v>
      </c>
      <c r="D2443">
        <f t="shared" ca="1" si="152"/>
        <v>-0.2869668831586778</v>
      </c>
      <c r="E2443">
        <f t="shared" ca="1" si="153"/>
        <v>-0.2869668831586778</v>
      </c>
      <c r="F2443">
        <f t="shared" ca="1" si="154"/>
        <v>0</v>
      </c>
    </row>
    <row r="2444" spans="1:6" x14ac:dyDescent="0.25">
      <c r="A2444" t="s">
        <v>2469</v>
      </c>
      <c r="B2444">
        <f t="shared" ca="1" si="155"/>
        <v>107.3231694332427</v>
      </c>
      <c r="C2444" t="str">
        <f ca="1">IF(B2444&gt;$B$2*(1+$M$9),"Call","Put")</f>
        <v>Call</v>
      </c>
      <c r="D2444">
        <f t="shared" ca="1" si="152"/>
        <v>0.92316943324269696</v>
      </c>
      <c r="E2444">
        <f t="shared" ca="1" si="153"/>
        <v>0.92316943324269696</v>
      </c>
      <c r="F2444">
        <f t="shared" ca="1" si="154"/>
        <v>0</v>
      </c>
    </row>
    <row r="2445" spans="1:6" x14ac:dyDescent="0.25">
      <c r="A2445" t="s">
        <v>2470</v>
      </c>
      <c r="B2445">
        <f t="shared" ca="1" si="155"/>
        <v>113.09615280686425</v>
      </c>
      <c r="C2445" t="str">
        <f ca="1">IF(B2445&gt;$B$2*(1+$M$9),"Call","Put")</f>
        <v>Call</v>
      </c>
      <c r="D2445">
        <f t="shared" ca="1" si="152"/>
        <v>6.6961528068642533</v>
      </c>
      <c r="E2445">
        <f t="shared" ca="1" si="153"/>
        <v>6.6961528068642533</v>
      </c>
      <c r="F2445">
        <f t="shared" ca="1" si="154"/>
        <v>0</v>
      </c>
    </row>
    <row r="2446" spans="1:6" x14ac:dyDescent="0.25">
      <c r="A2446" t="s">
        <v>2471</v>
      </c>
      <c r="B2446">
        <f t="shared" ca="1" si="155"/>
        <v>108.30889884826614</v>
      </c>
      <c r="C2446" t="str">
        <f ca="1">IF(B2446&gt;$B$2*(1+$M$9),"Call","Put")</f>
        <v>Call</v>
      </c>
      <c r="D2446">
        <f t="shared" ca="1" si="152"/>
        <v>1.9088988482661393</v>
      </c>
      <c r="E2446">
        <f t="shared" ca="1" si="153"/>
        <v>1.9088988482661393</v>
      </c>
      <c r="F2446">
        <f t="shared" ca="1" si="154"/>
        <v>0</v>
      </c>
    </row>
    <row r="2447" spans="1:6" x14ac:dyDescent="0.25">
      <c r="A2447" t="s">
        <v>2472</v>
      </c>
      <c r="B2447">
        <f t="shared" ca="1" si="155"/>
        <v>105.52960076592122</v>
      </c>
      <c r="C2447" t="str">
        <f ca="1">IF(B2447&gt;$B$2*(1+$M$9),"Call","Put")</f>
        <v>Call</v>
      </c>
      <c r="D2447">
        <f t="shared" ca="1" si="152"/>
        <v>-0.87039923407878339</v>
      </c>
      <c r="E2447">
        <f t="shared" ca="1" si="153"/>
        <v>-0.87039923407878339</v>
      </c>
      <c r="F2447">
        <f t="shared" ca="1" si="154"/>
        <v>0</v>
      </c>
    </row>
    <row r="2448" spans="1:6" x14ac:dyDescent="0.25">
      <c r="A2448" t="s">
        <v>2473</v>
      </c>
      <c r="B2448">
        <f t="shared" ca="1" si="155"/>
        <v>106.61988005399417</v>
      </c>
      <c r="C2448" t="str">
        <f ca="1">IF(B2448&gt;$B$2*(1+$M$9),"Call","Put")</f>
        <v>Call</v>
      </c>
      <c r="D2448">
        <f t="shared" ca="1" si="152"/>
        <v>0.21988005399416588</v>
      </c>
      <c r="E2448">
        <f t="shared" ca="1" si="153"/>
        <v>0.21988005399416588</v>
      </c>
      <c r="F2448">
        <f t="shared" ca="1" si="154"/>
        <v>0</v>
      </c>
    </row>
    <row r="2449" spans="1:6" x14ac:dyDescent="0.25">
      <c r="A2449" t="s">
        <v>2474</v>
      </c>
      <c r="B2449">
        <f t="shared" ca="1" si="155"/>
        <v>95.435807886261458</v>
      </c>
      <c r="C2449" t="str">
        <f ca="1">IF(B2449&gt;$B$2*(1+$M$9),"Call","Put")</f>
        <v>Put</v>
      </c>
      <c r="D2449">
        <f t="shared" ca="1" si="152"/>
        <v>-0.7858078862614577</v>
      </c>
      <c r="E2449">
        <f t="shared" ca="1" si="153"/>
        <v>-0.7858078862614577</v>
      </c>
      <c r="F2449">
        <f t="shared" ca="1" si="154"/>
        <v>1</v>
      </c>
    </row>
    <row r="2450" spans="1:6" x14ac:dyDescent="0.25">
      <c r="A2450" t="s">
        <v>2475</v>
      </c>
      <c r="B2450">
        <f t="shared" ca="1" si="155"/>
        <v>107.45215919410388</v>
      </c>
      <c r="C2450" t="str">
        <f ca="1">IF(B2450&gt;$B$2*(1+$M$9),"Call","Put")</f>
        <v>Call</v>
      </c>
      <c r="D2450">
        <f t="shared" ca="1" si="152"/>
        <v>1.052159194103885</v>
      </c>
      <c r="E2450">
        <f t="shared" ca="1" si="153"/>
        <v>1.052159194103885</v>
      </c>
      <c r="F2450">
        <f t="shared" ca="1" si="154"/>
        <v>0</v>
      </c>
    </row>
    <row r="2451" spans="1:6" x14ac:dyDescent="0.25">
      <c r="A2451" t="s">
        <v>2476</v>
      </c>
      <c r="B2451">
        <f t="shared" ca="1" si="155"/>
        <v>102.00604637363352</v>
      </c>
      <c r="C2451" t="str">
        <f ca="1">IF(B2451&gt;$B$2*(1+$M$9),"Call","Put")</f>
        <v>Put</v>
      </c>
      <c r="D2451">
        <f t="shared" ca="1" si="152"/>
        <v>-2.35</v>
      </c>
      <c r="E2451">
        <f t="shared" ca="1" si="153"/>
        <v>-2.35</v>
      </c>
      <c r="F2451">
        <f t="shared" ca="1" si="154"/>
        <v>1</v>
      </c>
    </row>
    <row r="2452" spans="1:6" x14ac:dyDescent="0.25">
      <c r="A2452" t="s">
        <v>2477</v>
      </c>
      <c r="B2452">
        <f t="shared" ca="1" si="155"/>
        <v>103.99550233398334</v>
      </c>
      <c r="C2452" t="str">
        <f ca="1">IF(B2452&gt;$B$2*(1+$M$9),"Call","Put")</f>
        <v>Call</v>
      </c>
      <c r="D2452">
        <f t="shared" ca="1" si="152"/>
        <v>-2.404497666016661</v>
      </c>
      <c r="E2452">
        <f t="shared" ca="1" si="153"/>
        <v>-2.404497666016661</v>
      </c>
      <c r="F2452">
        <f t="shared" ca="1" si="154"/>
        <v>0</v>
      </c>
    </row>
    <row r="2453" spans="1:6" x14ac:dyDescent="0.25">
      <c r="A2453" t="s">
        <v>2478</v>
      </c>
      <c r="B2453">
        <f t="shared" ca="1" si="155"/>
        <v>111.48676647949058</v>
      </c>
      <c r="C2453" t="str">
        <f ca="1">IF(B2453&gt;$B$2*(1+$M$9),"Call","Put")</f>
        <v>Call</v>
      </c>
      <c r="D2453">
        <f t="shared" ca="1" si="152"/>
        <v>5.0867664794905831</v>
      </c>
      <c r="E2453">
        <f t="shared" ca="1" si="153"/>
        <v>5.0867664794905831</v>
      </c>
      <c r="F2453">
        <f t="shared" ca="1" si="154"/>
        <v>0</v>
      </c>
    </row>
    <row r="2454" spans="1:6" x14ac:dyDescent="0.25">
      <c r="A2454" t="s">
        <v>2479</v>
      </c>
      <c r="B2454">
        <f t="shared" ca="1" si="155"/>
        <v>94.733550248233541</v>
      </c>
      <c r="C2454" t="str">
        <f ca="1">IF(B2454&gt;$B$2*(1+$M$9),"Call","Put")</f>
        <v>Put</v>
      </c>
      <c r="D2454">
        <f t="shared" ca="1" si="152"/>
        <v>-8.3550248233541513E-2</v>
      </c>
      <c r="E2454">
        <f t="shared" ca="1" si="153"/>
        <v>-8.3550248233541513E-2</v>
      </c>
      <c r="F2454">
        <f t="shared" ca="1" si="154"/>
        <v>1</v>
      </c>
    </row>
    <row r="2455" spans="1:6" x14ac:dyDescent="0.25">
      <c r="A2455" t="s">
        <v>2480</v>
      </c>
      <c r="B2455">
        <f t="shared" ca="1" si="155"/>
        <v>114.71929074523177</v>
      </c>
      <c r="C2455" t="str">
        <f ca="1">IF(B2455&gt;$B$2*(1+$M$9),"Call","Put")</f>
        <v>Call</v>
      </c>
      <c r="D2455">
        <f t="shared" ca="1" si="152"/>
        <v>8.3192907452317737</v>
      </c>
      <c r="E2455">
        <f t="shared" ca="1" si="153"/>
        <v>8.3192907452317737</v>
      </c>
      <c r="F2455">
        <f t="shared" ca="1" si="154"/>
        <v>0</v>
      </c>
    </row>
    <row r="2456" spans="1:6" x14ac:dyDescent="0.25">
      <c r="A2456" t="s">
        <v>2481</v>
      </c>
      <c r="B2456">
        <f t="shared" ca="1" si="155"/>
        <v>114.61009016968458</v>
      </c>
      <c r="C2456" t="str">
        <f ca="1">IF(B2456&gt;$B$2*(1+$M$9),"Call","Put")</f>
        <v>Call</v>
      </c>
      <c r="D2456">
        <f t="shared" ca="1" si="152"/>
        <v>8.2100901696845821</v>
      </c>
      <c r="E2456">
        <f t="shared" ca="1" si="153"/>
        <v>8.2100901696845821</v>
      </c>
      <c r="F2456">
        <f t="shared" ca="1" si="154"/>
        <v>0</v>
      </c>
    </row>
    <row r="2457" spans="1:6" x14ac:dyDescent="0.25">
      <c r="A2457" t="s">
        <v>2482</v>
      </c>
      <c r="B2457">
        <f t="shared" ca="1" si="155"/>
        <v>108.24544009525464</v>
      </c>
      <c r="C2457" t="str">
        <f ca="1">IF(B2457&gt;$B$2*(1+$M$9),"Call","Put")</f>
        <v>Call</v>
      </c>
      <c r="D2457">
        <f t="shared" ca="1" si="152"/>
        <v>1.8454400952546366</v>
      </c>
      <c r="E2457">
        <f t="shared" ca="1" si="153"/>
        <v>1.8454400952546366</v>
      </c>
      <c r="F2457">
        <f t="shared" ca="1" si="154"/>
        <v>0</v>
      </c>
    </row>
    <row r="2458" spans="1:6" x14ac:dyDescent="0.25">
      <c r="A2458" t="s">
        <v>2483</v>
      </c>
      <c r="B2458">
        <f t="shared" ca="1" si="155"/>
        <v>92.071165019116989</v>
      </c>
      <c r="C2458" t="str">
        <f ca="1">IF(B2458&gt;$B$2*(1+$M$9),"Call","Put")</f>
        <v>Put</v>
      </c>
      <c r="D2458">
        <f t="shared" ca="1" si="152"/>
        <v>2.5788349808830104</v>
      </c>
      <c r="E2458">
        <f t="shared" ca="1" si="153"/>
        <v>2.5788349808830104</v>
      </c>
      <c r="F2458">
        <f t="shared" ca="1" si="154"/>
        <v>1</v>
      </c>
    </row>
    <row r="2459" spans="1:6" x14ac:dyDescent="0.25">
      <c r="A2459" t="s">
        <v>2484</v>
      </c>
      <c r="B2459">
        <f t="shared" ca="1" si="155"/>
        <v>97.65026544711084</v>
      </c>
      <c r="C2459" t="str">
        <f ca="1">IF(B2459&gt;$B$2*(1+$M$9),"Call","Put")</f>
        <v>Put</v>
      </c>
      <c r="D2459">
        <f t="shared" ca="1" si="152"/>
        <v>-2.35</v>
      </c>
      <c r="E2459">
        <f t="shared" ca="1" si="153"/>
        <v>-2.35</v>
      </c>
      <c r="F2459">
        <f t="shared" ca="1" si="154"/>
        <v>1</v>
      </c>
    </row>
    <row r="2460" spans="1:6" x14ac:dyDescent="0.25">
      <c r="A2460" t="s">
        <v>2485</v>
      </c>
      <c r="B2460">
        <f t="shared" ca="1" si="155"/>
        <v>119.65167106181565</v>
      </c>
      <c r="C2460" t="str">
        <f ca="1">IF(B2460&gt;$B$2*(1+$M$9),"Call","Put")</f>
        <v>Call</v>
      </c>
      <c r="D2460">
        <f t="shared" ca="1" si="152"/>
        <v>13.251671061815648</v>
      </c>
      <c r="E2460">
        <f t="shared" ca="1" si="153"/>
        <v>13.251671061815648</v>
      </c>
      <c r="F2460">
        <f t="shared" ca="1" si="154"/>
        <v>0</v>
      </c>
    </row>
    <row r="2461" spans="1:6" x14ac:dyDescent="0.25">
      <c r="A2461" t="s">
        <v>2486</v>
      </c>
      <c r="B2461">
        <f t="shared" ca="1" si="155"/>
        <v>109.76899165593798</v>
      </c>
      <c r="C2461" t="str">
        <f ca="1">IF(B2461&gt;$B$2*(1+$M$9),"Call","Put")</f>
        <v>Call</v>
      </c>
      <c r="D2461">
        <f t="shared" ca="1" si="152"/>
        <v>3.3689916559379811</v>
      </c>
      <c r="E2461">
        <f t="shared" ca="1" si="153"/>
        <v>3.3689916559379811</v>
      </c>
      <c r="F2461">
        <f t="shared" ca="1" si="154"/>
        <v>0</v>
      </c>
    </row>
    <row r="2462" spans="1:6" x14ac:dyDescent="0.25">
      <c r="A2462" t="s">
        <v>2487</v>
      </c>
      <c r="B2462">
        <f t="shared" ca="1" si="155"/>
        <v>105.98531649025101</v>
      </c>
      <c r="C2462" t="str">
        <f ca="1">IF(B2462&gt;$B$2*(1+$M$9),"Call","Put")</f>
        <v>Call</v>
      </c>
      <c r="D2462">
        <f t="shared" ca="1" si="152"/>
        <v>-0.41468350974899115</v>
      </c>
      <c r="E2462">
        <f t="shared" ca="1" si="153"/>
        <v>-0.41468350974899115</v>
      </c>
      <c r="F2462">
        <f t="shared" ca="1" si="154"/>
        <v>0</v>
      </c>
    </row>
    <row r="2463" spans="1:6" x14ac:dyDescent="0.25">
      <c r="A2463" t="s">
        <v>2488</v>
      </c>
      <c r="B2463">
        <f t="shared" ca="1" si="155"/>
        <v>111.42687406370028</v>
      </c>
      <c r="C2463" t="str">
        <f ca="1">IF(B2463&gt;$B$2*(1+$M$9),"Call","Put")</f>
        <v>Call</v>
      </c>
      <c r="D2463">
        <f t="shared" ca="1" si="152"/>
        <v>5.0268740637002818</v>
      </c>
      <c r="E2463">
        <f t="shared" ca="1" si="153"/>
        <v>5.0268740637002818</v>
      </c>
      <c r="F2463">
        <f t="shared" ca="1" si="154"/>
        <v>0</v>
      </c>
    </row>
    <row r="2464" spans="1:6" x14ac:dyDescent="0.25">
      <c r="A2464" t="s">
        <v>2489</v>
      </c>
      <c r="B2464">
        <f t="shared" ca="1" si="155"/>
        <v>110.40959689257745</v>
      </c>
      <c r="C2464" t="str">
        <f ca="1">IF(B2464&gt;$B$2*(1+$M$9),"Call","Put")</f>
        <v>Call</v>
      </c>
      <c r="D2464">
        <f t="shared" ca="1" si="152"/>
        <v>4.0095968925774539</v>
      </c>
      <c r="E2464">
        <f t="shared" ca="1" si="153"/>
        <v>4.0095968925774539</v>
      </c>
      <c r="F2464">
        <f t="shared" ca="1" si="154"/>
        <v>0</v>
      </c>
    </row>
    <row r="2465" spans="1:6" x14ac:dyDescent="0.25">
      <c r="A2465" t="s">
        <v>2490</v>
      </c>
      <c r="B2465">
        <f t="shared" ca="1" si="155"/>
        <v>120.39724608978885</v>
      </c>
      <c r="C2465" t="str">
        <f ca="1">IF(B2465&gt;$B$2*(1+$M$9),"Call","Put")</f>
        <v>Call</v>
      </c>
      <c r="D2465">
        <f t="shared" ca="1" si="152"/>
        <v>13.997246089788851</v>
      </c>
      <c r="E2465">
        <f t="shared" ca="1" si="153"/>
        <v>13.997246089788851</v>
      </c>
      <c r="F2465">
        <f t="shared" ca="1" si="154"/>
        <v>0</v>
      </c>
    </row>
    <row r="2466" spans="1:6" x14ac:dyDescent="0.25">
      <c r="A2466" t="s">
        <v>2491</v>
      </c>
      <c r="B2466">
        <f t="shared" ca="1" si="155"/>
        <v>104.17462181348793</v>
      </c>
      <c r="C2466" t="str">
        <f ca="1">IF(B2466&gt;$B$2*(1+$M$9),"Call","Put")</f>
        <v>Call</v>
      </c>
      <c r="D2466">
        <f t="shared" ca="1" si="152"/>
        <v>-2.2253781865120685</v>
      </c>
      <c r="E2466">
        <f t="shared" ca="1" si="153"/>
        <v>-2.2253781865120685</v>
      </c>
      <c r="F2466">
        <f t="shared" ca="1" si="154"/>
        <v>0</v>
      </c>
    </row>
    <row r="2467" spans="1:6" x14ac:dyDescent="0.25">
      <c r="A2467" t="s">
        <v>2492</v>
      </c>
      <c r="B2467">
        <f t="shared" ca="1" si="155"/>
        <v>97.850610110769495</v>
      </c>
      <c r="C2467" t="str">
        <f ca="1">IF(B2467&gt;$B$2*(1+$M$9),"Call","Put")</f>
        <v>Put</v>
      </c>
      <c r="D2467">
        <f t="shared" ca="1" si="152"/>
        <v>-2.35</v>
      </c>
      <c r="E2467">
        <f t="shared" ca="1" si="153"/>
        <v>-2.35</v>
      </c>
      <c r="F2467">
        <f t="shared" ca="1" si="154"/>
        <v>1</v>
      </c>
    </row>
    <row r="2468" spans="1:6" x14ac:dyDescent="0.25">
      <c r="A2468" t="s">
        <v>2493</v>
      </c>
      <c r="B2468">
        <f t="shared" ca="1" si="155"/>
        <v>95.653228483916706</v>
      </c>
      <c r="C2468" t="str">
        <f ca="1">IF(B2468&gt;$B$2*(1+$M$9),"Call","Put")</f>
        <v>Put</v>
      </c>
      <c r="D2468">
        <f t="shared" ca="1" si="152"/>
        <v>-1.0032284839167063</v>
      </c>
      <c r="E2468">
        <f t="shared" ca="1" si="153"/>
        <v>-1.0032284839167063</v>
      </c>
      <c r="F2468">
        <f t="shared" ca="1" si="154"/>
        <v>1</v>
      </c>
    </row>
    <row r="2469" spans="1:6" x14ac:dyDescent="0.25">
      <c r="A2469" t="s">
        <v>2494</v>
      </c>
      <c r="B2469">
        <f t="shared" ca="1" si="155"/>
        <v>96.678223995635747</v>
      </c>
      <c r="C2469" t="str">
        <f ca="1">IF(B2469&gt;$B$2*(1+$M$9),"Call","Put")</f>
        <v>Put</v>
      </c>
      <c r="D2469">
        <f t="shared" ca="1" si="152"/>
        <v>-2.0282239956357473</v>
      </c>
      <c r="E2469">
        <f t="shared" ca="1" si="153"/>
        <v>-2.0282239956357473</v>
      </c>
      <c r="F2469">
        <f t="shared" ca="1" si="154"/>
        <v>1</v>
      </c>
    </row>
    <row r="2470" spans="1:6" x14ac:dyDescent="0.25">
      <c r="A2470" t="s">
        <v>2495</v>
      </c>
      <c r="B2470">
        <f t="shared" ca="1" si="155"/>
        <v>95.290534545248534</v>
      </c>
      <c r="C2470" t="str">
        <f ca="1">IF(B2470&gt;$B$2*(1+$M$9),"Call","Put")</f>
        <v>Put</v>
      </c>
      <c r="D2470">
        <f t="shared" ca="1" si="152"/>
        <v>-0.64053454524853359</v>
      </c>
      <c r="E2470">
        <f t="shared" ca="1" si="153"/>
        <v>-0.64053454524853359</v>
      </c>
      <c r="F2470">
        <f t="shared" ca="1" si="154"/>
        <v>1</v>
      </c>
    </row>
    <row r="2471" spans="1:6" x14ac:dyDescent="0.25">
      <c r="A2471" t="s">
        <v>2496</v>
      </c>
      <c r="B2471">
        <f t="shared" ca="1" si="155"/>
        <v>105.31805722739882</v>
      </c>
      <c r="C2471" t="str">
        <f ca="1">IF(B2471&gt;$B$2*(1+$M$9),"Call","Put")</f>
        <v>Call</v>
      </c>
      <c r="D2471">
        <f t="shared" ca="1" si="152"/>
        <v>-1.0819427726011752</v>
      </c>
      <c r="E2471">
        <f t="shared" ca="1" si="153"/>
        <v>-1.0819427726011752</v>
      </c>
      <c r="F2471">
        <f t="shared" ca="1" si="154"/>
        <v>0</v>
      </c>
    </row>
    <row r="2472" spans="1:6" x14ac:dyDescent="0.25">
      <c r="A2472" t="s">
        <v>2497</v>
      </c>
      <c r="B2472">
        <f t="shared" ca="1" si="155"/>
        <v>110.1644428949762</v>
      </c>
      <c r="C2472" t="str">
        <f ca="1">IF(B2472&gt;$B$2*(1+$M$9),"Call","Put")</f>
        <v>Call</v>
      </c>
      <c r="D2472">
        <f t="shared" ca="1" si="152"/>
        <v>3.7644428949762045</v>
      </c>
      <c r="E2472">
        <f t="shared" ca="1" si="153"/>
        <v>3.7644428949762045</v>
      </c>
      <c r="F2472">
        <f t="shared" ca="1" si="154"/>
        <v>0</v>
      </c>
    </row>
    <row r="2473" spans="1:6" x14ac:dyDescent="0.25">
      <c r="A2473" t="s">
        <v>2498</v>
      </c>
      <c r="B2473">
        <f t="shared" ca="1" si="155"/>
        <v>105.20327301709314</v>
      </c>
      <c r="C2473" t="str">
        <f ca="1">IF(B2473&gt;$B$2*(1+$M$9),"Call","Put")</f>
        <v>Call</v>
      </c>
      <c r="D2473">
        <f t="shared" ca="1" si="152"/>
        <v>-1.1967269829068612</v>
      </c>
      <c r="E2473">
        <f t="shared" ca="1" si="153"/>
        <v>-1.1967269829068612</v>
      </c>
      <c r="F2473">
        <f t="shared" ca="1" si="154"/>
        <v>0</v>
      </c>
    </row>
    <row r="2474" spans="1:6" x14ac:dyDescent="0.25">
      <c r="A2474" t="s">
        <v>2499</v>
      </c>
      <c r="B2474">
        <f t="shared" ca="1" si="155"/>
        <v>115.58726470274215</v>
      </c>
      <c r="C2474" t="str">
        <f ca="1">IF(B2474&gt;$B$2*(1+$M$9),"Call","Put")</f>
        <v>Call</v>
      </c>
      <c r="D2474">
        <f t="shared" ca="1" si="152"/>
        <v>9.1872647027421461</v>
      </c>
      <c r="E2474">
        <f t="shared" ca="1" si="153"/>
        <v>9.1872647027421461</v>
      </c>
      <c r="F2474">
        <f t="shared" ca="1" si="154"/>
        <v>0</v>
      </c>
    </row>
    <row r="2475" spans="1:6" x14ac:dyDescent="0.25">
      <c r="A2475" t="s">
        <v>2500</v>
      </c>
      <c r="B2475">
        <f t="shared" ca="1" si="155"/>
        <v>98.788711911899966</v>
      </c>
      <c r="C2475" t="str">
        <f ca="1">IF(B2475&gt;$B$2*(1+$M$9),"Call","Put")</f>
        <v>Put</v>
      </c>
      <c r="D2475">
        <f t="shared" ca="1" si="152"/>
        <v>-2.35</v>
      </c>
      <c r="E2475">
        <f t="shared" ca="1" si="153"/>
        <v>-2.35</v>
      </c>
      <c r="F2475">
        <f t="shared" ca="1" si="154"/>
        <v>1</v>
      </c>
    </row>
    <row r="2476" spans="1:6" x14ac:dyDescent="0.25">
      <c r="A2476" t="s">
        <v>2501</v>
      </c>
      <c r="B2476">
        <f t="shared" ca="1" si="155"/>
        <v>100.68326637008845</v>
      </c>
      <c r="C2476" t="str">
        <f ca="1">IF(B2476&gt;$B$2*(1+$M$9),"Call","Put")</f>
        <v>Put</v>
      </c>
      <c r="D2476">
        <f t="shared" ca="1" si="152"/>
        <v>-2.35</v>
      </c>
      <c r="E2476">
        <f t="shared" ca="1" si="153"/>
        <v>-2.35</v>
      </c>
      <c r="F2476">
        <f t="shared" ca="1" si="154"/>
        <v>1</v>
      </c>
    </row>
    <row r="2477" spans="1:6" x14ac:dyDescent="0.25">
      <c r="A2477" t="s">
        <v>2502</v>
      </c>
      <c r="B2477">
        <f t="shared" ca="1" si="155"/>
        <v>107.3698521207336</v>
      </c>
      <c r="C2477" t="str">
        <f ca="1">IF(B2477&gt;$B$2*(1+$M$9),"Call","Put")</f>
        <v>Call</v>
      </c>
      <c r="D2477">
        <f t="shared" ca="1" si="152"/>
        <v>0.96985212073359728</v>
      </c>
      <c r="E2477">
        <f t="shared" ca="1" si="153"/>
        <v>0.96985212073359728</v>
      </c>
      <c r="F2477">
        <f t="shared" ca="1" si="154"/>
        <v>0</v>
      </c>
    </row>
    <row r="2478" spans="1:6" x14ac:dyDescent="0.25">
      <c r="A2478" t="s">
        <v>2503</v>
      </c>
      <c r="B2478">
        <f t="shared" ca="1" si="155"/>
        <v>116.34220291402437</v>
      </c>
      <c r="C2478" t="str">
        <f ca="1">IF(B2478&gt;$B$2*(1+$M$9),"Call","Put")</f>
        <v>Call</v>
      </c>
      <c r="D2478">
        <f t="shared" ca="1" si="152"/>
        <v>9.9422029140243691</v>
      </c>
      <c r="E2478">
        <f t="shared" ca="1" si="153"/>
        <v>9.9422029140243691</v>
      </c>
      <c r="F2478">
        <f t="shared" ca="1" si="154"/>
        <v>0</v>
      </c>
    </row>
    <row r="2479" spans="1:6" x14ac:dyDescent="0.25">
      <c r="A2479" t="s">
        <v>2504</v>
      </c>
      <c r="B2479">
        <f t="shared" ca="1" si="155"/>
        <v>103.45640564334457</v>
      </c>
      <c r="C2479" t="str">
        <f ca="1">IF(B2479&gt;$B$2*(1+$M$9),"Call","Put")</f>
        <v>Call</v>
      </c>
      <c r="D2479">
        <f t="shared" ca="1" si="152"/>
        <v>-2.9435943566554328</v>
      </c>
      <c r="E2479">
        <f t="shared" ca="1" si="153"/>
        <v>-2.9435943566554328</v>
      </c>
      <c r="F2479">
        <f t="shared" ca="1" si="154"/>
        <v>0</v>
      </c>
    </row>
    <row r="2480" spans="1:6" x14ac:dyDescent="0.25">
      <c r="A2480" t="s">
        <v>2505</v>
      </c>
      <c r="B2480">
        <f t="shared" ca="1" si="155"/>
        <v>104.18057116191612</v>
      </c>
      <c r="C2480" t="str">
        <f ca="1">IF(B2480&gt;$B$2*(1+$M$9),"Call","Put")</f>
        <v>Call</v>
      </c>
      <c r="D2480">
        <f t="shared" ca="1" si="152"/>
        <v>-2.2194288380838798</v>
      </c>
      <c r="E2480">
        <f t="shared" ca="1" si="153"/>
        <v>-2.2194288380838798</v>
      </c>
      <c r="F2480">
        <f t="shared" ca="1" si="154"/>
        <v>0</v>
      </c>
    </row>
    <row r="2481" spans="1:6" x14ac:dyDescent="0.25">
      <c r="A2481" t="s">
        <v>2506</v>
      </c>
      <c r="B2481">
        <f t="shared" ca="1" si="155"/>
        <v>102.47075603376746</v>
      </c>
      <c r="C2481" t="str">
        <f ca="1">IF(B2481&gt;$B$2*(1+$M$9),"Call","Put")</f>
        <v>Put</v>
      </c>
      <c r="D2481">
        <f t="shared" ca="1" si="152"/>
        <v>-2.35</v>
      </c>
      <c r="E2481">
        <f t="shared" ca="1" si="153"/>
        <v>-2.35</v>
      </c>
      <c r="F2481">
        <f t="shared" ca="1" si="154"/>
        <v>1</v>
      </c>
    </row>
    <row r="2482" spans="1:6" x14ac:dyDescent="0.25">
      <c r="A2482" t="s">
        <v>2507</v>
      </c>
      <c r="B2482">
        <f t="shared" ca="1" si="155"/>
        <v>111.92132306398501</v>
      </c>
      <c r="C2482" t="str">
        <f ca="1">IF(B2482&gt;$B$2*(1+$M$9),"Call","Put")</f>
        <v>Call</v>
      </c>
      <c r="D2482">
        <f t="shared" ca="1" si="152"/>
        <v>5.5213230639850135</v>
      </c>
      <c r="E2482">
        <f t="shared" ca="1" si="153"/>
        <v>5.5213230639850135</v>
      </c>
      <c r="F2482">
        <f t="shared" ca="1" si="154"/>
        <v>0</v>
      </c>
    </row>
    <row r="2483" spans="1:6" x14ac:dyDescent="0.25">
      <c r="A2483" t="s">
        <v>2508</v>
      </c>
      <c r="B2483">
        <f t="shared" ca="1" si="155"/>
        <v>104.5168626630214</v>
      </c>
      <c r="C2483" t="str">
        <f ca="1">IF(B2483&gt;$B$2*(1+$M$9),"Call","Put")</f>
        <v>Call</v>
      </c>
      <c r="D2483">
        <f t="shared" ca="1" si="152"/>
        <v>-1.8831373369786006</v>
      </c>
      <c r="E2483">
        <f t="shared" ca="1" si="153"/>
        <v>-1.8831373369786006</v>
      </c>
      <c r="F2483">
        <f t="shared" ca="1" si="154"/>
        <v>0</v>
      </c>
    </row>
    <row r="2484" spans="1:6" x14ac:dyDescent="0.25">
      <c r="A2484" t="s">
        <v>2509</v>
      </c>
      <c r="B2484">
        <f t="shared" ca="1" si="155"/>
        <v>116.80417388914699</v>
      </c>
      <c r="C2484" t="str">
        <f ca="1">IF(B2484&gt;$B$2*(1+$M$9),"Call","Put")</f>
        <v>Call</v>
      </c>
      <c r="D2484">
        <f t="shared" ca="1" si="152"/>
        <v>10.404173889146994</v>
      </c>
      <c r="E2484">
        <f t="shared" ca="1" si="153"/>
        <v>10.404173889146994</v>
      </c>
      <c r="F2484">
        <f t="shared" ca="1" si="154"/>
        <v>0</v>
      </c>
    </row>
    <row r="2485" spans="1:6" x14ac:dyDescent="0.25">
      <c r="A2485" t="s">
        <v>2510</v>
      </c>
      <c r="B2485">
        <f t="shared" ca="1" si="155"/>
        <v>101.09144783088031</v>
      </c>
      <c r="C2485" t="str">
        <f ca="1">IF(B2485&gt;$B$2*(1+$M$9),"Call","Put")</f>
        <v>Put</v>
      </c>
      <c r="D2485">
        <f t="shared" ca="1" si="152"/>
        <v>-2.35</v>
      </c>
      <c r="E2485">
        <f t="shared" ca="1" si="153"/>
        <v>-2.35</v>
      </c>
      <c r="F2485">
        <f t="shared" ca="1" si="154"/>
        <v>1</v>
      </c>
    </row>
    <row r="2486" spans="1:6" x14ac:dyDescent="0.25">
      <c r="A2486" t="s">
        <v>2511</v>
      </c>
      <c r="B2486">
        <f t="shared" ca="1" si="155"/>
        <v>115.9237782952266</v>
      </c>
      <c r="C2486" t="str">
        <f ca="1">IF(B2486&gt;$B$2*(1+$M$9),"Call","Put")</f>
        <v>Call</v>
      </c>
      <c r="D2486">
        <f t="shared" ca="1" si="152"/>
        <v>9.523778295226597</v>
      </c>
      <c r="E2486">
        <f t="shared" ca="1" si="153"/>
        <v>9.523778295226597</v>
      </c>
      <c r="F2486">
        <f t="shared" ca="1" si="154"/>
        <v>0</v>
      </c>
    </row>
    <row r="2487" spans="1:6" x14ac:dyDescent="0.25">
      <c r="A2487" t="s">
        <v>2512</v>
      </c>
      <c r="B2487">
        <f t="shared" ca="1" si="155"/>
        <v>109.03584265626127</v>
      </c>
      <c r="C2487" t="str">
        <f ca="1">IF(B2487&gt;$B$2*(1+$M$9),"Call","Put")</f>
        <v>Call</v>
      </c>
      <c r="D2487">
        <f t="shared" ca="1" si="152"/>
        <v>2.6358426562612665</v>
      </c>
      <c r="E2487">
        <f t="shared" ca="1" si="153"/>
        <v>2.6358426562612665</v>
      </c>
      <c r="F2487">
        <f t="shared" ca="1" si="154"/>
        <v>0</v>
      </c>
    </row>
    <row r="2488" spans="1:6" x14ac:dyDescent="0.25">
      <c r="A2488" t="s">
        <v>2513</v>
      </c>
      <c r="B2488">
        <f t="shared" ca="1" si="155"/>
        <v>122.77754475420556</v>
      </c>
      <c r="C2488" t="str">
        <f ca="1">IF(B2488&gt;$B$2*(1+$M$9),"Call","Put")</f>
        <v>Call</v>
      </c>
      <c r="D2488">
        <f t="shared" ca="1" si="152"/>
        <v>16.377544754205566</v>
      </c>
      <c r="E2488">
        <f t="shared" ca="1" si="153"/>
        <v>16.377544754205566</v>
      </c>
      <c r="F2488">
        <f t="shared" ca="1" si="154"/>
        <v>0</v>
      </c>
    </row>
    <row r="2489" spans="1:6" x14ac:dyDescent="0.25">
      <c r="A2489" t="s">
        <v>2514</v>
      </c>
      <c r="B2489">
        <f t="shared" ca="1" si="155"/>
        <v>119.0396050753872</v>
      </c>
      <c r="C2489" t="str">
        <f ca="1">IF(B2489&gt;$B$2*(1+$M$9),"Call","Put")</f>
        <v>Call</v>
      </c>
      <c r="D2489">
        <f t="shared" ca="1" si="152"/>
        <v>12.6396050753872</v>
      </c>
      <c r="E2489">
        <f t="shared" ca="1" si="153"/>
        <v>12.6396050753872</v>
      </c>
      <c r="F2489">
        <f t="shared" ca="1" si="154"/>
        <v>0</v>
      </c>
    </row>
    <row r="2490" spans="1:6" x14ac:dyDescent="0.25">
      <c r="A2490" t="s">
        <v>2515</v>
      </c>
      <c r="B2490">
        <f t="shared" ca="1" si="155"/>
        <v>103.43717392378002</v>
      </c>
      <c r="C2490" t="str">
        <f ca="1">IF(B2490&gt;$B$2*(1+$M$9),"Call","Put")</f>
        <v>Call</v>
      </c>
      <c r="D2490">
        <f t="shared" ca="1" si="152"/>
        <v>-2.9628260762199772</v>
      </c>
      <c r="E2490">
        <f t="shared" ca="1" si="153"/>
        <v>-2.9628260762199772</v>
      </c>
      <c r="F2490">
        <f t="shared" ca="1" si="154"/>
        <v>0</v>
      </c>
    </row>
    <row r="2491" spans="1:6" x14ac:dyDescent="0.25">
      <c r="A2491" t="s">
        <v>2516</v>
      </c>
      <c r="B2491">
        <f t="shared" ca="1" si="155"/>
        <v>100.73964650714299</v>
      </c>
      <c r="C2491" t="str">
        <f ca="1">IF(B2491&gt;$B$2*(1+$M$9),"Call","Put")</f>
        <v>Put</v>
      </c>
      <c r="D2491">
        <f t="shared" ca="1" si="152"/>
        <v>-2.35</v>
      </c>
      <c r="E2491">
        <f t="shared" ca="1" si="153"/>
        <v>-2.35</v>
      </c>
      <c r="F2491">
        <f t="shared" ca="1" si="154"/>
        <v>1</v>
      </c>
    </row>
    <row r="2492" spans="1:6" x14ac:dyDescent="0.25">
      <c r="A2492" t="s">
        <v>2517</v>
      </c>
      <c r="B2492">
        <f t="shared" ca="1" si="155"/>
        <v>102.54205555044626</v>
      </c>
      <c r="C2492" t="str">
        <f ca="1">IF(B2492&gt;$B$2*(1+$M$9),"Call","Put")</f>
        <v>Put</v>
      </c>
      <c r="D2492">
        <f t="shared" ca="1" si="152"/>
        <v>-2.35</v>
      </c>
      <c r="E2492">
        <f t="shared" ca="1" si="153"/>
        <v>-2.35</v>
      </c>
      <c r="F2492">
        <f t="shared" ca="1" si="154"/>
        <v>1</v>
      </c>
    </row>
    <row r="2493" spans="1:6" x14ac:dyDescent="0.25">
      <c r="A2493" t="s">
        <v>2518</v>
      </c>
      <c r="B2493">
        <f t="shared" ca="1" si="155"/>
        <v>96.504357315479297</v>
      </c>
      <c r="C2493" t="str">
        <f ca="1">IF(B2493&gt;$B$2*(1+$M$9),"Call","Put")</f>
        <v>Put</v>
      </c>
      <c r="D2493">
        <f t="shared" ca="1" si="152"/>
        <v>-1.8543573154792967</v>
      </c>
      <c r="E2493">
        <f t="shared" ca="1" si="153"/>
        <v>-1.8543573154792967</v>
      </c>
      <c r="F2493">
        <f t="shared" ca="1" si="154"/>
        <v>1</v>
      </c>
    </row>
    <row r="2494" spans="1:6" x14ac:dyDescent="0.25">
      <c r="A2494" t="s">
        <v>2519</v>
      </c>
      <c r="B2494">
        <f t="shared" ca="1" si="155"/>
        <v>103.45330977789256</v>
      </c>
      <c r="C2494" t="str">
        <f ca="1">IF(B2494&gt;$B$2*(1+$M$9),"Call","Put")</f>
        <v>Call</v>
      </c>
      <c r="D2494">
        <f t="shared" ca="1" si="152"/>
        <v>-2.9466902221074434</v>
      </c>
      <c r="E2494">
        <f t="shared" ca="1" si="153"/>
        <v>-2.9466902221074434</v>
      </c>
      <c r="F2494">
        <f t="shared" ca="1" si="154"/>
        <v>0</v>
      </c>
    </row>
    <row r="2495" spans="1:6" x14ac:dyDescent="0.25">
      <c r="A2495" t="s">
        <v>2520</v>
      </c>
      <c r="B2495">
        <f t="shared" ca="1" si="155"/>
        <v>102.43677397830291</v>
      </c>
      <c r="C2495" t="str">
        <f ca="1">IF(B2495&gt;$B$2*(1+$M$9),"Call","Put")</f>
        <v>Put</v>
      </c>
      <c r="D2495">
        <f t="shared" ca="1" si="152"/>
        <v>-2.35</v>
      </c>
      <c r="E2495">
        <f t="shared" ca="1" si="153"/>
        <v>-2.35</v>
      </c>
      <c r="F2495">
        <f t="shared" ca="1" si="154"/>
        <v>1</v>
      </c>
    </row>
    <row r="2496" spans="1:6" x14ac:dyDescent="0.25">
      <c r="A2496" t="s">
        <v>2521</v>
      </c>
      <c r="B2496">
        <f t="shared" ca="1" si="155"/>
        <v>97.977154299853225</v>
      </c>
      <c r="C2496" t="str">
        <f ca="1">IF(B2496&gt;$B$2*(1+$M$9),"Call","Put")</f>
        <v>Put</v>
      </c>
      <c r="D2496">
        <f t="shared" ca="1" si="152"/>
        <v>-2.35</v>
      </c>
      <c r="E2496">
        <f t="shared" ca="1" si="153"/>
        <v>-2.35</v>
      </c>
      <c r="F2496">
        <f t="shared" ca="1" si="154"/>
        <v>1</v>
      </c>
    </row>
    <row r="2497" spans="1:6" x14ac:dyDescent="0.25">
      <c r="A2497" t="s">
        <v>2522</v>
      </c>
      <c r="B2497">
        <f t="shared" ca="1" si="155"/>
        <v>101.34848701716548</v>
      </c>
      <c r="C2497" t="str">
        <f ca="1">IF(B2497&gt;$B$2*(1+$M$9),"Call","Put")</f>
        <v>Put</v>
      </c>
      <c r="D2497">
        <f t="shared" ca="1" si="152"/>
        <v>-2.35</v>
      </c>
      <c r="E2497">
        <f t="shared" ca="1" si="153"/>
        <v>-2.35</v>
      </c>
      <c r="F2497">
        <f t="shared" ca="1" si="154"/>
        <v>1</v>
      </c>
    </row>
    <row r="2498" spans="1:6" x14ac:dyDescent="0.25">
      <c r="A2498" t="s">
        <v>2523</v>
      </c>
      <c r="B2498">
        <f t="shared" ca="1" si="155"/>
        <v>104.90376571787409</v>
      </c>
      <c r="C2498" t="str">
        <f ca="1">IF(B2498&gt;$B$2*(1+$M$9),"Call","Put")</f>
        <v>Call</v>
      </c>
      <c r="D2498">
        <f t="shared" ca="1" si="152"/>
        <v>-1.4962342821259056</v>
      </c>
      <c r="E2498">
        <f t="shared" ca="1" si="153"/>
        <v>-1.4962342821259056</v>
      </c>
      <c r="F2498">
        <f t="shared" ca="1" si="154"/>
        <v>0</v>
      </c>
    </row>
    <row r="2499" spans="1:6" x14ac:dyDescent="0.25">
      <c r="A2499" t="s">
        <v>2524</v>
      </c>
      <c r="B2499">
        <f t="shared" ca="1" si="155"/>
        <v>95.330378618007373</v>
      </c>
      <c r="C2499" t="str">
        <f ca="1">IF(B2499&gt;$B$2*(1+$M$9),"Call","Put")</f>
        <v>Put</v>
      </c>
      <c r="D2499">
        <f t="shared" ref="D2499:D2562" ca="1" si="156">IF(C2499 = "Call", MAX(B2499 - $M$10, 0) - $M$11, MAX($M$8 - B2499, 0) - $M$12)</f>
        <v>-0.68037861800737298</v>
      </c>
      <c r="E2499">
        <f t="shared" ref="E2499:E2562" ca="1" si="157">D2499*EXP(-M2504*M2502)</f>
        <v>-0.68037861800737298</v>
      </c>
      <c r="F2499">
        <f t="shared" ref="F2499:F2562" ca="1" si="158">IF(C2499 = "Put", 1, 0)</f>
        <v>1</v>
      </c>
    </row>
    <row r="2500" spans="1:6" x14ac:dyDescent="0.25">
      <c r="A2500" t="s">
        <v>2525</v>
      </c>
      <c r="B2500">
        <f t="shared" ref="B2500:B2563" ca="1" si="159">$B$2*EXP(($M$3 - 0.5*$M$4^2)*$M$6 + $M$4*SQRT($M$6)*NORMINV(RAND(), 0, 1))</f>
        <v>105.74525443499263</v>
      </c>
      <c r="C2500" t="str">
        <f ca="1">IF(B2500&gt;$B$2*(1+$M$9),"Call","Put")</f>
        <v>Call</v>
      </c>
      <c r="D2500">
        <f t="shared" ca="1" si="156"/>
        <v>-0.65474556500736858</v>
      </c>
      <c r="E2500">
        <f t="shared" ca="1" si="157"/>
        <v>-0.65474556500736858</v>
      </c>
      <c r="F2500">
        <f t="shared" ca="1" si="158"/>
        <v>0</v>
      </c>
    </row>
    <row r="2501" spans="1:6" x14ac:dyDescent="0.25">
      <c r="A2501" t="s">
        <v>2526</v>
      </c>
      <c r="B2501">
        <f t="shared" ca="1" si="159"/>
        <v>98.139372636938603</v>
      </c>
      <c r="C2501" t="str">
        <f ca="1">IF(B2501&gt;$B$2*(1+$M$9),"Call","Put")</f>
        <v>Put</v>
      </c>
      <c r="D2501">
        <f t="shared" ca="1" si="156"/>
        <v>-2.35</v>
      </c>
      <c r="E2501">
        <f t="shared" ca="1" si="157"/>
        <v>-2.35</v>
      </c>
      <c r="F2501">
        <f t="shared" ca="1" si="158"/>
        <v>1</v>
      </c>
    </row>
    <row r="2502" spans="1:6" x14ac:dyDescent="0.25">
      <c r="A2502" t="s">
        <v>2527</v>
      </c>
      <c r="B2502">
        <f t="shared" ca="1" si="159"/>
        <v>108.73429517918902</v>
      </c>
      <c r="C2502" t="str">
        <f ca="1">IF(B2502&gt;$B$2*(1+$M$9),"Call","Put")</f>
        <v>Call</v>
      </c>
      <c r="D2502">
        <f t="shared" ca="1" si="156"/>
        <v>2.3342951791890187</v>
      </c>
      <c r="E2502">
        <f t="shared" ca="1" si="157"/>
        <v>2.3342951791890187</v>
      </c>
      <c r="F2502">
        <f t="shared" ca="1" si="158"/>
        <v>0</v>
      </c>
    </row>
    <row r="2503" spans="1:6" x14ac:dyDescent="0.25">
      <c r="A2503" t="s">
        <v>2528</v>
      </c>
      <c r="B2503">
        <f t="shared" ca="1" si="159"/>
        <v>108.84929225769919</v>
      </c>
      <c r="C2503" t="str">
        <f ca="1">IF(B2503&gt;$B$2*(1+$M$9),"Call","Put")</f>
        <v>Call</v>
      </c>
      <c r="D2503">
        <f t="shared" ca="1" si="156"/>
        <v>2.4492922576991902</v>
      </c>
      <c r="E2503">
        <f t="shared" ca="1" si="157"/>
        <v>2.4492922576991902</v>
      </c>
      <c r="F2503">
        <f t="shared" ca="1" si="158"/>
        <v>0</v>
      </c>
    </row>
    <row r="2504" spans="1:6" x14ac:dyDescent="0.25">
      <c r="A2504" t="s">
        <v>2529</v>
      </c>
      <c r="B2504">
        <f t="shared" ca="1" si="159"/>
        <v>96.59261803070163</v>
      </c>
      <c r="C2504" t="str">
        <f ca="1">IF(B2504&gt;$B$2*(1+$M$9),"Call","Put")</f>
        <v>Put</v>
      </c>
      <c r="D2504">
        <f t="shared" ca="1" si="156"/>
        <v>-1.9426180307016296</v>
      </c>
      <c r="E2504">
        <f t="shared" ca="1" si="157"/>
        <v>-1.9426180307016296</v>
      </c>
      <c r="F2504">
        <f t="shared" ca="1" si="158"/>
        <v>1</v>
      </c>
    </row>
    <row r="2505" spans="1:6" x14ac:dyDescent="0.25">
      <c r="A2505" t="s">
        <v>2530</v>
      </c>
      <c r="B2505">
        <f t="shared" ca="1" si="159"/>
        <v>109.44932811230976</v>
      </c>
      <c r="C2505" t="str">
        <f ca="1">IF(B2505&gt;$B$2*(1+$M$9),"Call","Put")</f>
        <v>Call</v>
      </c>
      <c r="D2505">
        <f t="shared" ca="1" si="156"/>
        <v>3.0493281123097575</v>
      </c>
      <c r="E2505">
        <f t="shared" ca="1" si="157"/>
        <v>3.0493281123097575</v>
      </c>
      <c r="F2505">
        <f t="shared" ca="1" si="158"/>
        <v>0</v>
      </c>
    </row>
    <row r="2506" spans="1:6" x14ac:dyDescent="0.25">
      <c r="A2506" t="s">
        <v>2531</v>
      </c>
      <c r="B2506">
        <f t="shared" ca="1" si="159"/>
        <v>98.982093038770415</v>
      </c>
      <c r="C2506" t="str">
        <f ca="1">IF(B2506&gt;$B$2*(1+$M$9),"Call","Put")</f>
        <v>Put</v>
      </c>
      <c r="D2506">
        <f t="shared" ca="1" si="156"/>
        <v>-2.35</v>
      </c>
      <c r="E2506">
        <f t="shared" ca="1" si="157"/>
        <v>-2.35</v>
      </c>
      <c r="F2506">
        <f t="shared" ca="1" si="158"/>
        <v>1</v>
      </c>
    </row>
    <row r="2507" spans="1:6" x14ac:dyDescent="0.25">
      <c r="A2507" t="s">
        <v>2532</v>
      </c>
      <c r="B2507">
        <f t="shared" ca="1" si="159"/>
        <v>107.09234674014165</v>
      </c>
      <c r="C2507" t="str">
        <f ca="1">IF(B2507&gt;$B$2*(1+$M$9),"Call","Put")</f>
        <v>Call</v>
      </c>
      <c r="D2507">
        <f t="shared" ca="1" si="156"/>
        <v>0.69234674014165032</v>
      </c>
      <c r="E2507">
        <f t="shared" ca="1" si="157"/>
        <v>0.69234674014165032</v>
      </c>
      <c r="F2507">
        <f t="shared" ca="1" si="158"/>
        <v>0</v>
      </c>
    </row>
    <row r="2508" spans="1:6" x14ac:dyDescent="0.25">
      <c r="A2508" t="s">
        <v>2533</v>
      </c>
      <c r="B2508">
        <f t="shared" ca="1" si="159"/>
        <v>101.38326583418976</v>
      </c>
      <c r="C2508" t="str">
        <f ca="1">IF(B2508&gt;$B$2*(1+$M$9),"Call","Put")</f>
        <v>Put</v>
      </c>
      <c r="D2508">
        <f t="shared" ca="1" si="156"/>
        <v>-2.35</v>
      </c>
      <c r="E2508">
        <f t="shared" ca="1" si="157"/>
        <v>-2.35</v>
      </c>
      <c r="F2508">
        <f t="shared" ca="1" si="158"/>
        <v>1</v>
      </c>
    </row>
    <row r="2509" spans="1:6" x14ac:dyDescent="0.25">
      <c r="A2509" t="s">
        <v>2534</v>
      </c>
      <c r="B2509">
        <f t="shared" ca="1" si="159"/>
        <v>100.69977321744751</v>
      </c>
      <c r="C2509" t="str">
        <f ca="1">IF(B2509&gt;$B$2*(1+$M$9),"Call","Put")</f>
        <v>Put</v>
      </c>
      <c r="D2509">
        <f t="shared" ca="1" si="156"/>
        <v>-2.35</v>
      </c>
      <c r="E2509">
        <f t="shared" ca="1" si="157"/>
        <v>-2.35</v>
      </c>
      <c r="F2509">
        <f t="shared" ca="1" si="158"/>
        <v>1</v>
      </c>
    </row>
    <row r="2510" spans="1:6" x14ac:dyDescent="0.25">
      <c r="A2510" t="s">
        <v>2535</v>
      </c>
      <c r="B2510">
        <f t="shared" ca="1" si="159"/>
        <v>96.486879866544541</v>
      </c>
      <c r="C2510" t="str">
        <f ca="1">IF(B2510&gt;$B$2*(1+$M$9),"Call","Put")</f>
        <v>Put</v>
      </c>
      <c r="D2510">
        <f t="shared" ca="1" si="156"/>
        <v>-1.8368798665445412</v>
      </c>
      <c r="E2510">
        <f t="shared" ca="1" si="157"/>
        <v>-1.8368798665445412</v>
      </c>
      <c r="F2510">
        <f t="shared" ca="1" si="158"/>
        <v>1</v>
      </c>
    </row>
    <row r="2511" spans="1:6" x14ac:dyDescent="0.25">
      <c r="A2511" t="s">
        <v>2536</v>
      </c>
      <c r="B2511">
        <f t="shared" ca="1" si="159"/>
        <v>98.245549363463297</v>
      </c>
      <c r="C2511" t="str">
        <f ca="1">IF(B2511&gt;$B$2*(1+$M$9),"Call","Put")</f>
        <v>Put</v>
      </c>
      <c r="D2511">
        <f t="shared" ca="1" si="156"/>
        <v>-2.35</v>
      </c>
      <c r="E2511">
        <f t="shared" ca="1" si="157"/>
        <v>-2.35</v>
      </c>
      <c r="F2511">
        <f t="shared" ca="1" si="158"/>
        <v>1</v>
      </c>
    </row>
    <row r="2512" spans="1:6" x14ac:dyDescent="0.25">
      <c r="A2512" t="s">
        <v>2537</v>
      </c>
      <c r="B2512">
        <f t="shared" ca="1" si="159"/>
        <v>105.23060399711255</v>
      </c>
      <c r="C2512" t="str">
        <f ca="1">IF(B2512&gt;$B$2*(1+$M$9),"Call","Put")</f>
        <v>Call</v>
      </c>
      <c r="D2512">
        <f t="shared" ca="1" si="156"/>
        <v>-1.1693960028874471</v>
      </c>
      <c r="E2512">
        <f t="shared" ca="1" si="157"/>
        <v>-1.1693960028874471</v>
      </c>
      <c r="F2512">
        <f t="shared" ca="1" si="158"/>
        <v>0</v>
      </c>
    </row>
    <row r="2513" spans="1:6" x14ac:dyDescent="0.25">
      <c r="A2513" t="s">
        <v>2538</v>
      </c>
      <c r="B2513">
        <f t="shared" ca="1" si="159"/>
        <v>102.18915567673702</v>
      </c>
      <c r="C2513" t="str">
        <f ca="1">IF(B2513&gt;$B$2*(1+$M$9),"Call","Put")</f>
        <v>Put</v>
      </c>
      <c r="D2513">
        <f t="shared" ca="1" si="156"/>
        <v>-2.35</v>
      </c>
      <c r="E2513">
        <f t="shared" ca="1" si="157"/>
        <v>-2.35</v>
      </c>
      <c r="F2513">
        <f t="shared" ca="1" si="158"/>
        <v>1</v>
      </c>
    </row>
    <row r="2514" spans="1:6" x14ac:dyDescent="0.25">
      <c r="A2514" t="s">
        <v>2539</v>
      </c>
      <c r="B2514">
        <f t="shared" ca="1" si="159"/>
        <v>103.92726366728682</v>
      </c>
      <c r="C2514" t="str">
        <f ca="1">IF(B2514&gt;$B$2*(1+$M$9),"Call","Put")</f>
        <v>Call</v>
      </c>
      <c r="D2514">
        <f t="shared" ca="1" si="156"/>
        <v>-2.4727363327131768</v>
      </c>
      <c r="E2514">
        <f t="shared" ca="1" si="157"/>
        <v>-2.4727363327131768</v>
      </c>
      <c r="F2514">
        <f t="shared" ca="1" si="158"/>
        <v>0</v>
      </c>
    </row>
    <row r="2515" spans="1:6" x14ac:dyDescent="0.25">
      <c r="A2515" t="s">
        <v>2540</v>
      </c>
      <c r="B2515">
        <f t="shared" ca="1" si="159"/>
        <v>99.334807082609629</v>
      </c>
      <c r="C2515" t="str">
        <f ca="1">IF(B2515&gt;$B$2*(1+$M$9),"Call","Put")</f>
        <v>Put</v>
      </c>
      <c r="D2515">
        <f t="shared" ca="1" si="156"/>
        <v>-2.35</v>
      </c>
      <c r="E2515">
        <f t="shared" ca="1" si="157"/>
        <v>-2.35</v>
      </c>
      <c r="F2515">
        <f t="shared" ca="1" si="158"/>
        <v>1</v>
      </c>
    </row>
    <row r="2516" spans="1:6" x14ac:dyDescent="0.25">
      <c r="A2516" t="s">
        <v>2541</v>
      </c>
      <c r="B2516">
        <f t="shared" ca="1" si="159"/>
        <v>98.074534210628428</v>
      </c>
      <c r="C2516" t="str">
        <f ca="1">IF(B2516&gt;$B$2*(1+$M$9),"Call","Put")</f>
        <v>Put</v>
      </c>
      <c r="D2516">
        <f t="shared" ca="1" si="156"/>
        <v>-2.35</v>
      </c>
      <c r="E2516">
        <f t="shared" ca="1" si="157"/>
        <v>-2.35</v>
      </c>
      <c r="F2516">
        <f t="shared" ca="1" si="158"/>
        <v>1</v>
      </c>
    </row>
    <row r="2517" spans="1:6" x14ac:dyDescent="0.25">
      <c r="A2517" t="s">
        <v>2542</v>
      </c>
      <c r="B2517">
        <f t="shared" ca="1" si="159"/>
        <v>113.63308168590976</v>
      </c>
      <c r="C2517" t="str">
        <f ca="1">IF(B2517&gt;$B$2*(1+$M$9),"Call","Put")</f>
        <v>Call</v>
      </c>
      <c r="D2517">
        <f t="shared" ca="1" si="156"/>
        <v>7.2330816859097578</v>
      </c>
      <c r="E2517">
        <f t="shared" ca="1" si="157"/>
        <v>7.2330816859097578</v>
      </c>
      <c r="F2517">
        <f t="shared" ca="1" si="158"/>
        <v>0</v>
      </c>
    </row>
    <row r="2518" spans="1:6" x14ac:dyDescent="0.25">
      <c r="A2518" t="s">
        <v>2543</v>
      </c>
      <c r="B2518">
        <f t="shared" ca="1" si="159"/>
        <v>102.17513393382596</v>
      </c>
      <c r="C2518" t="str">
        <f ca="1">IF(B2518&gt;$B$2*(1+$M$9),"Call","Put")</f>
        <v>Put</v>
      </c>
      <c r="D2518">
        <f t="shared" ca="1" si="156"/>
        <v>-2.35</v>
      </c>
      <c r="E2518">
        <f t="shared" ca="1" si="157"/>
        <v>-2.35</v>
      </c>
      <c r="F2518">
        <f t="shared" ca="1" si="158"/>
        <v>1</v>
      </c>
    </row>
    <row r="2519" spans="1:6" x14ac:dyDescent="0.25">
      <c r="A2519" t="s">
        <v>2544</v>
      </c>
      <c r="B2519">
        <f t="shared" ca="1" si="159"/>
        <v>114.47762105946848</v>
      </c>
      <c r="C2519" t="str">
        <f ca="1">IF(B2519&gt;$B$2*(1+$M$9),"Call","Put")</f>
        <v>Call</v>
      </c>
      <c r="D2519">
        <f t="shared" ca="1" si="156"/>
        <v>8.0776210594684752</v>
      </c>
      <c r="E2519">
        <f t="shared" ca="1" si="157"/>
        <v>8.0776210594684752</v>
      </c>
      <c r="F2519">
        <f t="shared" ca="1" si="158"/>
        <v>0</v>
      </c>
    </row>
    <row r="2520" spans="1:6" x14ac:dyDescent="0.25">
      <c r="A2520" t="s">
        <v>2545</v>
      </c>
      <c r="B2520">
        <f t="shared" ca="1" si="159"/>
        <v>109.3383349332195</v>
      </c>
      <c r="C2520" t="str">
        <f ca="1">IF(B2520&gt;$B$2*(1+$M$9),"Call","Put")</f>
        <v>Call</v>
      </c>
      <c r="D2520">
        <f t="shared" ca="1" si="156"/>
        <v>2.9383349332194997</v>
      </c>
      <c r="E2520">
        <f t="shared" ca="1" si="157"/>
        <v>2.9383349332194997</v>
      </c>
      <c r="F2520">
        <f t="shared" ca="1" si="158"/>
        <v>0</v>
      </c>
    </row>
    <row r="2521" spans="1:6" x14ac:dyDescent="0.25">
      <c r="A2521" t="s">
        <v>2546</v>
      </c>
      <c r="B2521">
        <f t="shared" ca="1" si="159"/>
        <v>106.00061689731552</v>
      </c>
      <c r="C2521" t="str">
        <f ca="1">IF(B2521&gt;$B$2*(1+$M$9),"Call","Put")</f>
        <v>Call</v>
      </c>
      <c r="D2521">
        <f t="shared" ca="1" si="156"/>
        <v>-0.39938310268447585</v>
      </c>
      <c r="E2521">
        <f t="shared" ca="1" si="157"/>
        <v>-0.39938310268447585</v>
      </c>
      <c r="F2521">
        <f t="shared" ca="1" si="158"/>
        <v>0</v>
      </c>
    </row>
    <row r="2522" spans="1:6" x14ac:dyDescent="0.25">
      <c r="A2522" t="s">
        <v>2547</v>
      </c>
      <c r="B2522">
        <f t="shared" ca="1" si="159"/>
        <v>97.885027210193726</v>
      </c>
      <c r="C2522" t="str">
        <f ca="1">IF(B2522&gt;$B$2*(1+$M$9),"Call","Put")</f>
        <v>Put</v>
      </c>
      <c r="D2522">
        <f t="shared" ca="1" si="156"/>
        <v>-2.35</v>
      </c>
      <c r="E2522">
        <f t="shared" ca="1" si="157"/>
        <v>-2.35</v>
      </c>
      <c r="F2522">
        <f t="shared" ca="1" si="158"/>
        <v>1</v>
      </c>
    </row>
    <row r="2523" spans="1:6" x14ac:dyDescent="0.25">
      <c r="A2523" t="s">
        <v>2548</v>
      </c>
      <c r="B2523">
        <f t="shared" ca="1" si="159"/>
        <v>103.22977673035705</v>
      </c>
      <c r="C2523" t="str">
        <f ca="1">IF(B2523&gt;$B$2*(1+$M$9),"Call","Put")</f>
        <v>Call</v>
      </c>
      <c r="D2523">
        <f t="shared" ca="1" si="156"/>
        <v>-3.1702232696429546</v>
      </c>
      <c r="E2523">
        <f t="shared" ca="1" si="157"/>
        <v>-3.1702232696429546</v>
      </c>
      <c r="F2523">
        <f t="shared" ca="1" si="158"/>
        <v>0</v>
      </c>
    </row>
    <row r="2524" spans="1:6" x14ac:dyDescent="0.25">
      <c r="A2524" t="s">
        <v>2549</v>
      </c>
      <c r="B2524">
        <f t="shared" ca="1" si="159"/>
        <v>102.03590406766165</v>
      </c>
      <c r="C2524" t="str">
        <f ca="1">IF(B2524&gt;$B$2*(1+$M$9),"Call","Put")</f>
        <v>Put</v>
      </c>
      <c r="D2524">
        <f t="shared" ca="1" si="156"/>
        <v>-2.35</v>
      </c>
      <c r="E2524">
        <f t="shared" ca="1" si="157"/>
        <v>-2.35</v>
      </c>
      <c r="F2524">
        <f t="shared" ca="1" si="158"/>
        <v>1</v>
      </c>
    </row>
    <row r="2525" spans="1:6" x14ac:dyDescent="0.25">
      <c r="A2525" t="s">
        <v>2550</v>
      </c>
      <c r="B2525">
        <f t="shared" ca="1" si="159"/>
        <v>102.59377480809542</v>
      </c>
      <c r="C2525" t="str">
        <f ca="1">IF(B2525&gt;$B$2*(1+$M$9),"Call","Put")</f>
        <v>Put</v>
      </c>
      <c r="D2525">
        <f t="shared" ca="1" si="156"/>
        <v>-2.35</v>
      </c>
      <c r="E2525">
        <f t="shared" ca="1" si="157"/>
        <v>-2.35</v>
      </c>
      <c r="F2525">
        <f t="shared" ca="1" si="158"/>
        <v>1</v>
      </c>
    </row>
    <row r="2526" spans="1:6" x14ac:dyDescent="0.25">
      <c r="A2526" t="s">
        <v>2551</v>
      </c>
      <c r="B2526">
        <f t="shared" ca="1" si="159"/>
        <v>99.915853612988187</v>
      </c>
      <c r="C2526" t="str">
        <f ca="1">IF(B2526&gt;$B$2*(1+$M$9),"Call","Put")</f>
        <v>Put</v>
      </c>
      <c r="D2526">
        <f t="shared" ca="1" si="156"/>
        <v>-2.35</v>
      </c>
      <c r="E2526">
        <f t="shared" ca="1" si="157"/>
        <v>-2.35</v>
      </c>
      <c r="F2526">
        <f t="shared" ca="1" si="158"/>
        <v>1</v>
      </c>
    </row>
    <row r="2527" spans="1:6" x14ac:dyDescent="0.25">
      <c r="A2527" t="s">
        <v>2552</v>
      </c>
      <c r="B2527">
        <f t="shared" ca="1" si="159"/>
        <v>102.77301362005282</v>
      </c>
      <c r="C2527" t="str">
        <f ca="1">IF(B2527&gt;$B$2*(1+$M$9),"Call","Put")</f>
        <v>Put</v>
      </c>
      <c r="D2527">
        <f t="shared" ca="1" si="156"/>
        <v>-2.35</v>
      </c>
      <c r="E2527">
        <f t="shared" ca="1" si="157"/>
        <v>-2.35</v>
      </c>
      <c r="F2527">
        <f t="shared" ca="1" si="158"/>
        <v>1</v>
      </c>
    </row>
    <row r="2528" spans="1:6" x14ac:dyDescent="0.25">
      <c r="A2528" t="s">
        <v>2553</v>
      </c>
      <c r="B2528">
        <f t="shared" ca="1" si="159"/>
        <v>111.07539106568569</v>
      </c>
      <c r="C2528" t="str">
        <f ca="1">IF(B2528&gt;$B$2*(1+$M$9),"Call","Put")</f>
        <v>Call</v>
      </c>
      <c r="D2528">
        <f t="shared" ca="1" si="156"/>
        <v>4.6753910656856927</v>
      </c>
      <c r="E2528">
        <f t="shared" ca="1" si="157"/>
        <v>4.6753910656856927</v>
      </c>
      <c r="F2528">
        <f t="shared" ca="1" si="158"/>
        <v>0</v>
      </c>
    </row>
    <row r="2529" spans="1:6" x14ac:dyDescent="0.25">
      <c r="A2529" t="s">
        <v>2554</v>
      </c>
      <c r="B2529">
        <f t="shared" ca="1" si="159"/>
        <v>110.27096649058119</v>
      </c>
      <c r="C2529" t="str">
        <f ca="1">IF(B2529&gt;$B$2*(1+$M$9),"Call","Put")</f>
        <v>Call</v>
      </c>
      <c r="D2529">
        <f t="shared" ca="1" si="156"/>
        <v>3.8709664905811878</v>
      </c>
      <c r="E2529">
        <f t="shared" ca="1" si="157"/>
        <v>3.8709664905811878</v>
      </c>
      <c r="F2529">
        <f t="shared" ca="1" si="158"/>
        <v>0</v>
      </c>
    </row>
    <row r="2530" spans="1:6" x14ac:dyDescent="0.25">
      <c r="A2530" t="s">
        <v>2555</v>
      </c>
      <c r="B2530">
        <f t="shared" ca="1" si="159"/>
        <v>112.5517837499354</v>
      </c>
      <c r="C2530" t="str">
        <f ca="1">IF(B2530&gt;$B$2*(1+$M$9),"Call","Put")</f>
        <v>Call</v>
      </c>
      <c r="D2530">
        <f t="shared" ca="1" si="156"/>
        <v>6.1517837499353956</v>
      </c>
      <c r="E2530">
        <f t="shared" ca="1" si="157"/>
        <v>6.1517837499353956</v>
      </c>
      <c r="F2530">
        <f t="shared" ca="1" si="158"/>
        <v>0</v>
      </c>
    </row>
    <row r="2531" spans="1:6" x14ac:dyDescent="0.25">
      <c r="A2531" t="s">
        <v>2556</v>
      </c>
      <c r="B2531">
        <f t="shared" ca="1" si="159"/>
        <v>109.734995705038</v>
      </c>
      <c r="C2531" t="str">
        <f ca="1">IF(B2531&gt;$B$2*(1+$M$9),"Call","Put")</f>
        <v>Call</v>
      </c>
      <c r="D2531">
        <f t="shared" ca="1" si="156"/>
        <v>3.3349957050380028</v>
      </c>
      <c r="E2531">
        <f t="shared" ca="1" si="157"/>
        <v>3.3349957050380028</v>
      </c>
      <c r="F2531">
        <f t="shared" ca="1" si="158"/>
        <v>0</v>
      </c>
    </row>
    <row r="2532" spans="1:6" x14ac:dyDescent="0.25">
      <c r="A2532" t="s">
        <v>2557</v>
      </c>
      <c r="B2532">
        <f t="shared" ca="1" si="159"/>
        <v>108.39532126266364</v>
      </c>
      <c r="C2532" t="str">
        <f ca="1">IF(B2532&gt;$B$2*(1+$M$9),"Call","Put")</f>
        <v>Call</v>
      </c>
      <c r="D2532">
        <f t="shared" ca="1" si="156"/>
        <v>1.995321262663643</v>
      </c>
      <c r="E2532">
        <f t="shared" ca="1" si="157"/>
        <v>1.995321262663643</v>
      </c>
      <c r="F2532">
        <f t="shared" ca="1" si="158"/>
        <v>0</v>
      </c>
    </row>
    <row r="2533" spans="1:6" x14ac:dyDescent="0.25">
      <c r="A2533" t="s">
        <v>2558</v>
      </c>
      <c r="B2533">
        <f t="shared" ca="1" si="159"/>
        <v>98.071103605565682</v>
      </c>
      <c r="C2533" t="str">
        <f ca="1">IF(B2533&gt;$B$2*(1+$M$9),"Call","Put")</f>
        <v>Put</v>
      </c>
      <c r="D2533">
        <f t="shared" ca="1" si="156"/>
        <v>-2.35</v>
      </c>
      <c r="E2533">
        <f t="shared" ca="1" si="157"/>
        <v>-2.35</v>
      </c>
      <c r="F2533">
        <f t="shared" ca="1" si="158"/>
        <v>1</v>
      </c>
    </row>
    <row r="2534" spans="1:6" x14ac:dyDescent="0.25">
      <c r="A2534" t="s">
        <v>2559</v>
      </c>
      <c r="B2534">
        <f t="shared" ca="1" si="159"/>
        <v>100.78441520977215</v>
      </c>
      <c r="C2534" t="str">
        <f ca="1">IF(B2534&gt;$B$2*(1+$M$9),"Call","Put")</f>
        <v>Put</v>
      </c>
      <c r="D2534">
        <f t="shared" ca="1" si="156"/>
        <v>-2.35</v>
      </c>
      <c r="E2534">
        <f t="shared" ca="1" si="157"/>
        <v>-2.35</v>
      </c>
      <c r="F2534">
        <f t="shared" ca="1" si="158"/>
        <v>1</v>
      </c>
    </row>
    <row r="2535" spans="1:6" x14ac:dyDescent="0.25">
      <c r="A2535" t="s">
        <v>2560</v>
      </c>
      <c r="B2535">
        <f t="shared" ca="1" si="159"/>
        <v>103.67999921747537</v>
      </c>
      <c r="C2535" t="str">
        <f ca="1">IF(B2535&gt;$B$2*(1+$M$9),"Call","Put")</f>
        <v>Call</v>
      </c>
      <c r="D2535">
        <f t="shared" ca="1" si="156"/>
        <v>-2.7200007825246302</v>
      </c>
      <c r="E2535">
        <f t="shared" ca="1" si="157"/>
        <v>-2.7200007825246302</v>
      </c>
      <c r="F2535">
        <f t="shared" ca="1" si="158"/>
        <v>0</v>
      </c>
    </row>
    <row r="2536" spans="1:6" x14ac:dyDescent="0.25">
      <c r="A2536" t="s">
        <v>2561</v>
      </c>
      <c r="B2536">
        <f t="shared" ca="1" si="159"/>
        <v>97.383729421677785</v>
      </c>
      <c r="C2536" t="str">
        <f ca="1">IF(B2536&gt;$B$2*(1+$M$9),"Call","Put")</f>
        <v>Put</v>
      </c>
      <c r="D2536">
        <f t="shared" ca="1" si="156"/>
        <v>-2.35</v>
      </c>
      <c r="E2536">
        <f t="shared" ca="1" si="157"/>
        <v>-2.35</v>
      </c>
      <c r="F2536">
        <f t="shared" ca="1" si="158"/>
        <v>1</v>
      </c>
    </row>
    <row r="2537" spans="1:6" x14ac:dyDescent="0.25">
      <c r="A2537" t="s">
        <v>2562</v>
      </c>
      <c r="B2537">
        <f t="shared" ca="1" si="159"/>
        <v>119.62579393074932</v>
      </c>
      <c r="C2537" t="str">
        <f ca="1">IF(B2537&gt;$B$2*(1+$M$9),"Call","Put")</f>
        <v>Call</v>
      </c>
      <c r="D2537">
        <f t="shared" ca="1" si="156"/>
        <v>13.225793930749324</v>
      </c>
      <c r="E2537">
        <f t="shared" ca="1" si="157"/>
        <v>13.225793930749324</v>
      </c>
      <c r="F2537">
        <f t="shared" ca="1" si="158"/>
        <v>0</v>
      </c>
    </row>
    <row r="2538" spans="1:6" x14ac:dyDescent="0.25">
      <c r="A2538" t="s">
        <v>2563</v>
      </c>
      <c r="B2538">
        <f t="shared" ca="1" si="159"/>
        <v>111.6689002870275</v>
      </c>
      <c r="C2538" t="str">
        <f ca="1">IF(B2538&gt;$B$2*(1+$M$9),"Call","Put")</f>
        <v>Call</v>
      </c>
      <c r="D2538">
        <f t="shared" ca="1" si="156"/>
        <v>5.2689002870274972</v>
      </c>
      <c r="E2538">
        <f t="shared" ca="1" si="157"/>
        <v>5.2689002870274972</v>
      </c>
      <c r="F2538">
        <f t="shared" ca="1" si="158"/>
        <v>0</v>
      </c>
    </row>
    <row r="2539" spans="1:6" x14ac:dyDescent="0.25">
      <c r="A2539" t="s">
        <v>2564</v>
      </c>
      <c r="B2539">
        <f t="shared" ca="1" si="159"/>
        <v>112.08522924404083</v>
      </c>
      <c r="C2539" t="str">
        <f ca="1">IF(B2539&gt;$B$2*(1+$M$9),"Call","Put")</f>
        <v>Call</v>
      </c>
      <c r="D2539">
        <f t="shared" ca="1" si="156"/>
        <v>5.6852292440408316</v>
      </c>
      <c r="E2539">
        <f t="shared" ca="1" si="157"/>
        <v>5.6852292440408316</v>
      </c>
      <c r="F2539">
        <f t="shared" ca="1" si="158"/>
        <v>0</v>
      </c>
    </row>
    <row r="2540" spans="1:6" x14ac:dyDescent="0.25">
      <c r="A2540" t="s">
        <v>2565</v>
      </c>
      <c r="B2540">
        <f t="shared" ca="1" si="159"/>
        <v>112.53355306645699</v>
      </c>
      <c r="C2540" t="str">
        <f ca="1">IF(B2540&gt;$B$2*(1+$M$9),"Call","Put")</f>
        <v>Call</v>
      </c>
      <c r="D2540">
        <f t="shared" ca="1" si="156"/>
        <v>6.1335530664569884</v>
      </c>
      <c r="E2540">
        <f t="shared" ca="1" si="157"/>
        <v>6.1335530664569884</v>
      </c>
      <c r="F2540">
        <f t="shared" ca="1" si="158"/>
        <v>0</v>
      </c>
    </row>
    <row r="2541" spans="1:6" x14ac:dyDescent="0.25">
      <c r="A2541" t="s">
        <v>2566</v>
      </c>
      <c r="B2541">
        <f t="shared" ca="1" si="159"/>
        <v>107.24789087313347</v>
      </c>
      <c r="C2541" t="str">
        <f ca="1">IF(B2541&gt;$B$2*(1+$M$9),"Call","Put")</f>
        <v>Call</v>
      </c>
      <c r="D2541">
        <f t="shared" ca="1" si="156"/>
        <v>0.84789087313347133</v>
      </c>
      <c r="E2541">
        <f t="shared" ca="1" si="157"/>
        <v>0.84789087313347133</v>
      </c>
      <c r="F2541">
        <f t="shared" ca="1" si="158"/>
        <v>0</v>
      </c>
    </row>
    <row r="2542" spans="1:6" x14ac:dyDescent="0.25">
      <c r="A2542" t="s">
        <v>2567</v>
      </c>
      <c r="B2542">
        <f t="shared" ca="1" si="159"/>
        <v>101.17439821915985</v>
      </c>
      <c r="C2542" t="str">
        <f ca="1">IF(B2542&gt;$B$2*(1+$M$9),"Call","Put")</f>
        <v>Put</v>
      </c>
      <c r="D2542">
        <f t="shared" ca="1" si="156"/>
        <v>-2.35</v>
      </c>
      <c r="E2542">
        <f t="shared" ca="1" si="157"/>
        <v>-2.35</v>
      </c>
      <c r="F2542">
        <f t="shared" ca="1" si="158"/>
        <v>1</v>
      </c>
    </row>
    <row r="2543" spans="1:6" x14ac:dyDescent="0.25">
      <c r="A2543" t="s">
        <v>2568</v>
      </c>
      <c r="B2543">
        <f t="shared" ca="1" si="159"/>
        <v>111.20687034554379</v>
      </c>
      <c r="C2543" t="str">
        <f ca="1">IF(B2543&gt;$B$2*(1+$M$9),"Call","Put")</f>
        <v>Call</v>
      </c>
      <c r="D2543">
        <f t="shared" ca="1" si="156"/>
        <v>4.8068703455437909</v>
      </c>
      <c r="E2543">
        <f t="shared" ca="1" si="157"/>
        <v>4.8068703455437909</v>
      </c>
      <c r="F2543">
        <f t="shared" ca="1" si="158"/>
        <v>0</v>
      </c>
    </row>
    <row r="2544" spans="1:6" x14ac:dyDescent="0.25">
      <c r="A2544" t="s">
        <v>2569</v>
      </c>
      <c r="B2544">
        <f t="shared" ca="1" si="159"/>
        <v>88.418707721885255</v>
      </c>
      <c r="C2544" t="str">
        <f ca="1">IF(B2544&gt;$B$2*(1+$M$9),"Call","Put")</f>
        <v>Put</v>
      </c>
      <c r="D2544">
        <f t="shared" ca="1" si="156"/>
        <v>6.2312922781147453</v>
      </c>
      <c r="E2544">
        <f t="shared" ca="1" si="157"/>
        <v>6.2312922781147453</v>
      </c>
      <c r="F2544">
        <f t="shared" ca="1" si="158"/>
        <v>1</v>
      </c>
    </row>
    <row r="2545" spans="1:6" x14ac:dyDescent="0.25">
      <c r="A2545" t="s">
        <v>2570</v>
      </c>
      <c r="B2545">
        <f t="shared" ca="1" si="159"/>
        <v>98.262795414133436</v>
      </c>
      <c r="C2545" t="str">
        <f ca="1">IF(B2545&gt;$B$2*(1+$M$9),"Call","Put")</f>
        <v>Put</v>
      </c>
      <c r="D2545">
        <f t="shared" ca="1" si="156"/>
        <v>-2.35</v>
      </c>
      <c r="E2545">
        <f t="shared" ca="1" si="157"/>
        <v>-2.35</v>
      </c>
      <c r="F2545">
        <f t="shared" ca="1" si="158"/>
        <v>1</v>
      </c>
    </row>
    <row r="2546" spans="1:6" x14ac:dyDescent="0.25">
      <c r="A2546" t="s">
        <v>2571</v>
      </c>
      <c r="B2546">
        <f t="shared" ca="1" si="159"/>
        <v>99.553909934922629</v>
      </c>
      <c r="C2546" t="str">
        <f ca="1">IF(B2546&gt;$B$2*(1+$M$9),"Call","Put")</f>
        <v>Put</v>
      </c>
      <c r="D2546">
        <f t="shared" ca="1" si="156"/>
        <v>-2.35</v>
      </c>
      <c r="E2546">
        <f t="shared" ca="1" si="157"/>
        <v>-2.35</v>
      </c>
      <c r="F2546">
        <f t="shared" ca="1" si="158"/>
        <v>1</v>
      </c>
    </row>
    <row r="2547" spans="1:6" x14ac:dyDescent="0.25">
      <c r="A2547" t="s">
        <v>2572</v>
      </c>
      <c r="B2547">
        <f t="shared" ca="1" si="159"/>
        <v>102.68778876683851</v>
      </c>
      <c r="C2547" t="str">
        <f ca="1">IF(B2547&gt;$B$2*(1+$M$9),"Call","Put")</f>
        <v>Put</v>
      </c>
      <c r="D2547">
        <f t="shared" ca="1" si="156"/>
        <v>-2.35</v>
      </c>
      <c r="E2547">
        <f t="shared" ca="1" si="157"/>
        <v>-2.35</v>
      </c>
      <c r="F2547">
        <f t="shared" ca="1" si="158"/>
        <v>1</v>
      </c>
    </row>
    <row r="2548" spans="1:6" x14ac:dyDescent="0.25">
      <c r="A2548" t="s">
        <v>2573</v>
      </c>
      <c r="B2548">
        <f t="shared" ca="1" si="159"/>
        <v>103.35703704282344</v>
      </c>
      <c r="C2548" t="str">
        <f ca="1">IF(B2548&gt;$B$2*(1+$M$9),"Call","Put")</f>
        <v>Call</v>
      </c>
      <c r="D2548">
        <f t="shared" ca="1" si="156"/>
        <v>-3.0429629571765644</v>
      </c>
      <c r="E2548">
        <f t="shared" ca="1" si="157"/>
        <v>-3.0429629571765644</v>
      </c>
      <c r="F2548">
        <f t="shared" ca="1" si="158"/>
        <v>0</v>
      </c>
    </row>
    <row r="2549" spans="1:6" x14ac:dyDescent="0.25">
      <c r="A2549" t="s">
        <v>2574</v>
      </c>
      <c r="B2549">
        <f t="shared" ca="1" si="159"/>
        <v>100.71213157650949</v>
      </c>
      <c r="C2549" t="str">
        <f ca="1">IF(B2549&gt;$B$2*(1+$M$9),"Call","Put")</f>
        <v>Put</v>
      </c>
      <c r="D2549">
        <f t="shared" ca="1" si="156"/>
        <v>-2.35</v>
      </c>
      <c r="E2549">
        <f t="shared" ca="1" si="157"/>
        <v>-2.35</v>
      </c>
      <c r="F2549">
        <f t="shared" ca="1" si="158"/>
        <v>1</v>
      </c>
    </row>
    <row r="2550" spans="1:6" x14ac:dyDescent="0.25">
      <c r="A2550" t="s">
        <v>2575</v>
      </c>
      <c r="B2550">
        <f t="shared" ca="1" si="159"/>
        <v>103.8432581768983</v>
      </c>
      <c r="C2550" t="str">
        <f ca="1">IF(B2550&gt;$B$2*(1+$M$9),"Call","Put")</f>
        <v>Call</v>
      </c>
      <c r="D2550">
        <f t="shared" ca="1" si="156"/>
        <v>-2.5567418231016972</v>
      </c>
      <c r="E2550">
        <f t="shared" ca="1" si="157"/>
        <v>-2.5567418231016972</v>
      </c>
      <c r="F2550">
        <f t="shared" ca="1" si="158"/>
        <v>0</v>
      </c>
    </row>
    <row r="2551" spans="1:6" x14ac:dyDescent="0.25">
      <c r="A2551" t="s">
        <v>2576</v>
      </c>
      <c r="B2551">
        <f t="shared" ca="1" si="159"/>
        <v>104.91006525736049</v>
      </c>
      <c r="C2551" t="str">
        <f ca="1">IF(B2551&gt;$B$2*(1+$M$9),"Call","Put")</f>
        <v>Call</v>
      </c>
      <c r="D2551">
        <f t="shared" ca="1" si="156"/>
        <v>-1.4899347426395138</v>
      </c>
      <c r="E2551">
        <f t="shared" ca="1" si="157"/>
        <v>-1.4899347426395138</v>
      </c>
      <c r="F2551">
        <f t="shared" ca="1" si="158"/>
        <v>0</v>
      </c>
    </row>
    <row r="2552" spans="1:6" x14ac:dyDescent="0.25">
      <c r="A2552" t="s">
        <v>2577</v>
      </c>
      <c r="B2552">
        <f t="shared" ca="1" si="159"/>
        <v>112.82139008339468</v>
      </c>
      <c r="C2552" t="str">
        <f ca="1">IF(B2552&gt;$B$2*(1+$M$9),"Call","Put")</f>
        <v>Call</v>
      </c>
      <c r="D2552">
        <f t="shared" ca="1" si="156"/>
        <v>6.4213900833946749</v>
      </c>
      <c r="E2552">
        <f t="shared" ca="1" si="157"/>
        <v>6.4213900833946749</v>
      </c>
      <c r="F2552">
        <f t="shared" ca="1" si="158"/>
        <v>0</v>
      </c>
    </row>
    <row r="2553" spans="1:6" x14ac:dyDescent="0.25">
      <c r="A2553" t="s">
        <v>2578</v>
      </c>
      <c r="B2553">
        <f t="shared" ca="1" si="159"/>
        <v>107.74739693401416</v>
      </c>
      <c r="C2553" t="str">
        <f ca="1">IF(B2553&gt;$B$2*(1+$M$9),"Call","Put")</f>
        <v>Call</v>
      </c>
      <c r="D2553">
        <f t="shared" ca="1" si="156"/>
        <v>1.3473969340141623</v>
      </c>
      <c r="E2553">
        <f t="shared" ca="1" si="157"/>
        <v>1.3473969340141623</v>
      </c>
      <c r="F2553">
        <f t="shared" ca="1" si="158"/>
        <v>0</v>
      </c>
    </row>
    <row r="2554" spans="1:6" x14ac:dyDescent="0.25">
      <c r="A2554" t="s">
        <v>2579</v>
      </c>
      <c r="B2554">
        <f t="shared" ca="1" si="159"/>
        <v>102.71838035802203</v>
      </c>
      <c r="C2554" t="str">
        <f ca="1">IF(B2554&gt;$B$2*(1+$M$9),"Call","Put")</f>
        <v>Put</v>
      </c>
      <c r="D2554">
        <f t="shared" ca="1" si="156"/>
        <v>-2.35</v>
      </c>
      <c r="E2554">
        <f t="shared" ca="1" si="157"/>
        <v>-2.35</v>
      </c>
      <c r="F2554">
        <f t="shared" ca="1" si="158"/>
        <v>1</v>
      </c>
    </row>
    <row r="2555" spans="1:6" x14ac:dyDescent="0.25">
      <c r="A2555" t="s">
        <v>2580</v>
      </c>
      <c r="B2555">
        <f t="shared" ca="1" si="159"/>
        <v>101.1837092112842</v>
      </c>
      <c r="C2555" t="str">
        <f ca="1">IF(B2555&gt;$B$2*(1+$M$9),"Call","Put")</f>
        <v>Put</v>
      </c>
      <c r="D2555">
        <f t="shared" ca="1" si="156"/>
        <v>-2.35</v>
      </c>
      <c r="E2555">
        <f t="shared" ca="1" si="157"/>
        <v>-2.35</v>
      </c>
      <c r="F2555">
        <f t="shared" ca="1" si="158"/>
        <v>1</v>
      </c>
    </row>
    <row r="2556" spans="1:6" x14ac:dyDescent="0.25">
      <c r="A2556" t="s">
        <v>2581</v>
      </c>
      <c r="B2556">
        <f t="shared" ca="1" si="159"/>
        <v>96.236271627828003</v>
      </c>
      <c r="C2556" t="str">
        <f ca="1">IF(B2556&gt;$B$2*(1+$M$9),"Call","Put")</f>
        <v>Put</v>
      </c>
      <c r="D2556">
        <f t="shared" ca="1" si="156"/>
        <v>-1.5862716278280033</v>
      </c>
      <c r="E2556">
        <f t="shared" ca="1" si="157"/>
        <v>-1.5862716278280033</v>
      </c>
      <c r="F2556">
        <f t="shared" ca="1" si="158"/>
        <v>1</v>
      </c>
    </row>
    <row r="2557" spans="1:6" x14ac:dyDescent="0.25">
      <c r="A2557" t="s">
        <v>2582</v>
      </c>
      <c r="B2557">
        <f t="shared" ca="1" si="159"/>
        <v>101.88287819369124</v>
      </c>
      <c r="C2557" t="str">
        <f ca="1">IF(B2557&gt;$B$2*(1+$M$9),"Call","Put")</f>
        <v>Put</v>
      </c>
      <c r="D2557">
        <f t="shared" ca="1" si="156"/>
        <v>-2.35</v>
      </c>
      <c r="E2557">
        <f t="shared" ca="1" si="157"/>
        <v>-2.35</v>
      </c>
      <c r="F2557">
        <f t="shared" ca="1" si="158"/>
        <v>1</v>
      </c>
    </row>
    <row r="2558" spans="1:6" x14ac:dyDescent="0.25">
      <c r="A2558" t="s">
        <v>2583</v>
      </c>
      <c r="B2558">
        <f t="shared" ca="1" si="159"/>
        <v>108.42669899420055</v>
      </c>
      <c r="C2558" t="str">
        <f ca="1">IF(B2558&gt;$B$2*(1+$M$9),"Call","Put")</f>
        <v>Call</v>
      </c>
      <c r="D2558">
        <f t="shared" ca="1" si="156"/>
        <v>2.0266989942005496</v>
      </c>
      <c r="E2558">
        <f t="shared" ca="1" si="157"/>
        <v>2.0266989942005496</v>
      </c>
      <c r="F2558">
        <f t="shared" ca="1" si="158"/>
        <v>0</v>
      </c>
    </row>
    <row r="2559" spans="1:6" x14ac:dyDescent="0.25">
      <c r="A2559" t="s">
        <v>2584</v>
      </c>
      <c r="B2559">
        <f t="shared" ca="1" si="159"/>
        <v>103.85470159898441</v>
      </c>
      <c r="C2559" t="str">
        <f ca="1">IF(B2559&gt;$B$2*(1+$M$9),"Call","Put")</f>
        <v>Call</v>
      </c>
      <c r="D2559">
        <f t="shared" ca="1" si="156"/>
        <v>-2.5452984010155943</v>
      </c>
      <c r="E2559">
        <f t="shared" ca="1" si="157"/>
        <v>-2.5452984010155943</v>
      </c>
      <c r="F2559">
        <f t="shared" ca="1" si="158"/>
        <v>0</v>
      </c>
    </row>
    <row r="2560" spans="1:6" x14ac:dyDescent="0.25">
      <c r="A2560" t="s">
        <v>2585</v>
      </c>
      <c r="B2560">
        <f t="shared" ca="1" si="159"/>
        <v>100.46175590782802</v>
      </c>
      <c r="C2560" t="str">
        <f ca="1">IF(B2560&gt;$B$2*(1+$M$9),"Call","Put")</f>
        <v>Put</v>
      </c>
      <c r="D2560">
        <f t="shared" ca="1" si="156"/>
        <v>-2.35</v>
      </c>
      <c r="E2560">
        <f t="shared" ca="1" si="157"/>
        <v>-2.35</v>
      </c>
      <c r="F2560">
        <f t="shared" ca="1" si="158"/>
        <v>1</v>
      </c>
    </row>
    <row r="2561" spans="1:6" x14ac:dyDescent="0.25">
      <c r="A2561" t="s">
        <v>2586</v>
      </c>
      <c r="B2561">
        <f t="shared" ca="1" si="159"/>
        <v>100.33404393724723</v>
      </c>
      <c r="C2561" t="str">
        <f ca="1">IF(B2561&gt;$B$2*(1+$M$9),"Call","Put")</f>
        <v>Put</v>
      </c>
      <c r="D2561">
        <f t="shared" ca="1" si="156"/>
        <v>-2.35</v>
      </c>
      <c r="E2561">
        <f t="shared" ca="1" si="157"/>
        <v>-2.35</v>
      </c>
      <c r="F2561">
        <f t="shared" ca="1" si="158"/>
        <v>1</v>
      </c>
    </row>
    <row r="2562" spans="1:6" x14ac:dyDescent="0.25">
      <c r="A2562" t="s">
        <v>2587</v>
      </c>
      <c r="B2562">
        <f t="shared" ca="1" si="159"/>
        <v>105.62918712870687</v>
      </c>
      <c r="C2562" t="str">
        <f ca="1">IF(B2562&gt;$B$2*(1+$M$9),"Call","Put")</f>
        <v>Call</v>
      </c>
      <c r="D2562">
        <f t="shared" ca="1" si="156"/>
        <v>-0.77081287129312548</v>
      </c>
      <c r="E2562">
        <f t="shared" ca="1" si="157"/>
        <v>-0.77081287129312548</v>
      </c>
      <c r="F2562">
        <f t="shared" ca="1" si="158"/>
        <v>0</v>
      </c>
    </row>
    <row r="2563" spans="1:6" x14ac:dyDescent="0.25">
      <c r="A2563" t="s">
        <v>2588</v>
      </c>
      <c r="B2563">
        <f t="shared" ca="1" si="159"/>
        <v>92.264414394404994</v>
      </c>
      <c r="C2563" t="str">
        <f ca="1">IF(B2563&gt;$B$2*(1+$M$9),"Call","Put")</f>
        <v>Put</v>
      </c>
      <c r="D2563">
        <f t="shared" ref="D2563:D2626" ca="1" si="160">IF(C2563 = "Call", MAX(B2563 - $M$10, 0) - $M$11, MAX($M$8 - B2563, 0) - $M$12)</f>
        <v>2.3855856055950055</v>
      </c>
      <c r="E2563">
        <f t="shared" ref="E2563:E2626" ca="1" si="161">D2563*EXP(-M2568*M2566)</f>
        <v>2.3855856055950055</v>
      </c>
      <c r="F2563">
        <f t="shared" ref="F2563:F2626" ca="1" si="162">IF(C2563 = "Put", 1, 0)</f>
        <v>1</v>
      </c>
    </row>
    <row r="2564" spans="1:6" x14ac:dyDescent="0.25">
      <c r="A2564" t="s">
        <v>2589</v>
      </c>
      <c r="B2564">
        <f t="shared" ref="B2564:B2627" ca="1" si="163">$B$2*EXP(($M$3 - 0.5*$M$4^2)*$M$6 + $M$4*SQRT($M$6)*NORMINV(RAND(), 0, 1))</f>
        <v>95.097565420320976</v>
      </c>
      <c r="C2564" t="str">
        <f ca="1">IF(B2564&gt;$B$2*(1+$M$9),"Call","Put")</f>
        <v>Put</v>
      </c>
      <c r="D2564">
        <f t="shared" ca="1" si="160"/>
        <v>-0.44756542032097579</v>
      </c>
      <c r="E2564">
        <f t="shared" ca="1" si="161"/>
        <v>-0.44756542032097579</v>
      </c>
      <c r="F2564">
        <f t="shared" ca="1" si="162"/>
        <v>1</v>
      </c>
    </row>
    <row r="2565" spans="1:6" x14ac:dyDescent="0.25">
      <c r="A2565" t="s">
        <v>2590</v>
      </c>
      <c r="B2565">
        <f t="shared" ca="1" si="163"/>
        <v>103.903270320293</v>
      </c>
      <c r="C2565" t="str">
        <f ca="1">IF(B2565&gt;$B$2*(1+$M$9),"Call","Put")</f>
        <v>Call</v>
      </c>
      <c r="D2565">
        <f t="shared" ca="1" si="160"/>
        <v>-2.4967296797069962</v>
      </c>
      <c r="E2565">
        <f t="shared" ca="1" si="161"/>
        <v>-2.4967296797069962</v>
      </c>
      <c r="F2565">
        <f t="shared" ca="1" si="162"/>
        <v>0</v>
      </c>
    </row>
    <row r="2566" spans="1:6" x14ac:dyDescent="0.25">
      <c r="A2566" t="s">
        <v>2591</v>
      </c>
      <c r="B2566">
        <f t="shared" ca="1" si="163"/>
        <v>97.752415137120366</v>
      </c>
      <c r="C2566" t="str">
        <f ca="1">IF(B2566&gt;$B$2*(1+$M$9),"Call","Put")</f>
        <v>Put</v>
      </c>
      <c r="D2566">
        <f t="shared" ca="1" si="160"/>
        <v>-2.35</v>
      </c>
      <c r="E2566">
        <f t="shared" ca="1" si="161"/>
        <v>-2.35</v>
      </c>
      <c r="F2566">
        <f t="shared" ca="1" si="162"/>
        <v>1</v>
      </c>
    </row>
    <row r="2567" spans="1:6" x14ac:dyDescent="0.25">
      <c r="A2567" t="s">
        <v>2592</v>
      </c>
      <c r="B2567">
        <f t="shared" ca="1" si="163"/>
        <v>95.928607723360841</v>
      </c>
      <c r="C2567" t="str">
        <f ca="1">IF(B2567&gt;$B$2*(1+$M$9),"Call","Put")</f>
        <v>Put</v>
      </c>
      <c r="D2567">
        <f t="shared" ca="1" si="160"/>
        <v>-1.2786077233608411</v>
      </c>
      <c r="E2567">
        <f t="shared" ca="1" si="161"/>
        <v>-1.2786077233608411</v>
      </c>
      <c r="F2567">
        <f t="shared" ca="1" si="162"/>
        <v>1</v>
      </c>
    </row>
    <row r="2568" spans="1:6" x14ac:dyDescent="0.25">
      <c r="A2568" t="s">
        <v>2593</v>
      </c>
      <c r="B2568">
        <f t="shared" ca="1" si="163"/>
        <v>101.15821895203511</v>
      </c>
      <c r="C2568" t="str">
        <f ca="1">IF(B2568&gt;$B$2*(1+$M$9),"Call","Put")</f>
        <v>Put</v>
      </c>
      <c r="D2568">
        <f t="shared" ca="1" si="160"/>
        <v>-2.35</v>
      </c>
      <c r="E2568">
        <f t="shared" ca="1" si="161"/>
        <v>-2.35</v>
      </c>
      <c r="F2568">
        <f t="shared" ca="1" si="162"/>
        <v>1</v>
      </c>
    </row>
    <row r="2569" spans="1:6" x14ac:dyDescent="0.25">
      <c r="A2569" t="s">
        <v>2594</v>
      </c>
      <c r="B2569">
        <f t="shared" ca="1" si="163"/>
        <v>88.741400445732438</v>
      </c>
      <c r="C2569" t="str">
        <f ca="1">IF(B2569&gt;$B$2*(1+$M$9),"Call","Put")</f>
        <v>Put</v>
      </c>
      <c r="D2569">
        <f t="shared" ca="1" si="160"/>
        <v>5.9085995542675622</v>
      </c>
      <c r="E2569">
        <f t="shared" ca="1" si="161"/>
        <v>5.9085995542675622</v>
      </c>
      <c r="F2569">
        <f t="shared" ca="1" si="162"/>
        <v>1</v>
      </c>
    </row>
    <row r="2570" spans="1:6" x14ac:dyDescent="0.25">
      <c r="A2570" t="s">
        <v>2595</v>
      </c>
      <c r="B2570">
        <f t="shared" ca="1" si="163"/>
        <v>114.27091635272824</v>
      </c>
      <c r="C2570" t="str">
        <f ca="1">IF(B2570&gt;$B$2*(1+$M$9),"Call","Put")</f>
        <v>Call</v>
      </c>
      <c r="D2570">
        <f t="shared" ca="1" si="160"/>
        <v>7.8709163527282353</v>
      </c>
      <c r="E2570">
        <f t="shared" ca="1" si="161"/>
        <v>7.8709163527282353</v>
      </c>
      <c r="F2570">
        <f t="shared" ca="1" si="162"/>
        <v>0</v>
      </c>
    </row>
    <row r="2571" spans="1:6" x14ac:dyDescent="0.25">
      <c r="A2571" t="s">
        <v>2596</v>
      </c>
      <c r="B2571">
        <f t="shared" ca="1" si="163"/>
        <v>103.07331072866941</v>
      </c>
      <c r="C2571" t="str">
        <f ca="1">IF(B2571&gt;$B$2*(1+$M$9),"Call","Put")</f>
        <v>Call</v>
      </c>
      <c r="D2571">
        <f t="shared" ca="1" si="160"/>
        <v>-3.3266892713305878</v>
      </c>
      <c r="E2571">
        <f t="shared" ca="1" si="161"/>
        <v>-3.3266892713305878</v>
      </c>
      <c r="F2571">
        <f t="shared" ca="1" si="162"/>
        <v>0</v>
      </c>
    </row>
    <row r="2572" spans="1:6" x14ac:dyDescent="0.25">
      <c r="A2572" t="s">
        <v>2597</v>
      </c>
      <c r="B2572">
        <f t="shared" ca="1" si="163"/>
        <v>104.422682122819</v>
      </c>
      <c r="C2572" t="str">
        <f ca="1">IF(B2572&gt;$B$2*(1+$M$9),"Call","Put")</f>
        <v>Call</v>
      </c>
      <c r="D2572">
        <f t="shared" ca="1" si="160"/>
        <v>-1.9773178771810023</v>
      </c>
      <c r="E2572">
        <f t="shared" ca="1" si="161"/>
        <v>-1.9773178771810023</v>
      </c>
      <c r="F2572">
        <f t="shared" ca="1" si="162"/>
        <v>0</v>
      </c>
    </row>
    <row r="2573" spans="1:6" x14ac:dyDescent="0.25">
      <c r="A2573" t="s">
        <v>2598</v>
      </c>
      <c r="B2573">
        <f t="shared" ca="1" si="163"/>
        <v>91.351708835880913</v>
      </c>
      <c r="C2573" t="str">
        <f ca="1">IF(B2573&gt;$B$2*(1+$M$9),"Call","Put")</f>
        <v>Put</v>
      </c>
      <c r="D2573">
        <f t="shared" ca="1" si="160"/>
        <v>3.2982911641190866</v>
      </c>
      <c r="E2573">
        <f t="shared" ca="1" si="161"/>
        <v>3.2982911641190866</v>
      </c>
      <c r="F2573">
        <f t="shared" ca="1" si="162"/>
        <v>1</v>
      </c>
    </row>
    <row r="2574" spans="1:6" x14ac:dyDescent="0.25">
      <c r="A2574" t="s">
        <v>2599</v>
      </c>
      <c r="B2574">
        <f t="shared" ca="1" si="163"/>
        <v>84.524951612227824</v>
      </c>
      <c r="C2574" t="str">
        <f ca="1">IF(B2574&gt;$B$2*(1+$M$9),"Call","Put")</f>
        <v>Put</v>
      </c>
      <c r="D2574">
        <f t="shared" ca="1" si="160"/>
        <v>10.125048387772177</v>
      </c>
      <c r="E2574">
        <f t="shared" ca="1" si="161"/>
        <v>10.125048387772177</v>
      </c>
      <c r="F2574">
        <f t="shared" ca="1" si="162"/>
        <v>1</v>
      </c>
    </row>
    <row r="2575" spans="1:6" x14ac:dyDescent="0.25">
      <c r="A2575" t="s">
        <v>2600</v>
      </c>
      <c r="B2575">
        <f t="shared" ca="1" si="163"/>
        <v>108.39399834715755</v>
      </c>
      <c r="C2575" t="str">
        <f ca="1">IF(B2575&gt;$B$2*(1+$M$9),"Call","Put")</f>
        <v>Call</v>
      </c>
      <c r="D2575">
        <f t="shared" ca="1" si="160"/>
        <v>1.9939983471575489</v>
      </c>
      <c r="E2575">
        <f t="shared" ca="1" si="161"/>
        <v>1.9939983471575489</v>
      </c>
      <c r="F2575">
        <f t="shared" ca="1" si="162"/>
        <v>0</v>
      </c>
    </row>
    <row r="2576" spans="1:6" x14ac:dyDescent="0.25">
      <c r="A2576" t="s">
        <v>2601</v>
      </c>
      <c r="B2576">
        <f t="shared" ca="1" si="163"/>
        <v>100.32782495651786</v>
      </c>
      <c r="C2576" t="str">
        <f ca="1">IF(B2576&gt;$B$2*(1+$M$9),"Call","Put")</f>
        <v>Put</v>
      </c>
      <c r="D2576">
        <f t="shared" ca="1" si="160"/>
        <v>-2.35</v>
      </c>
      <c r="E2576">
        <f t="shared" ca="1" si="161"/>
        <v>-2.35</v>
      </c>
      <c r="F2576">
        <f t="shared" ca="1" si="162"/>
        <v>1</v>
      </c>
    </row>
    <row r="2577" spans="1:6" x14ac:dyDescent="0.25">
      <c r="A2577" t="s">
        <v>2602</v>
      </c>
      <c r="B2577">
        <f t="shared" ca="1" si="163"/>
        <v>94.166541470159601</v>
      </c>
      <c r="C2577" t="str">
        <f ca="1">IF(B2577&gt;$B$2*(1+$M$9),"Call","Put")</f>
        <v>Put</v>
      </c>
      <c r="D2577">
        <f t="shared" ca="1" si="160"/>
        <v>0.48345852984039928</v>
      </c>
      <c r="E2577">
        <f t="shared" ca="1" si="161"/>
        <v>0.48345852984039928</v>
      </c>
      <c r="F2577">
        <f t="shared" ca="1" si="162"/>
        <v>1</v>
      </c>
    </row>
    <row r="2578" spans="1:6" x14ac:dyDescent="0.25">
      <c r="A2578" t="s">
        <v>2603</v>
      </c>
      <c r="B2578">
        <f t="shared" ca="1" si="163"/>
        <v>100.02875451087235</v>
      </c>
      <c r="C2578" t="str">
        <f ca="1">IF(B2578&gt;$B$2*(1+$M$9),"Call","Put")</f>
        <v>Put</v>
      </c>
      <c r="D2578">
        <f t="shared" ca="1" si="160"/>
        <v>-2.35</v>
      </c>
      <c r="E2578">
        <f t="shared" ca="1" si="161"/>
        <v>-2.35</v>
      </c>
      <c r="F2578">
        <f t="shared" ca="1" si="162"/>
        <v>1</v>
      </c>
    </row>
    <row r="2579" spans="1:6" x14ac:dyDescent="0.25">
      <c r="A2579" t="s">
        <v>2604</v>
      </c>
      <c r="B2579">
        <f t="shared" ca="1" si="163"/>
        <v>106.54008596122415</v>
      </c>
      <c r="C2579" t="str">
        <f ca="1">IF(B2579&gt;$B$2*(1+$M$9),"Call","Put")</f>
        <v>Call</v>
      </c>
      <c r="D2579">
        <f t="shared" ca="1" si="160"/>
        <v>0.14008596122415051</v>
      </c>
      <c r="E2579">
        <f t="shared" ca="1" si="161"/>
        <v>0.14008596122415051</v>
      </c>
      <c r="F2579">
        <f t="shared" ca="1" si="162"/>
        <v>0</v>
      </c>
    </row>
    <row r="2580" spans="1:6" x14ac:dyDescent="0.25">
      <c r="A2580" t="s">
        <v>2605</v>
      </c>
      <c r="B2580">
        <f t="shared" ca="1" si="163"/>
        <v>101.12841533519301</v>
      </c>
      <c r="C2580" t="str">
        <f ca="1">IF(B2580&gt;$B$2*(1+$M$9),"Call","Put")</f>
        <v>Put</v>
      </c>
      <c r="D2580">
        <f t="shared" ca="1" si="160"/>
        <v>-2.35</v>
      </c>
      <c r="E2580">
        <f t="shared" ca="1" si="161"/>
        <v>-2.35</v>
      </c>
      <c r="F2580">
        <f t="shared" ca="1" si="162"/>
        <v>1</v>
      </c>
    </row>
    <row r="2581" spans="1:6" x14ac:dyDescent="0.25">
      <c r="A2581" t="s">
        <v>2606</v>
      </c>
      <c r="B2581">
        <f t="shared" ca="1" si="163"/>
        <v>97.617724673823147</v>
      </c>
      <c r="C2581" t="str">
        <f ca="1">IF(B2581&gt;$B$2*(1+$M$9),"Call","Put")</f>
        <v>Put</v>
      </c>
      <c r="D2581">
        <f t="shared" ca="1" si="160"/>
        <v>-2.35</v>
      </c>
      <c r="E2581">
        <f t="shared" ca="1" si="161"/>
        <v>-2.35</v>
      </c>
      <c r="F2581">
        <f t="shared" ca="1" si="162"/>
        <v>1</v>
      </c>
    </row>
    <row r="2582" spans="1:6" x14ac:dyDescent="0.25">
      <c r="A2582" t="s">
        <v>2607</v>
      </c>
      <c r="B2582">
        <f t="shared" ca="1" si="163"/>
        <v>104.70088137592897</v>
      </c>
      <c r="C2582" t="str">
        <f ca="1">IF(B2582&gt;$B$2*(1+$M$9),"Call","Put")</f>
        <v>Call</v>
      </c>
      <c r="D2582">
        <f t="shared" ca="1" si="160"/>
        <v>-1.6991186240710277</v>
      </c>
      <c r="E2582">
        <f t="shared" ca="1" si="161"/>
        <v>-1.6991186240710277</v>
      </c>
      <c r="F2582">
        <f t="shared" ca="1" si="162"/>
        <v>0</v>
      </c>
    </row>
    <row r="2583" spans="1:6" x14ac:dyDescent="0.25">
      <c r="A2583" t="s">
        <v>2608</v>
      </c>
      <c r="B2583">
        <f t="shared" ca="1" si="163"/>
        <v>116.53421099975026</v>
      </c>
      <c r="C2583" t="str">
        <f ca="1">IF(B2583&gt;$B$2*(1+$M$9),"Call","Put")</f>
        <v>Call</v>
      </c>
      <c r="D2583">
        <f t="shared" ca="1" si="160"/>
        <v>10.134210999750257</v>
      </c>
      <c r="E2583">
        <f t="shared" ca="1" si="161"/>
        <v>10.134210999750257</v>
      </c>
      <c r="F2583">
        <f t="shared" ca="1" si="162"/>
        <v>0</v>
      </c>
    </row>
    <row r="2584" spans="1:6" x14ac:dyDescent="0.25">
      <c r="A2584" t="s">
        <v>2609</v>
      </c>
      <c r="B2584">
        <f t="shared" ca="1" si="163"/>
        <v>96.468622373127189</v>
      </c>
      <c r="C2584" t="str">
        <f ca="1">IF(B2584&gt;$B$2*(1+$M$9),"Call","Put")</f>
        <v>Put</v>
      </c>
      <c r="D2584">
        <f t="shared" ca="1" si="160"/>
        <v>-1.8186223731271896</v>
      </c>
      <c r="E2584">
        <f t="shared" ca="1" si="161"/>
        <v>-1.8186223731271896</v>
      </c>
      <c r="F2584">
        <f t="shared" ca="1" si="162"/>
        <v>1</v>
      </c>
    </row>
    <row r="2585" spans="1:6" x14ac:dyDescent="0.25">
      <c r="A2585" t="s">
        <v>2610</v>
      </c>
      <c r="B2585">
        <f t="shared" ca="1" si="163"/>
        <v>99.595751980902264</v>
      </c>
      <c r="C2585" t="str">
        <f ca="1">IF(B2585&gt;$B$2*(1+$M$9),"Call","Put")</f>
        <v>Put</v>
      </c>
      <c r="D2585">
        <f t="shared" ca="1" si="160"/>
        <v>-2.35</v>
      </c>
      <c r="E2585">
        <f t="shared" ca="1" si="161"/>
        <v>-2.35</v>
      </c>
      <c r="F2585">
        <f t="shared" ca="1" si="162"/>
        <v>1</v>
      </c>
    </row>
    <row r="2586" spans="1:6" x14ac:dyDescent="0.25">
      <c r="A2586" t="s">
        <v>2611</v>
      </c>
      <c r="B2586">
        <f t="shared" ca="1" si="163"/>
        <v>100.7453947431832</v>
      </c>
      <c r="C2586" t="str">
        <f ca="1">IF(B2586&gt;$B$2*(1+$M$9),"Call","Put")</f>
        <v>Put</v>
      </c>
      <c r="D2586">
        <f t="shared" ca="1" si="160"/>
        <v>-2.35</v>
      </c>
      <c r="E2586">
        <f t="shared" ca="1" si="161"/>
        <v>-2.35</v>
      </c>
      <c r="F2586">
        <f t="shared" ca="1" si="162"/>
        <v>1</v>
      </c>
    </row>
    <row r="2587" spans="1:6" x14ac:dyDescent="0.25">
      <c r="A2587" t="s">
        <v>2612</v>
      </c>
      <c r="B2587">
        <f t="shared" ca="1" si="163"/>
        <v>104.47945805877556</v>
      </c>
      <c r="C2587" t="str">
        <f ca="1">IF(B2587&gt;$B$2*(1+$M$9),"Call","Put")</f>
        <v>Call</v>
      </c>
      <c r="D2587">
        <f t="shared" ca="1" si="160"/>
        <v>-1.9205419412244367</v>
      </c>
      <c r="E2587">
        <f t="shared" ca="1" si="161"/>
        <v>-1.9205419412244367</v>
      </c>
      <c r="F2587">
        <f t="shared" ca="1" si="162"/>
        <v>0</v>
      </c>
    </row>
    <row r="2588" spans="1:6" x14ac:dyDescent="0.25">
      <c r="A2588" t="s">
        <v>2613</v>
      </c>
      <c r="B2588">
        <f t="shared" ca="1" si="163"/>
        <v>101.1900956447809</v>
      </c>
      <c r="C2588" t="str">
        <f ca="1">IF(B2588&gt;$B$2*(1+$M$9),"Call","Put")</f>
        <v>Put</v>
      </c>
      <c r="D2588">
        <f t="shared" ca="1" si="160"/>
        <v>-2.35</v>
      </c>
      <c r="E2588">
        <f t="shared" ca="1" si="161"/>
        <v>-2.35</v>
      </c>
      <c r="F2588">
        <f t="shared" ca="1" si="162"/>
        <v>1</v>
      </c>
    </row>
    <row r="2589" spans="1:6" x14ac:dyDescent="0.25">
      <c r="A2589" t="s">
        <v>2614</v>
      </c>
      <c r="B2589">
        <f t="shared" ca="1" si="163"/>
        <v>110.0143400023421</v>
      </c>
      <c r="C2589" t="str">
        <f ca="1">IF(B2589&gt;$B$2*(1+$M$9),"Call","Put")</f>
        <v>Call</v>
      </c>
      <c r="D2589">
        <f t="shared" ca="1" si="160"/>
        <v>3.6143400023420953</v>
      </c>
      <c r="E2589">
        <f t="shared" ca="1" si="161"/>
        <v>3.6143400023420953</v>
      </c>
      <c r="F2589">
        <f t="shared" ca="1" si="162"/>
        <v>0</v>
      </c>
    </row>
    <row r="2590" spans="1:6" x14ac:dyDescent="0.25">
      <c r="A2590" t="s">
        <v>2615</v>
      </c>
      <c r="B2590">
        <f t="shared" ca="1" si="163"/>
        <v>104.63309287061566</v>
      </c>
      <c r="C2590" t="str">
        <f ca="1">IF(B2590&gt;$B$2*(1+$M$9),"Call","Put")</f>
        <v>Call</v>
      </c>
      <c r="D2590">
        <f t="shared" ca="1" si="160"/>
        <v>-1.7669071293843444</v>
      </c>
      <c r="E2590">
        <f t="shared" ca="1" si="161"/>
        <v>-1.7669071293843444</v>
      </c>
      <c r="F2590">
        <f t="shared" ca="1" si="162"/>
        <v>0</v>
      </c>
    </row>
    <row r="2591" spans="1:6" x14ac:dyDescent="0.25">
      <c r="A2591" t="s">
        <v>2616</v>
      </c>
      <c r="B2591">
        <f t="shared" ca="1" si="163"/>
        <v>108.12708472612344</v>
      </c>
      <c r="C2591" t="str">
        <f ca="1">IF(B2591&gt;$B$2*(1+$M$9),"Call","Put")</f>
        <v>Call</v>
      </c>
      <c r="D2591">
        <f t="shared" ca="1" si="160"/>
        <v>1.7270847261234423</v>
      </c>
      <c r="E2591">
        <f t="shared" ca="1" si="161"/>
        <v>1.7270847261234423</v>
      </c>
      <c r="F2591">
        <f t="shared" ca="1" si="162"/>
        <v>0</v>
      </c>
    </row>
    <row r="2592" spans="1:6" x14ac:dyDescent="0.25">
      <c r="A2592" t="s">
        <v>2617</v>
      </c>
      <c r="B2592">
        <f t="shared" ca="1" si="163"/>
        <v>90.573459457764116</v>
      </c>
      <c r="C2592" t="str">
        <f ca="1">IF(B2592&gt;$B$2*(1+$M$9),"Call","Put")</f>
        <v>Put</v>
      </c>
      <c r="D2592">
        <f t="shared" ca="1" si="160"/>
        <v>4.0765405422358842</v>
      </c>
      <c r="E2592">
        <f t="shared" ca="1" si="161"/>
        <v>4.0765405422358842</v>
      </c>
      <c r="F2592">
        <f t="shared" ca="1" si="162"/>
        <v>1</v>
      </c>
    </row>
    <row r="2593" spans="1:6" x14ac:dyDescent="0.25">
      <c r="A2593" t="s">
        <v>2618</v>
      </c>
      <c r="B2593">
        <f t="shared" ca="1" si="163"/>
        <v>93.371138019774236</v>
      </c>
      <c r="C2593" t="str">
        <f ca="1">IF(B2593&gt;$B$2*(1+$M$9),"Call","Put")</f>
        <v>Put</v>
      </c>
      <c r="D2593">
        <f t="shared" ca="1" si="160"/>
        <v>1.2788619802257641</v>
      </c>
      <c r="E2593">
        <f t="shared" ca="1" si="161"/>
        <v>1.2788619802257641</v>
      </c>
      <c r="F2593">
        <f t="shared" ca="1" si="162"/>
        <v>1</v>
      </c>
    </row>
    <row r="2594" spans="1:6" x14ac:dyDescent="0.25">
      <c r="A2594" t="s">
        <v>2619</v>
      </c>
      <c r="B2594">
        <f t="shared" ca="1" si="163"/>
        <v>116.49602983789687</v>
      </c>
      <c r="C2594" t="str">
        <f ca="1">IF(B2594&gt;$B$2*(1+$M$9),"Call","Put")</f>
        <v>Call</v>
      </c>
      <c r="D2594">
        <f t="shared" ca="1" si="160"/>
        <v>10.09602983789687</v>
      </c>
      <c r="E2594">
        <f t="shared" ca="1" si="161"/>
        <v>10.09602983789687</v>
      </c>
      <c r="F2594">
        <f t="shared" ca="1" si="162"/>
        <v>0</v>
      </c>
    </row>
    <row r="2595" spans="1:6" x14ac:dyDescent="0.25">
      <c r="A2595" t="s">
        <v>2620</v>
      </c>
      <c r="B2595">
        <f t="shared" ca="1" si="163"/>
        <v>100.42591241354776</v>
      </c>
      <c r="C2595" t="str">
        <f ca="1">IF(B2595&gt;$B$2*(1+$M$9),"Call","Put")</f>
        <v>Put</v>
      </c>
      <c r="D2595">
        <f t="shared" ca="1" si="160"/>
        <v>-2.35</v>
      </c>
      <c r="E2595">
        <f t="shared" ca="1" si="161"/>
        <v>-2.35</v>
      </c>
      <c r="F2595">
        <f t="shared" ca="1" si="162"/>
        <v>1</v>
      </c>
    </row>
    <row r="2596" spans="1:6" x14ac:dyDescent="0.25">
      <c r="A2596" t="s">
        <v>2621</v>
      </c>
      <c r="B2596">
        <f t="shared" ca="1" si="163"/>
        <v>103.67377251274029</v>
      </c>
      <c r="C2596" t="str">
        <f ca="1">IF(B2596&gt;$B$2*(1+$M$9),"Call","Put")</f>
        <v>Call</v>
      </c>
      <c r="D2596">
        <f t="shared" ca="1" si="160"/>
        <v>-2.7262274872597145</v>
      </c>
      <c r="E2596">
        <f t="shared" ca="1" si="161"/>
        <v>-2.7262274872597145</v>
      </c>
      <c r="F2596">
        <f t="shared" ca="1" si="162"/>
        <v>0</v>
      </c>
    </row>
    <row r="2597" spans="1:6" x14ac:dyDescent="0.25">
      <c r="A2597" t="s">
        <v>2622</v>
      </c>
      <c r="B2597">
        <f t="shared" ca="1" si="163"/>
        <v>99.348230870093801</v>
      </c>
      <c r="C2597" t="str">
        <f ca="1">IF(B2597&gt;$B$2*(1+$M$9),"Call","Put")</f>
        <v>Put</v>
      </c>
      <c r="D2597">
        <f t="shared" ca="1" si="160"/>
        <v>-2.35</v>
      </c>
      <c r="E2597">
        <f t="shared" ca="1" si="161"/>
        <v>-2.35</v>
      </c>
      <c r="F2597">
        <f t="shared" ca="1" si="162"/>
        <v>1</v>
      </c>
    </row>
    <row r="2598" spans="1:6" x14ac:dyDescent="0.25">
      <c r="A2598" t="s">
        <v>2623</v>
      </c>
      <c r="B2598">
        <f t="shared" ca="1" si="163"/>
        <v>104.99167447042943</v>
      </c>
      <c r="C2598" t="str">
        <f ca="1">IF(B2598&gt;$B$2*(1+$M$9),"Call","Put")</f>
        <v>Call</v>
      </c>
      <c r="D2598">
        <f t="shared" ca="1" si="160"/>
        <v>-1.4083255295705697</v>
      </c>
      <c r="E2598">
        <f t="shared" ca="1" si="161"/>
        <v>-1.4083255295705697</v>
      </c>
      <c r="F2598">
        <f t="shared" ca="1" si="162"/>
        <v>0</v>
      </c>
    </row>
    <row r="2599" spans="1:6" x14ac:dyDescent="0.25">
      <c r="A2599" t="s">
        <v>2624</v>
      </c>
      <c r="B2599">
        <f t="shared" ca="1" si="163"/>
        <v>103.83674463140066</v>
      </c>
      <c r="C2599" t="str">
        <f ca="1">IF(B2599&gt;$B$2*(1+$M$9),"Call","Put")</f>
        <v>Call</v>
      </c>
      <c r="D2599">
        <f t="shared" ca="1" si="160"/>
        <v>-2.5632553685993371</v>
      </c>
      <c r="E2599">
        <f t="shared" ca="1" si="161"/>
        <v>-2.5632553685993371</v>
      </c>
      <c r="F2599">
        <f t="shared" ca="1" si="162"/>
        <v>0</v>
      </c>
    </row>
    <row r="2600" spans="1:6" x14ac:dyDescent="0.25">
      <c r="A2600" t="s">
        <v>2625</v>
      </c>
      <c r="B2600">
        <f t="shared" ca="1" si="163"/>
        <v>115.02523561033324</v>
      </c>
      <c r="C2600" t="str">
        <f ca="1">IF(B2600&gt;$B$2*(1+$M$9),"Call","Put")</f>
        <v>Call</v>
      </c>
      <c r="D2600">
        <f t="shared" ca="1" si="160"/>
        <v>8.6252356103332399</v>
      </c>
      <c r="E2600">
        <f t="shared" ca="1" si="161"/>
        <v>8.6252356103332399</v>
      </c>
      <c r="F2600">
        <f t="shared" ca="1" si="162"/>
        <v>0</v>
      </c>
    </row>
    <row r="2601" spans="1:6" x14ac:dyDescent="0.25">
      <c r="A2601" t="s">
        <v>2626</v>
      </c>
      <c r="B2601">
        <f t="shared" ca="1" si="163"/>
        <v>101.93693434989093</v>
      </c>
      <c r="C2601" t="str">
        <f ca="1">IF(B2601&gt;$B$2*(1+$M$9),"Call","Put")</f>
        <v>Put</v>
      </c>
      <c r="D2601">
        <f t="shared" ca="1" si="160"/>
        <v>-2.35</v>
      </c>
      <c r="E2601">
        <f t="shared" ca="1" si="161"/>
        <v>-2.35</v>
      </c>
      <c r="F2601">
        <f t="shared" ca="1" si="162"/>
        <v>1</v>
      </c>
    </row>
    <row r="2602" spans="1:6" x14ac:dyDescent="0.25">
      <c r="A2602" t="s">
        <v>2627</v>
      </c>
      <c r="B2602">
        <f t="shared" ca="1" si="163"/>
        <v>106.17311346577449</v>
      </c>
      <c r="C2602" t="str">
        <f ca="1">IF(B2602&gt;$B$2*(1+$M$9),"Call","Put")</f>
        <v>Call</v>
      </c>
      <c r="D2602">
        <f t="shared" ca="1" si="160"/>
        <v>-0.2268865342255082</v>
      </c>
      <c r="E2602">
        <f t="shared" ca="1" si="161"/>
        <v>-0.2268865342255082</v>
      </c>
      <c r="F2602">
        <f t="shared" ca="1" si="162"/>
        <v>0</v>
      </c>
    </row>
    <row r="2603" spans="1:6" x14ac:dyDescent="0.25">
      <c r="A2603" t="s">
        <v>2628</v>
      </c>
      <c r="B2603">
        <f t="shared" ca="1" si="163"/>
        <v>128.6727599676739</v>
      </c>
      <c r="C2603" t="str">
        <f ca="1">IF(B2603&gt;$B$2*(1+$M$9),"Call","Put")</f>
        <v>Call</v>
      </c>
      <c r="D2603">
        <f t="shared" ca="1" si="160"/>
        <v>22.272759967673899</v>
      </c>
      <c r="E2603">
        <f t="shared" ca="1" si="161"/>
        <v>22.272759967673899</v>
      </c>
      <c r="F2603">
        <f t="shared" ca="1" si="162"/>
        <v>0</v>
      </c>
    </row>
    <row r="2604" spans="1:6" x14ac:dyDescent="0.25">
      <c r="A2604" t="s">
        <v>2629</v>
      </c>
      <c r="B2604">
        <f t="shared" ca="1" si="163"/>
        <v>99.168902625230288</v>
      </c>
      <c r="C2604" t="str">
        <f ca="1">IF(B2604&gt;$B$2*(1+$M$9),"Call","Put")</f>
        <v>Put</v>
      </c>
      <c r="D2604">
        <f t="shared" ca="1" si="160"/>
        <v>-2.35</v>
      </c>
      <c r="E2604">
        <f t="shared" ca="1" si="161"/>
        <v>-2.35</v>
      </c>
      <c r="F2604">
        <f t="shared" ca="1" si="162"/>
        <v>1</v>
      </c>
    </row>
    <row r="2605" spans="1:6" x14ac:dyDescent="0.25">
      <c r="A2605" t="s">
        <v>2630</v>
      </c>
      <c r="B2605">
        <f t="shared" ca="1" si="163"/>
        <v>95.123871764321748</v>
      </c>
      <c r="C2605" t="str">
        <f ca="1">IF(B2605&gt;$B$2*(1+$M$9),"Call","Put")</f>
        <v>Put</v>
      </c>
      <c r="D2605">
        <f t="shared" ca="1" si="160"/>
        <v>-0.47387176432174849</v>
      </c>
      <c r="E2605">
        <f t="shared" ca="1" si="161"/>
        <v>-0.47387176432174849</v>
      </c>
      <c r="F2605">
        <f t="shared" ca="1" si="162"/>
        <v>1</v>
      </c>
    </row>
    <row r="2606" spans="1:6" x14ac:dyDescent="0.25">
      <c r="A2606" t="s">
        <v>2631</v>
      </c>
      <c r="B2606">
        <f t="shared" ca="1" si="163"/>
        <v>98.878464050575133</v>
      </c>
      <c r="C2606" t="str">
        <f ca="1">IF(B2606&gt;$B$2*(1+$M$9),"Call","Put")</f>
        <v>Put</v>
      </c>
      <c r="D2606">
        <f t="shared" ca="1" si="160"/>
        <v>-2.35</v>
      </c>
      <c r="E2606">
        <f t="shared" ca="1" si="161"/>
        <v>-2.35</v>
      </c>
      <c r="F2606">
        <f t="shared" ca="1" si="162"/>
        <v>1</v>
      </c>
    </row>
    <row r="2607" spans="1:6" x14ac:dyDescent="0.25">
      <c r="A2607" t="s">
        <v>2632</v>
      </c>
      <c r="B2607">
        <f t="shared" ca="1" si="163"/>
        <v>112.4700230044032</v>
      </c>
      <c r="C2607" t="str">
        <f ca="1">IF(B2607&gt;$B$2*(1+$M$9),"Call","Put")</f>
        <v>Call</v>
      </c>
      <c r="D2607">
        <f t="shared" ca="1" si="160"/>
        <v>6.0700230044032022</v>
      </c>
      <c r="E2607">
        <f t="shared" ca="1" si="161"/>
        <v>6.0700230044032022</v>
      </c>
      <c r="F2607">
        <f t="shared" ca="1" si="162"/>
        <v>0</v>
      </c>
    </row>
    <row r="2608" spans="1:6" x14ac:dyDescent="0.25">
      <c r="A2608" t="s">
        <v>2633</v>
      </c>
      <c r="B2608">
        <f t="shared" ca="1" si="163"/>
        <v>98.897708709109267</v>
      </c>
      <c r="C2608" t="str">
        <f ca="1">IF(B2608&gt;$B$2*(1+$M$9),"Call","Put")</f>
        <v>Put</v>
      </c>
      <c r="D2608">
        <f t="shared" ca="1" si="160"/>
        <v>-2.35</v>
      </c>
      <c r="E2608">
        <f t="shared" ca="1" si="161"/>
        <v>-2.35</v>
      </c>
      <c r="F2608">
        <f t="shared" ca="1" si="162"/>
        <v>1</v>
      </c>
    </row>
    <row r="2609" spans="1:6" x14ac:dyDescent="0.25">
      <c r="A2609" t="s">
        <v>2634</v>
      </c>
      <c r="B2609">
        <f t="shared" ca="1" si="163"/>
        <v>115.84466160910858</v>
      </c>
      <c r="C2609" t="str">
        <f ca="1">IF(B2609&gt;$B$2*(1+$M$9),"Call","Put")</f>
        <v>Call</v>
      </c>
      <c r="D2609">
        <f t="shared" ca="1" si="160"/>
        <v>9.444661609108584</v>
      </c>
      <c r="E2609">
        <f t="shared" ca="1" si="161"/>
        <v>9.444661609108584</v>
      </c>
      <c r="F2609">
        <f t="shared" ca="1" si="162"/>
        <v>0</v>
      </c>
    </row>
    <row r="2610" spans="1:6" x14ac:dyDescent="0.25">
      <c r="A2610" t="s">
        <v>2635</v>
      </c>
      <c r="B2610">
        <f t="shared" ca="1" si="163"/>
        <v>96.940661376562204</v>
      </c>
      <c r="C2610" t="str">
        <f ca="1">IF(B2610&gt;$B$2*(1+$M$9),"Call","Put")</f>
        <v>Put</v>
      </c>
      <c r="D2610">
        <f t="shared" ca="1" si="160"/>
        <v>-2.2906613765622041</v>
      </c>
      <c r="E2610">
        <f t="shared" ca="1" si="161"/>
        <v>-2.2906613765622041</v>
      </c>
      <c r="F2610">
        <f t="shared" ca="1" si="162"/>
        <v>1</v>
      </c>
    </row>
    <row r="2611" spans="1:6" x14ac:dyDescent="0.25">
      <c r="A2611" t="s">
        <v>2636</v>
      </c>
      <c r="B2611">
        <f t="shared" ca="1" si="163"/>
        <v>100.42359895271171</v>
      </c>
      <c r="C2611" t="str">
        <f ca="1">IF(B2611&gt;$B$2*(1+$M$9),"Call","Put")</f>
        <v>Put</v>
      </c>
      <c r="D2611">
        <f t="shared" ca="1" si="160"/>
        <v>-2.35</v>
      </c>
      <c r="E2611">
        <f t="shared" ca="1" si="161"/>
        <v>-2.35</v>
      </c>
      <c r="F2611">
        <f t="shared" ca="1" si="162"/>
        <v>1</v>
      </c>
    </row>
    <row r="2612" spans="1:6" x14ac:dyDescent="0.25">
      <c r="A2612" t="s">
        <v>2637</v>
      </c>
      <c r="B2612">
        <f t="shared" ca="1" si="163"/>
        <v>117.30562632746404</v>
      </c>
      <c r="C2612" t="str">
        <f ca="1">IF(B2612&gt;$B$2*(1+$M$9),"Call","Put")</f>
        <v>Call</v>
      </c>
      <c r="D2612">
        <f t="shared" ca="1" si="160"/>
        <v>10.90562632746404</v>
      </c>
      <c r="E2612">
        <f t="shared" ca="1" si="161"/>
        <v>10.90562632746404</v>
      </c>
      <c r="F2612">
        <f t="shared" ca="1" si="162"/>
        <v>0</v>
      </c>
    </row>
    <row r="2613" spans="1:6" x14ac:dyDescent="0.25">
      <c r="A2613" t="s">
        <v>2638</v>
      </c>
      <c r="B2613">
        <f t="shared" ca="1" si="163"/>
        <v>94.255524474013825</v>
      </c>
      <c r="C2613" t="str">
        <f ca="1">IF(B2613&gt;$B$2*(1+$M$9),"Call","Put")</f>
        <v>Put</v>
      </c>
      <c r="D2613">
        <f t="shared" ca="1" si="160"/>
        <v>0.39447552598617497</v>
      </c>
      <c r="E2613">
        <f t="shared" ca="1" si="161"/>
        <v>0.39447552598617497</v>
      </c>
      <c r="F2613">
        <f t="shared" ca="1" si="162"/>
        <v>1</v>
      </c>
    </row>
    <row r="2614" spans="1:6" x14ac:dyDescent="0.25">
      <c r="A2614" t="s">
        <v>2639</v>
      </c>
      <c r="B2614">
        <f t="shared" ca="1" si="163"/>
        <v>110.96448381638228</v>
      </c>
      <c r="C2614" t="str">
        <f ca="1">IF(B2614&gt;$B$2*(1+$M$9),"Call","Put")</f>
        <v>Call</v>
      </c>
      <c r="D2614">
        <f t="shared" ca="1" si="160"/>
        <v>4.5644838163822836</v>
      </c>
      <c r="E2614">
        <f t="shared" ca="1" si="161"/>
        <v>4.5644838163822836</v>
      </c>
      <c r="F2614">
        <f t="shared" ca="1" si="162"/>
        <v>0</v>
      </c>
    </row>
    <row r="2615" spans="1:6" x14ac:dyDescent="0.25">
      <c r="A2615" t="s">
        <v>2640</v>
      </c>
      <c r="B2615">
        <f t="shared" ca="1" si="163"/>
        <v>113.51265656760093</v>
      </c>
      <c r="C2615" t="str">
        <f ca="1">IF(B2615&gt;$B$2*(1+$M$9),"Call","Put")</f>
        <v>Call</v>
      </c>
      <c r="D2615">
        <f t="shared" ca="1" si="160"/>
        <v>7.1126565676009275</v>
      </c>
      <c r="E2615">
        <f t="shared" ca="1" si="161"/>
        <v>7.1126565676009275</v>
      </c>
      <c r="F2615">
        <f t="shared" ca="1" si="162"/>
        <v>0</v>
      </c>
    </row>
    <row r="2616" spans="1:6" x14ac:dyDescent="0.25">
      <c r="A2616" t="s">
        <v>2641</v>
      </c>
      <c r="B2616">
        <f t="shared" ca="1" si="163"/>
        <v>132.35733975589554</v>
      </c>
      <c r="C2616" t="str">
        <f ca="1">IF(B2616&gt;$B$2*(1+$M$9),"Call","Put")</f>
        <v>Call</v>
      </c>
      <c r="D2616">
        <f t="shared" ca="1" si="160"/>
        <v>25.957339755895539</v>
      </c>
      <c r="E2616">
        <f t="shared" ca="1" si="161"/>
        <v>25.957339755895539</v>
      </c>
      <c r="F2616">
        <f t="shared" ca="1" si="162"/>
        <v>0</v>
      </c>
    </row>
    <row r="2617" spans="1:6" x14ac:dyDescent="0.25">
      <c r="A2617" t="s">
        <v>2642</v>
      </c>
      <c r="B2617">
        <f t="shared" ca="1" si="163"/>
        <v>100.60302286185893</v>
      </c>
      <c r="C2617" t="str">
        <f ca="1">IF(B2617&gt;$B$2*(1+$M$9),"Call","Put")</f>
        <v>Put</v>
      </c>
      <c r="D2617">
        <f t="shared" ca="1" si="160"/>
        <v>-2.35</v>
      </c>
      <c r="E2617">
        <f t="shared" ca="1" si="161"/>
        <v>-2.35</v>
      </c>
      <c r="F2617">
        <f t="shared" ca="1" si="162"/>
        <v>1</v>
      </c>
    </row>
    <row r="2618" spans="1:6" x14ac:dyDescent="0.25">
      <c r="A2618" t="s">
        <v>2643</v>
      </c>
      <c r="B2618">
        <f t="shared" ca="1" si="163"/>
        <v>108.88173992268197</v>
      </c>
      <c r="C2618" t="str">
        <f ca="1">IF(B2618&gt;$B$2*(1+$M$9),"Call","Put")</f>
        <v>Call</v>
      </c>
      <c r="D2618">
        <f t="shared" ca="1" si="160"/>
        <v>2.4817399226819732</v>
      </c>
      <c r="E2618">
        <f t="shared" ca="1" si="161"/>
        <v>2.4817399226819732</v>
      </c>
      <c r="F2618">
        <f t="shared" ca="1" si="162"/>
        <v>0</v>
      </c>
    </row>
    <row r="2619" spans="1:6" x14ac:dyDescent="0.25">
      <c r="A2619" t="s">
        <v>2644</v>
      </c>
      <c r="B2619">
        <f t="shared" ca="1" si="163"/>
        <v>102.91386777716023</v>
      </c>
      <c r="C2619" t="str">
        <f ca="1">IF(B2619&gt;$B$2*(1+$M$9),"Call","Put")</f>
        <v>Put</v>
      </c>
      <c r="D2619">
        <f t="shared" ca="1" si="160"/>
        <v>-2.35</v>
      </c>
      <c r="E2619">
        <f t="shared" ca="1" si="161"/>
        <v>-2.35</v>
      </c>
      <c r="F2619">
        <f t="shared" ca="1" si="162"/>
        <v>1</v>
      </c>
    </row>
    <row r="2620" spans="1:6" x14ac:dyDescent="0.25">
      <c r="A2620" t="s">
        <v>2645</v>
      </c>
      <c r="B2620">
        <f t="shared" ca="1" si="163"/>
        <v>101.7674526727065</v>
      </c>
      <c r="C2620" t="str">
        <f ca="1">IF(B2620&gt;$B$2*(1+$M$9),"Call","Put")</f>
        <v>Put</v>
      </c>
      <c r="D2620">
        <f t="shared" ca="1" si="160"/>
        <v>-2.35</v>
      </c>
      <c r="E2620">
        <f t="shared" ca="1" si="161"/>
        <v>-2.35</v>
      </c>
      <c r="F2620">
        <f t="shared" ca="1" si="162"/>
        <v>1</v>
      </c>
    </row>
    <row r="2621" spans="1:6" x14ac:dyDescent="0.25">
      <c r="A2621" t="s">
        <v>2646</v>
      </c>
      <c r="B2621">
        <f t="shared" ca="1" si="163"/>
        <v>85.672184839749107</v>
      </c>
      <c r="C2621" t="str">
        <f ca="1">IF(B2621&gt;$B$2*(1+$M$9),"Call","Put")</f>
        <v>Put</v>
      </c>
      <c r="D2621">
        <f t="shared" ca="1" si="160"/>
        <v>8.9778151602508931</v>
      </c>
      <c r="E2621">
        <f t="shared" ca="1" si="161"/>
        <v>8.9778151602508931</v>
      </c>
      <c r="F2621">
        <f t="shared" ca="1" si="162"/>
        <v>1</v>
      </c>
    </row>
    <row r="2622" spans="1:6" x14ac:dyDescent="0.25">
      <c r="A2622" t="s">
        <v>2647</v>
      </c>
      <c r="B2622">
        <f t="shared" ca="1" si="163"/>
        <v>90.84485902505925</v>
      </c>
      <c r="C2622" t="str">
        <f ca="1">IF(B2622&gt;$B$2*(1+$M$9),"Call","Put")</f>
        <v>Put</v>
      </c>
      <c r="D2622">
        <f t="shared" ca="1" si="160"/>
        <v>3.8051409749407497</v>
      </c>
      <c r="E2622">
        <f t="shared" ca="1" si="161"/>
        <v>3.8051409749407497</v>
      </c>
      <c r="F2622">
        <f t="shared" ca="1" si="162"/>
        <v>1</v>
      </c>
    </row>
    <row r="2623" spans="1:6" x14ac:dyDescent="0.25">
      <c r="A2623" t="s">
        <v>2648</v>
      </c>
      <c r="B2623">
        <f t="shared" ca="1" si="163"/>
        <v>103.72347958400267</v>
      </c>
      <c r="C2623" t="str">
        <f ca="1">IF(B2623&gt;$B$2*(1+$M$9),"Call","Put")</f>
        <v>Call</v>
      </c>
      <c r="D2623">
        <f t="shared" ca="1" si="160"/>
        <v>-2.676520415997325</v>
      </c>
      <c r="E2623">
        <f t="shared" ca="1" si="161"/>
        <v>-2.676520415997325</v>
      </c>
      <c r="F2623">
        <f t="shared" ca="1" si="162"/>
        <v>0</v>
      </c>
    </row>
    <row r="2624" spans="1:6" x14ac:dyDescent="0.25">
      <c r="A2624" t="s">
        <v>2649</v>
      </c>
      <c r="B2624">
        <f t="shared" ca="1" si="163"/>
        <v>100.54192155713257</v>
      </c>
      <c r="C2624" t="str">
        <f ca="1">IF(B2624&gt;$B$2*(1+$M$9),"Call","Put")</f>
        <v>Put</v>
      </c>
      <c r="D2624">
        <f t="shared" ca="1" si="160"/>
        <v>-2.35</v>
      </c>
      <c r="E2624">
        <f t="shared" ca="1" si="161"/>
        <v>-2.35</v>
      </c>
      <c r="F2624">
        <f t="shared" ca="1" si="162"/>
        <v>1</v>
      </c>
    </row>
    <row r="2625" spans="1:6" x14ac:dyDescent="0.25">
      <c r="A2625" t="s">
        <v>2650</v>
      </c>
      <c r="B2625">
        <f t="shared" ca="1" si="163"/>
        <v>93.907181221788079</v>
      </c>
      <c r="C2625" t="str">
        <f ca="1">IF(B2625&gt;$B$2*(1+$M$9),"Call","Put")</f>
        <v>Put</v>
      </c>
      <c r="D2625">
        <f t="shared" ca="1" si="160"/>
        <v>0.74281877821192088</v>
      </c>
      <c r="E2625">
        <f t="shared" ca="1" si="161"/>
        <v>0.74281877821192088</v>
      </c>
      <c r="F2625">
        <f t="shared" ca="1" si="162"/>
        <v>1</v>
      </c>
    </row>
    <row r="2626" spans="1:6" x14ac:dyDescent="0.25">
      <c r="A2626" t="s">
        <v>2651</v>
      </c>
      <c r="B2626">
        <f t="shared" ca="1" si="163"/>
        <v>94.574097135639946</v>
      </c>
      <c r="C2626" t="str">
        <f ca="1">IF(B2626&gt;$B$2*(1+$M$9),"Call","Put")</f>
        <v>Put</v>
      </c>
      <c r="D2626">
        <f t="shared" ca="1" si="160"/>
        <v>7.5902864360054334E-2</v>
      </c>
      <c r="E2626">
        <f t="shared" ca="1" si="161"/>
        <v>7.5902864360054334E-2</v>
      </c>
      <c r="F2626">
        <f t="shared" ca="1" si="162"/>
        <v>1</v>
      </c>
    </row>
    <row r="2627" spans="1:6" x14ac:dyDescent="0.25">
      <c r="A2627" t="s">
        <v>2652</v>
      </c>
      <c r="B2627">
        <f t="shared" ca="1" si="163"/>
        <v>111.03042371890746</v>
      </c>
      <c r="C2627" t="str">
        <f ca="1">IF(B2627&gt;$B$2*(1+$M$9),"Call","Put")</f>
        <v>Call</v>
      </c>
      <c r="D2627">
        <f t="shared" ref="D2627:D2690" ca="1" si="164">IF(C2627 = "Call", MAX(B2627 - $M$10, 0) - $M$11, MAX($M$8 - B2627, 0) - $M$12)</f>
        <v>4.6304237189074566</v>
      </c>
      <c r="E2627">
        <f t="shared" ref="E2627:E2690" ca="1" si="165">D2627*EXP(-M2632*M2630)</f>
        <v>4.6304237189074566</v>
      </c>
      <c r="F2627">
        <f t="shared" ref="F2627:F2690" ca="1" si="166">IF(C2627 = "Put", 1, 0)</f>
        <v>0</v>
      </c>
    </row>
    <row r="2628" spans="1:6" x14ac:dyDescent="0.25">
      <c r="A2628" t="s">
        <v>2653</v>
      </c>
      <c r="B2628">
        <f t="shared" ref="B2628:B2691" ca="1" si="167">$B$2*EXP(($M$3 - 0.5*$M$4^2)*$M$6 + $M$4*SQRT($M$6)*NORMINV(RAND(), 0, 1))</f>
        <v>90.403531065107927</v>
      </c>
      <c r="C2628" t="str">
        <f ca="1">IF(B2628&gt;$B$2*(1+$M$9),"Call","Put")</f>
        <v>Put</v>
      </c>
      <c r="D2628">
        <f t="shared" ca="1" si="164"/>
        <v>4.2464689348920732</v>
      </c>
      <c r="E2628">
        <f t="shared" ca="1" si="165"/>
        <v>4.2464689348920732</v>
      </c>
      <c r="F2628">
        <f t="shared" ca="1" si="166"/>
        <v>1</v>
      </c>
    </row>
    <row r="2629" spans="1:6" x14ac:dyDescent="0.25">
      <c r="A2629" t="s">
        <v>2654</v>
      </c>
      <c r="B2629">
        <f t="shared" ca="1" si="167"/>
        <v>98.333182765269811</v>
      </c>
      <c r="C2629" t="str">
        <f ca="1">IF(B2629&gt;$B$2*(1+$M$9),"Call","Put")</f>
        <v>Put</v>
      </c>
      <c r="D2629">
        <f t="shared" ca="1" si="164"/>
        <v>-2.35</v>
      </c>
      <c r="E2629">
        <f t="shared" ca="1" si="165"/>
        <v>-2.35</v>
      </c>
      <c r="F2629">
        <f t="shared" ca="1" si="166"/>
        <v>1</v>
      </c>
    </row>
    <row r="2630" spans="1:6" x14ac:dyDescent="0.25">
      <c r="A2630" t="s">
        <v>2655</v>
      </c>
      <c r="B2630">
        <f t="shared" ca="1" si="167"/>
        <v>112.54634048751451</v>
      </c>
      <c r="C2630" t="str">
        <f ca="1">IF(B2630&gt;$B$2*(1+$M$9),"Call","Put")</f>
        <v>Call</v>
      </c>
      <c r="D2630">
        <f t="shared" ca="1" si="164"/>
        <v>6.1463404875145127</v>
      </c>
      <c r="E2630">
        <f t="shared" ca="1" si="165"/>
        <v>6.1463404875145127</v>
      </c>
      <c r="F2630">
        <f t="shared" ca="1" si="166"/>
        <v>0</v>
      </c>
    </row>
    <row r="2631" spans="1:6" x14ac:dyDescent="0.25">
      <c r="A2631" t="s">
        <v>2656</v>
      </c>
      <c r="B2631">
        <f t="shared" ca="1" si="167"/>
        <v>112.85756208817628</v>
      </c>
      <c r="C2631" t="str">
        <f ca="1">IF(B2631&gt;$B$2*(1+$M$9),"Call","Put")</f>
        <v>Call</v>
      </c>
      <c r="D2631">
        <f t="shared" ca="1" si="164"/>
        <v>6.4575620881762799</v>
      </c>
      <c r="E2631">
        <f t="shared" ca="1" si="165"/>
        <v>6.4575620881762799</v>
      </c>
      <c r="F2631">
        <f t="shared" ca="1" si="166"/>
        <v>0</v>
      </c>
    </row>
    <row r="2632" spans="1:6" x14ac:dyDescent="0.25">
      <c r="A2632" t="s">
        <v>2657</v>
      </c>
      <c r="B2632">
        <f t="shared" ca="1" si="167"/>
        <v>97.671921006248368</v>
      </c>
      <c r="C2632" t="str">
        <f ca="1">IF(B2632&gt;$B$2*(1+$M$9),"Call","Put")</f>
        <v>Put</v>
      </c>
      <c r="D2632">
        <f t="shared" ca="1" si="164"/>
        <v>-2.35</v>
      </c>
      <c r="E2632">
        <f t="shared" ca="1" si="165"/>
        <v>-2.35</v>
      </c>
      <c r="F2632">
        <f t="shared" ca="1" si="166"/>
        <v>1</v>
      </c>
    </row>
    <row r="2633" spans="1:6" x14ac:dyDescent="0.25">
      <c r="A2633" t="s">
        <v>2658</v>
      </c>
      <c r="B2633">
        <f t="shared" ca="1" si="167"/>
        <v>96.190674922080731</v>
      </c>
      <c r="C2633" t="str">
        <f ca="1">IF(B2633&gt;$B$2*(1+$M$9),"Call","Put")</f>
        <v>Put</v>
      </c>
      <c r="D2633">
        <f t="shared" ca="1" si="164"/>
        <v>-1.5406749220807314</v>
      </c>
      <c r="E2633">
        <f t="shared" ca="1" si="165"/>
        <v>-1.5406749220807314</v>
      </c>
      <c r="F2633">
        <f t="shared" ca="1" si="166"/>
        <v>1</v>
      </c>
    </row>
    <row r="2634" spans="1:6" x14ac:dyDescent="0.25">
      <c r="A2634" t="s">
        <v>2659</v>
      </c>
      <c r="B2634">
        <f t="shared" ca="1" si="167"/>
        <v>100.97188264916468</v>
      </c>
      <c r="C2634" t="str">
        <f ca="1">IF(B2634&gt;$B$2*(1+$M$9),"Call","Put")</f>
        <v>Put</v>
      </c>
      <c r="D2634">
        <f t="shared" ca="1" si="164"/>
        <v>-2.35</v>
      </c>
      <c r="E2634">
        <f t="shared" ca="1" si="165"/>
        <v>-2.35</v>
      </c>
      <c r="F2634">
        <f t="shared" ca="1" si="166"/>
        <v>1</v>
      </c>
    </row>
    <row r="2635" spans="1:6" x14ac:dyDescent="0.25">
      <c r="A2635" t="s">
        <v>2660</v>
      </c>
      <c r="B2635">
        <f t="shared" ca="1" si="167"/>
        <v>99.978301690721011</v>
      </c>
      <c r="C2635" t="str">
        <f ca="1">IF(B2635&gt;$B$2*(1+$M$9),"Call","Put")</f>
        <v>Put</v>
      </c>
      <c r="D2635">
        <f t="shared" ca="1" si="164"/>
        <v>-2.35</v>
      </c>
      <c r="E2635">
        <f t="shared" ca="1" si="165"/>
        <v>-2.35</v>
      </c>
      <c r="F2635">
        <f t="shared" ca="1" si="166"/>
        <v>1</v>
      </c>
    </row>
    <row r="2636" spans="1:6" x14ac:dyDescent="0.25">
      <c r="A2636" t="s">
        <v>2661</v>
      </c>
      <c r="B2636">
        <f t="shared" ca="1" si="167"/>
        <v>97.900921973301905</v>
      </c>
      <c r="C2636" t="str">
        <f ca="1">IF(B2636&gt;$B$2*(1+$M$9),"Call","Put")</f>
        <v>Put</v>
      </c>
      <c r="D2636">
        <f t="shared" ca="1" si="164"/>
        <v>-2.35</v>
      </c>
      <c r="E2636">
        <f t="shared" ca="1" si="165"/>
        <v>-2.35</v>
      </c>
      <c r="F2636">
        <f t="shared" ca="1" si="166"/>
        <v>1</v>
      </c>
    </row>
    <row r="2637" spans="1:6" x14ac:dyDescent="0.25">
      <c r="A2637" t="s">
        <v>2662</v>
      </c>
      <c r="B2637">
        <f t="shared" ca="1" si="167"/>
        <v>96.5457407371415</v>
      </c>
      <c r="C2637" t="str">
        <f ca="1">IF(B2637&gt;$B$2*(1+$M$9),"Call","Put")</f>
        <v>Put</v>
      </c>
      <c r="D2637">
        <f t="shared" ca="1" si="164"/>
        <v>-1.8957407371415003</v>
      </c>
      <c r="E2637">
        <f t="shared" ca="1" si="165"/>
        <v>-1.8957407371415003</v>
      </c>
      <c r="F2637">
        <f t="shared" ca="1" si="166"/>
        <v>1</v>
      </c>
    </row>
    <row r="2638" spans="1:6" x14ac:dyDescent="0.25">
      <c r="A2638" t="s">
        <v>2663</v>
      </c>
      <c r="B2638">
        <f t="shared" ca="1" si="167"/>
        <v>98.784093889715592</v>
      </c>
      <c r="C2638" t="str">
        <f ca="1">IF(B2638&gt;$B$2*(1+$M$9),"Call","Put")</f>
        <v>Put</v>
      </c>
      <c r="D2638">
        <f t="shared" ca="1" si="164"/>
        <v>-2.35</v>
      </c>
      <c r="E2638">
        <f t="shared" ca="1" si="165"/>
        <v>-2.35</v>
      </c>
      <c r="F2638">
        <f t="shared" ca="1" si="166"/>
        <v>1</v>
      </c>
    </row>
    <row r="2639" spans="1:6" x14ac:dyDescent="0.25">
      <c r="A2639" t="s">
        <v>2664</v>
      </c>
      <c r="B2639">
        <f t="shared" ca="1" si="167"/>
        <v>100.94387574034414</v>
      </c>
      <c r="C2639" t="str">
        <f ca="1">IF(B2639&gt;$B$2*(1+$M$9),"Call","Put")</f>
        <v>Put</v>
      </c>
      <c r="D2639">
        <f t="shared" ca="1" si="164"/>
        <v>-2.35</v>
      </c>
      <c r="E2639">
        <f t="shared" ca="1" si="165"/>
        <v>-2.35</v>
      </c>
      <c r="F2639">
        <f t="shared" ca="1" si="166"/>
        <v>1</v>
      </c>
    </row>
    <row r="2640" spans="1:6" x14ac:dyDescent="0.25">
      <c r="A2640" t="s">
        <v>2665</v>
      </c>
      <c r="B2640">
        <f t="shared" ca="1" si="167"/>
        <v>110.3762608109822</v>
      </c>
      <c r="C2640" t="str">
        <f ca="1">IF(B2640&gt;$B$2*(1+$M$9),"Call","Put")</f>
        <v>Call</v>
      </c>
      <c r="D2640">
        <f t="shared" ca="1" si="164"/>
        <v>3.9762608109822026</v>
      </c>
      <c r="E2640">
        <f t="shared" ca="1" si="165"/>
        <v>3.9762608109822026</v>
      </c>
      <c r="F2640">
        <f t="shared" ca="1" si="166"/>
        <v>0</v>
      </c>
    </row>
    <row r="2641" spans="1:6" x14ac:dyDescent="0.25">
      <c r="A2641" t="s">
        <v>2666</v>
      </c>
      <c r="B2641">
        <f t="shared" ca="1" si="167"/>
        <v>100.95568290779764</v>
      </c>
      <c r="C2641" t="str">
        <f ca="1">IF(B2641&gt;$B$2*(1+$M$9),"Call","Put")</f>
        <v>Put</v>
      </c>
      <c r="D2641">
        <f t="shared" ca="1" si="164"/>
        <v>-2.35</v>
      </c>
      <c r="E2641">
        <f t="shared" ca="1" si="165"/>
        <v>-2.35</v>
      </c>
      <c r="F2641">
        <f t="shared" ca="1" si="166"/>
        <v>1</v>
      </c>
    </row>
    <row r="2642" spans="1:6" x14ac:dyDescent="0.25">
      <c r="A2642" t="s">
        <v>2667</v>
      </c>
      <c r="B2642">
        <f t="shared" ca="1" si="167"/>
        <v>103.5418522982185</v>
      </c>
      <c r="C2642" t="str">
        <f ca="1">IF(B2642&gt;$B$2*(1+$M$9),"Call","Put")</f>
        <v>Call</v>
      </c>
      <c r="D2642">
        <f t="shared" ca="1" si="164"/>
        <v>-2.8581477017814989</v>
      </c>
      <c r="E2642">
        <f t="shared" ca="1" si="165"/>
        <v>-2.8581477017814989</v>
      </c>
      <c r="F2642">
        <f t="shared" ca="1" si="166"/>
        <v>0</v>
      </c>
    </row>
    <row r="2643" spans="1:6" x14ac:dyDescent="0.25">
      <c r="A2643" t="s">
        <v>2668</v>
      </c>
      <c r="B2643">
        <f t="shared" ca="1" si="167"/>
        <v>111.74074096277951</v>
      </c>
      <c r="C2643" t="str">
        <f ca="1">IF(B2643&gt;$B$2*(1+$M$9),"Call","Put")</f>
        <v>Call</v>
      </c>
      <c r="D2643">
        <f t="shared" ca="1" si="164"/>
        <v>5.3407409627795115</v>
      </c>
      <c r="E2643">
        <f t="shared" ca="1" si="165"/>
        <v>5.3407409627795115</v>
      </c>
      <c r="F2643">
        <f t="shared" ca="1" si="166"/>
        <v>0</v>
      </c>
    </row>
    <row r="2644" spans="1:6" x14ac:dyDescent="0.25">
      <c r="A2644" t="s">
        <v>2669</v>
      </c>
      <c r="B2644">
        <f t="shared" ca="1" si="167"/>
        <v>104.79080153323093</v>
      </c>
      <c r="C2644" t="str">
        <f ca="1">IF(B2644&gt;$B$2*(1+$M$9),"Call","Put")</f>
        <v>Call</v>
      </c>
      <c r="D2644">
        <f t="shared" ca="1" si="164"/>
        <v>-1.6091984667690666</v>
      </c>
      <c r="E2644">
        <f t="shared" ca="1" si="165"/>
        <v>-1.6091984667690666</v>
      </c>
      <c r="F2644">
        <f t="shared" ca="1" si="166"/>
        <v>0</v>
      </c>
    </row>
    <row r="2645" spans="1:6" x14ac:dyDescent="0.25">
      <c r="A2645" t="s">
        <v>2670</v>
      </c>
      <c r="B2645">
        <f t="shared" ca="1" si="167"/>
        <v>92.681059695994534</v>
      </c>
      <c r="C2645" t="str">
        <f ca="1">IF(B2645&gt;$B$2*(1+$M$9),"Call","Put")</f>
        <v>Put</v>
      </c>
      <c r="D2645">
        <f t="shared" ca="1" si="164"/>
        <v>1.9689403040054656</v>
      </c>
      <c r="E2645">
        <f t="shared" ca="1" si="165"/>
        <v>1.9689403040054656</v>
      </c>
      <c r="F2645">
        <f t="shared" ca="1" si="166"/>
        <v>1</v>
      </c>
    </row>
    <row r="2646" spans="1:6" x14ac:dyDescent="0.25">
      <c r="A2646" t="s">
        <v>2671</v>
      </c>
      <c r="B2646">
        <f t="shared" ca="1" si="167"/>
        <v>98.445098722600221</v>
      </c>
      <c r="C2646" t="str">
        <f ca="1">IF(B2646&gt;$B$2*(1+$M$9),"Call","Put")</f>
        <v>Put</v>
      </c>
      <c r="D2646">
        <f t="shared" ca="1" si="164"/>
        <v>-2.35</v>
      </c>
      <c r="E2646">
        <f t="shared" ca="1" si="165"/>
        <v>-2.35</v>
      </c>
      <c r="F2646">
        <f t="shared" ca="1" si="166"/>
        <v>1</v>
      </c>
    </row>
    <row r="2647" spans="1:6" x14ac:dyDescent="0.25">
      <c r="A2647" t="s">
        <v>2672</v>
      </c>
      <c r="B2647">
        <f t="shared" ca="1" si="167"/>
        <v>84.396996102786574</v>
      </c>
      <c r="C2647" t="str">
        <f ca="1">IF(B2647&gt;$B$2*(1+$M$9),"Call","Put")</f>
        <v>Put</v>
      </c>
      <c r="D2647">
        <f t="shared" ca="1" si="164"/>
        <v>10.253003897213427</v>
      </c>
      <c r="E2647">
        <f t="shared" ca="1" si="165"/>
        <v>10.253003897213427</v>
      </c>
      <c r="F2647">
        <f t="shared" ca="1" si="166"/>
        <v>1</v>
      </c>
    </row>
    <row r="2648" spans="1:6" x14ac:dyDescent="0.25">
      <c r="A2648" t="s">
        <v>2673</v>
      </c>
      <c r="B2648">
        <f t="shared" ca="1" si="167"/>
        <v>121.28417099069864</v>
      </c>
      <c r="C2648" t="str">
        <f ca="1">IF(B2648&gt;$B$2*(1+$M$9),"Call","Put")</f>
        <v>Call</v>
      </c>
      <c r="D2648">
        <f t="shared" ca="1" si="164"/>
        <v>14.884170990698641</v>
      </c>
      <c r="E2648">
        <f t="shared" ca="1" si="165"/>
        <v>14.884170990698641</v>
      </c>
      <c r="F2648">
        <f t="shared" ca="1" si="166"/>
        <v>0</v>
      </c>
    </row>
    <row r="2649" spans="1:6" x14ac:dyDescent="0.25">
      <c r="A2649" t="s">
        <v>2674</v>
      </c>
      <c r="B2649">
        <f t="shared" ca="1" si="167"/>
        <v>99.249599461084088</v>
      </c>
      <c r="C2649" t="str">
        <f ca="1">IF(B2649&gt;$B$2*(1+$M$9),"Call","Put")</f>
        <v>Put</v>
      </c>
      <c r="D2649">
        <f t="shared" ca="1" si="164"/>
        <v>-2.35</v>
      </c>
      <c r="E2649">
        <f t="shared" ca="1" si="165"/>
        <v>-2.35</v>
      </c>
      <c r="F2649">
        <f t="shared" ca="1" si="166"/>
        <v>1</v>
      </c>
    </row>
    <row r="2650" spans="1:6" x14ac:dyDescent="0.25">
      <c r="A2650" t="s">
        <v>2675</v>
      </c>
      <c r="B2650">
        <f t="shared" ca="1" si="167"/>
        <v>90.4258823779452</v>
      </c>
      <c r="C2650" t="str">
        <f ca="1">IF(B2650&gt;$B$2*(1+$M$9),"Call","Put")</f>
        <v>Put</v>
      </c>
      <c r="D2650">
        <f t="shared" ca="1" si="164"/>
        <v>4.2241176220548002</v>
      </c>
      <c r="E2650">
        <f t="shared" ca="1" si="165"/>
        <v>4.2241176220548002</v>
      </c>
      <c r="F2650">
        <f t="shared" ca="1" si="166"/>
        <v>1</v>
      </c>
    </row>
    <row r="2651" spans="1:6" x14ac:dyDescent="0.25">
      <c r="A2651" t="s">
        <v>2676</v>
      </c>
      <c r="B2651">
        <f t="shared" ca="1" si="167"/>
        <v>117.63406438483661</v>
      </c>
      <c r="C2651" t="str">
        <f ca="1">IF(B2651&gt;$B$2*(1+$M$9),"Call","Put")</f>
        <v>Call</v>
      </c>
      <c r="D2651">
        <f t="shared" ca="1" si="164"/>
        <v>11.234064384836605</v>
      </c>
      <c r="E2651">
        <f t="shared" ca="1" si="165"/>
        <v>11.234064384836605</v>
      </c>
      <c r="F2651">
        <f t="shared" ca="1" si="166"/>
        <v>0</v>
      </c>
    </row>
    <row r="2652" spans="1:6" x14ac:dyDescent="0.25">
      <c r="A2652" t="s">
        <v>2677</v>
      </c>
      <c r="B2652">
        <f t="shared" ca="1" si="167"/>
        <v>89.420018355461721</v>
      </c>
      <c r="C2652" t="str">
        <f ca="1">IF(B2652&gt;$B$2*(1+$M$9),"Call","Put")</f>
        <v>Put</v>
      </c>
      <c r="D2652">
        <f t="shared" ca="1" si="164"/>
        <v>5.2299816445382792</v>
      </c>
      <c r="E2652">
        <f t="shared" ca="1" si="165"/>
        <v>5.2299816445382792</v>
      </c>
      <c r="F2652">
        <f t="shared" ca="1" si="166"/>
        <v>1</v>
      </c>
    </row>
    <row r="2653" spans="1:6" x14ac:dyDescent="0.25">
      <c r="A2653" t="s">
        <v>2678</v>
      </c>
      <c r="B2653">
        <f t="shared" ca="1" si="167"/>
        <v>98.608866994098577</v>
      </c>
      <c r="C2653" t="str">
        <f ca="1">IF(B2653&gt;$B$2*(1+$M$9),"Call","Put")</f>
        <v>Put</v>
      </c>
      <c r="D2653">
        <f t="shared" ca="1" si="164"/>
        <v>-2.35</v>
      </c>
      <c r="E2653">
        <f t="shared" ca="1" si="165"/>
        <v>-2.35</v>
      </c>
      <c r="F2653">
        <f t="shared" ca="1" si="166"/>
        <v>1</v>
      </c>
    </row>
    <row r="2654" spans="1:6" x14ac:dyDescent="0.25">
      <c r="A2654" t="s">
        <v>2679</v>
      </c>
      <c r="B2654">
        <f t="shared" ca="1" si="167"/>
        <v>99.553311753304669</v>
      </c>
      <c r="C2654" t="str">
        <f ca="1">IF(B2654&gt;$B$2*(1+$M$9),"Call","Put")</f>
        <v>Put</v>
      </c>
      <c r="D2654">
        <f t="shared" ca="1" si="164"/>
        <v>-2.35</v>
      </c>
      <c r="E2654">
        <f t="shared" ca="1" si="165"/>
        <v>-2.35</v>
      </c>
      <c r="F2654">
        <f t="shared" ca="1" si="166"/>
        <v>1</v>
      </c>
    </row>
    <row r="2655" spans="1:6" x14ac:dyDescent="0.25">
      <c r="A2655" t="s">
        <v>2680</v>
      </c>
      <c r="B2655">
        <f t="shared" ca="1" si="167"/>
        <v>113.74834321624341</v>
      </c>
      <c r="C2655" t="str">
        <f ca="1">IF(B2655&gt;$B$2*(1+$M$9),"Call","Put")</f>
        <v>Call</v>
      </c>
      <c r="D2655">
        <f t="shared" ca="1" si="164"/>
        <v>7.3483432162434124</v>
      </c>
      <c r="E2655">
        <f t="shared" ca="1" si="165"/>
        <v>7.3483432162434124</v>
      </c>
      <c r="F2655">
        <f t="shared" ca="1" si="166"/>
        <v>0</v>
      </c>
    </row>
    <row r="2656" spans="1:6" x14ac:dyDescent="0.25">
      <c r="A2656" t="s">
        <v>2681</v>
      </c>
      <c r="B2656">
        <f t="shared" ca="1" si="167"/>
        <v>91.376469668231124</v>
      </c>
      <c r="C2656" t="str">
        <f ca="1">IF(B2656&gt;$B$2*(1+$M$9),"Call","Put")</f>
        <v>Put</v>
      </c>
      <c r="D2656">
        <f t="shared" ca="1" si="164"/>
        <v>3.273530331768876</v>
      </c>
      <c r="E2656">
        <f t="shared" ca="1" si="165"/>
        <v>3.273530331768876</v>
      </c>
      <c r="F2656">
        <f t="shared" ca="1" si="166"/>
        <v>1</v>
      </c>
    </row>
    <row r="2657" spans="1:6" x14ac:dyDescent="0.25">
      <c r="A2657" t="s">
        <v>2682</v>
      </c>
      <c r="B2657">
        <f t="shared" ca="1" si="167"/>
        <v>91.260377817645335</v>
      </c>
      <c r="C2657" t="str">
        <f ca="1">IF(B2657&gt;$B$2*(1+$M$9),"Call","Put")</f>
        <v>Put</v>
      </c>
      <c r="D2657">
        <f t="shared" ca="1" si="164"/>
        <v>3.3896221823546653</v>
      </c>
      <c r="E2657">
        <f t="shared" ca="1" si="165"/>
        <v>3.3896221823546653</v>
      </c>
      <c r="F2657">
        <f t="shared" ca="1" si="166"/>
        <v>1</v>
      </c>
    </row>
    <row r="2658" spans="1:6" x14ac:dyDescent="0.25">
      <c r="A2658" t="s">
        <v>2683</v>
      </c>
      <c r="B2658">
        <f t="shared" ca="1" si="167"/>
        <v>97.334755077077901</v>
      </c>
      <c r="C2658" t="str">
        <f ca="1">IF(B2658&gt;$B$2*(1+$M$9),"Call","Put")</f>
        <v>Put</v>
      </c>
      <c r="D2658">
        <f t="shared" ca="1" si="164"/>
        <v>-2.35</v>
      </c>
      <c r="E2658">
        <f t="shared" ca="1" si="165"/>
        <v>-2.35</v>
      </c>
      <c r="F2658">
        <f t="shared" ca="1" si="166"/>
        <v>1</v>
      </c>
    </row>
    <row r="2659" spans="1:6" x14ac:dyDescent="0.25">
      <c r="A2659" t="s">
        <v>2684</v>
      </c>
      <c r="B2659">
        <f t="shared" ca="1" si="167"/>
        <v>117.32696697812126</v>
      </c>
      <c r="C2659" t="str">
        <f ca="1">IF(B2659&gt;$B$2*(1+$M$9),"Call","Put")</f>
        <v>Call</v>
      </c>
      <c r="D2659">
        <f t="shared" ca="1" si="164"/>
        <v>10.926966978121262</v>
      </c>
      <c r="E2659">
        <f t="shared" ca="1" si="165"/>
        <v>10.926966978121262</v>
      </c>
      <c r="F2659">
        <f t="shared" ca="1" si="166"/>
        <v>0</v>
      </c>
    </row>
    <row r="2660" spans="1:6" x14ac:dyDescent="0.25">
      <c r="A2660" t="s">
        <v>2685</v>
      </c>
      <c r="B2660">
        <f t="shared" ca="1" si="167"/>
        <v>104.62048858065396</v>
      </c>
      <c r="C2660" t="str">
        <f ca="1">IF(B2660&gt;$B$2*(1+$M$9),"Call","Put")</f>
        <v>Call</v>
      </c>
      <c r="D2660">
        <f t="shared" ca="1" si="164"/>
        <v>-1.7795114193460448</v>
      </c>
      <c r="E2660">
        <f t="shared" ca="1" si="165"/>
        <v>-1.7795114193460448</v>
      </c>
      <c r="F2660">
        <f t="shared" ca="1" si="166"/>
        <v>0</v>
      </c>
    </row>
    <row r="2661" spans="1:6" x14ac:dyDescent="0.25">
      <c r="A2661" t="s">
        <v>2686</v>
      </c>
      <c r="B2661">
        <f t="shared" ca="1" si="167"/>
        <v>95.157597617919038</v>
      </c>
      <c r="C2661" t="str">
        <f ca="1">IF(B2661&gt;$B$2*(1+$M$9),"Call","Put")</f>
        <v>Put</v>
      </c>
      <c r="D2661">
        <f t="shared" ca="1" si="164"/>
        <v>-0.50759761791903779</v>
      </c>
      <c r="E2661">
        <f t="shared" ca="1" si="165"/>
        <v>-0.50759761791903779</v>
      </c>
      <c r="F2661">
        <f t="shared" ca="1" si="166"/>
        <v>1</v>
      </c>
    </row>
    <row r="2662" spans="1:6" x14ac:dyDescent="0.25">
      <c r="A2662" t="s">
        <v>2687</v>
      </c>
      <c r="B2662">
        <f t="shared" ca="1" si="167"/>
        <v>98.724714448949626</v>
      </c>
      <c r="C2662" t="str">
        <f ca="1">IF(B2662&gt;$B$2*(1+$M$9),"Call","Put")</f>
        <v>Put</v>
      </c>
      <c r="D2662">
        <f t="shared" ca="1" si="164"/>
        <v>-2.35</v>
      </c>
      <c r="E2662">
        <f t="shared" ca="1" si="165"/>
        <v>-2.35</v>
      </c>
      <c r="F2662">
        <f t="shared" ca="1" si="166"/>
        <v>1</v>
      </c>
    </row>
    <row r="2663" spans="1:6" x14ac:dyDescent="0.25">
      <c r="A2663" t="s">
        <v>2688</v>
      </c>
      <c r="B2663">
        <f t="shared" ca="1" si="167"/>
        <v>98.644983066104629</v>
      </c>
      <c r="C2663" t="str">
        <f ca="1">IF(B2663&gt;$B$2*(1+$M$9),"Call","Put")</f>
        <v>Put</v>
      </c>
      <c r="D2663">
        <f t="shared" ca="1" si="164"/>
        <v>-2.35</v>
      </c>
      <c r="E2663">
        <f t="shared" ca="1" si="165"/>
        <v>-2.35</v>
      </c>
      <c r="F2663">
        <f t="shared" ca="1" si="166"/>
        <v>1</v>
      </c>
    </row>
    <row r="2664" spans="1:6" x14ac:dyDescent="0.25">
      <c r="A2664" t="s">
        <v>2689</v>
      </c>
      <c r="B2664">
        <f t="shared" ca="1" si="167"/>
        <v>115.87565494802148</v>
      </c>
      <c r="C2664" t="str">
        <f ca="1">IF(B2664&gt;$B$2*(1+$M$9),"Call","Put")</f>
        <v>Call</v>
      </c>
      <c r="D2664">
        <f t="shared" ca="1" si="164"/>
        <v>9.4756549480214769</v>
      </c>
      <c r="E2664">
        <f t="shared" ca="1" si="165"/>
        <v>9.4756549480214769</v>
      </c>
      <c r="F2664">
        <f t="shared" ca="1" si="166"/>
        <v>0</v>
      </c>
    </row>
    <row r="2665" spans="1:6" x14ac:dyDescent="0.25">
      <c r="A2665" t="s">
        <v>2690</v>
      </c>
      <c r="B2665">
        <f t="shared" ca="1" si="167"/>
        <v>106.31883040180334</v>
      </c>
      <c r="C2665" t="str">
        <f ca="1">IF(B2665&gt;$B$2*(1+$M$9),"Call","Put")</f>
        <v>Call</v>
      </c>
      <c r="D2665">
        <f t="shared" ca="1" si="164"/>
        <v>-8.1169598196660697E-2</v>
      </c>
      <c r="E2665">
        <f t="shared" ca="1" si="165"/>
        <v>-8.1169598196660697E-2</v>
      </c>
      <c r="F2665">
        <f t="shared" ca="1" si="166"/>
        <v>0</v>
      </c>
    </row>
    <row r="2666" spans="1:6" x14ac:dyDescent="0.25">
      <c r="A2666" t="s">
        <v>2691</v>
      </c>
      <c r="B2666">
        <f t="shared" ca="1" si="167"/>
        <v>115.33603666412479</v>
      </c>
      <c r="C2666" t="str">
        <f ca="1">IF(B2666&gt;$B$2*(1+$M$9),"Call","Put")</f>
        <v>Call</v>
      </c>
      <c r="D2666">
        <f t="shared" ca="1" si="164"/>
        <v>8.9360366641247904</v>
      </c>
      <c r="E2666">
        <f t="shared" ca="1" si="165"/>
        <v>8.9360366641247904</v>
      </c>
      <c r="F2666">
        <f t="shared" ca="1" si="166"/>
        <v>0</v>
      </c>
    </row>
    <row r="2667" spans="1:6" x14ac:dyDescent="0.25">
      <c r="A2667" t="s">
        <v>2692</v>
      </c>
      <c r="B2667">
        <f t="shared" ca="1" si="167"/>
        <v>118.76735396546576</v>
      </c>
      <c r="C2667" t="str">
        <f ca="1">IF(B2667&gt;$B$2*(1+$M$9),"Call","Put")</f>
        <v>Call</v>
      </c>
      <c r="D2667">
        <f t="shared" ca="1" si="164"/>
        <v>12.367353965465758</v>
      </c>
      <c r="E2667">
        <f t="shared" ca="1" si="165"/>
        <v>12.367353965465758</v>
      </c>
      <c r="F2667">
        <f t="shared" ca="1" si="166"/>
        <v>0</v>
      </c>
    </row>
    <row r="2668" spans="1:6" x14ac:dyDescent="0.25">
      <c r="A2668" t="s">
        <v>2693</v>
      </c>
      <c r="B2668">
        <f t="shared" ca="1" si="167"/>
        <v>90.4880949848081</v>
      </c>
      <c r="C2668" t="str">
        <f ca="1">IF(B2668&gt;$B$2*(1+$M$9),"Call","Put")</f>
        <v>Put</v>
      </c>
      <c r="D2668">
        <f t="shared" ca="1" si="164"/>
        <v>4.1619050151919001</v>
      </c>
      <c r="E2668">
        <f t="shared" ca="1" si="165"/>
        <v>4.1619050151919001</v>
      </c>
      <c r="F2668">
        <f t="shared" ca="1" si="166"/>
        <v>1</v>
      </c>
    </row>
    <row r="2669" spans="1:6" x14ac:dyDescent="0.25">
      <c r="A2669" t="s">
        <v>2694</v>
      </c>
      <c r="B2669">
        <f t="shared" ca="1" si="167"/>
        <v>93.755746020537288</v>
      </c>
      <c r="C2669" t="str">
        <f ca="1">IF(B2669&gt;$B$2*(1+$M$9),"Call","Put")</f>
        <v>Put</v>
      </c>
      <c r="D2669">
        <f t="shared" ca="1" si="164"/>
        <v>0.89425397946271223</v>
      </c>
      <c r="E2669">
        <f t="shared" ca="1" si="165"/>
        <v>0.89425397946271223</v>
      </c>
      <c r="F2669">
        <f t="shared" ca="1" si="166"/>
        <v>1</v>
      </c>
    </row>
    <row r="2670" spans="1:6" x14ac:dyDescent="0.25">
      <c r="A2670" t="s">
        <v>2695</v>
      </c>
      <c r="B2670">
        <f t="shared" ca="1" si="167"/>
        <v>102.58518987268408</v>
      </c>
      <c r="C2670" t="str">
        <f ca="1">IF(B2670&gt;$B$2*(1+$M$9),"Call","Put")</f>
        <v>Put</v>
      </c>
      <c r="D2670">
        <f t="shared" ca="1" si="164"/>
        <v>-2.35</v>
      </c>
      <c r="E2670">
        <f t="shared" ca="1" si="165"/>
        <v>-2.35</v>
      </c>
      <c r="F2670">
        <f t="shared" ca="1" si="166"/>
        <v>1</v>
      </c>
    </row>
    <row r="2671" spans="1:6" x14ac:dyDescent="0.25">
      <c r="A2671" t="s">
        <v>2696</v>
      </c>
      <c r="B2671">
        <f t="shared" ca="1" si="167"/>
        <v>119.04084002872631</v>
      </c>
      <c r="C2671" t="str">
        <f ca="1">IF(B2671&gt;$B$2*(1+$M$9),"Call","Put")</f>
        <v>Call</v>
      </c>
      <c r="D2671">
        <f t="shared" ca="1" si="164"/>
        <v>12.640840028726307</v>
      </c>
      <c r="E2671">
        <f t="shared" ca="1" si="165"/>
        <v>12.640840028726307</v>
      </c>
      <c r="F2671">
        <f t="shared" ca="1" si="166"/>
        <v>0</v>
      </c>
    </row>
    <row r="2672" spans="1:6" x14ac:dyDescent="0.25">
      <c r="A2672" t="s">
        <v>2697</v>
      </c>
      <c r="B2672">
        <f t="shared" ca="1" si="167"/>
        <v>115.06824986771298</v>
      </c>
      <c r="C2672" t="str">
        <f ca="1">IF(B2672&gt;$B$2*(1+$M$9),"Call","Put")</f>
        <v>Call</v>
      </c>
      <c r="D2672">
        <f t="shared" ca="1" si="164"/>
        <v>8.6682498677129782</v>
      </c>
      <c r="E2672">
        <f t="shared" ca="1" si="165"/>
        <v>8.6682498677129782</v>
      </c>
      <c r="F2672">
        <f t="shared" ca="1" si="166"/>
        <v>0</v>
      </c>
    </row>
    <row r="2673" spans="1:6" x14ac:dyDescent="0.25">
      <c r="A2673" t="s">
        <v>2698</v>
      </c>
      <c r="B2673">
        <f t="shared" ca="1" si="167"/>
        <v>94.009556107736429</v>
      </c>
      <c r="C2673" t="str">
        <f ca="1">IF(B2673&gt;$B$2*(1+$M$9),"Call","Put")</f>
        <v>Put</v>
      </c>
      <c r="D2673">
        <f t="shared" ca="1" si="164"/>
        <v>0.64044389226357046</v>
      </c>
      <c r="E2673">
        <f t="shared" ca="1" si="165"/>
        <v>0.64044389226357046</v>
      </c>
      <c r="F2673">
        <f t="shared" ca="1" si="166"/>
        <v>1</v>
      </c>
    </row>
    <row r="2674" spans="1:6" x14ac:dyDescent="0.25">
      <c r="A2674" t="s">
        <v>2699</v>
      </c>
      <c r="B2674">
        <f t="shared" ca="1" si="167"/>
        <v>96.557259013569151</v>
      </c>
      <c r="C2674" t="str">
        <f ca="1">IF(B2674&gt;$B$2*(1+$M$9),"Call","Put")</f>
        <v>Put</v>
      </c>
      <c r="D2674">
        <f t="shared" ca="1" si="164"/>
        <v>-1.9072590135691514</v>
      </c>
      <c r="E2674">
        <f t="shared" ca="1" si="165"/>
        <v>-1.9072590135691514</v>
      </c>
      <c r="F2674">
        <f t="shared" ca="1" si="166"/>
        <v>1</v>
      </c>
    </row>
    <row r="2675" spans="1:6" x14ac:dyDescent="0.25">
      <c r="A2675" t="s">
        <v>2700</v>
      </c>
      <c r="B2675">
        <f t="shared" ca="1" si="167"/>
        <v>103.48041633091742</v>
      </c>
      <c r="C2675" t="str">
        <f ca="1">IF(B2675&gt;$B$2*(1+$M$9),"Call","Put")</f>
        <v>Call</v>
      </c>
      <c r="D2675">
        <f t="shared" ca="1" si="164"/>
        <v>-2.9195836690825785</v>
      </c>
      <c r="E2675">
        <f t="shared" ca="1" si="165"/>
        <v>-2.9195836690825785</v>
      </c>
      <c r="F2675">
        <f t="shared" ca="1" si="166"/>
        <v>0</v>
      </c>
    </row>
    <row r="2676" spans="1:6" x14ac:dyDescent="0.25">
      <c r="A2676" t="s">
        <v>2701</v>
      </c>
      <c r="B2676">
        <f t="shared" ca="1" si="167"/>
        <v>115.7934763217457</v>
      </c>
      <c r="C2676" t="str">
        <f ca="1">IF(B2676&gt;$B$2*(1+$M$9),"Call","Put")</f>
        <v>Call</v>
      </c>
      <c r="D2676">
        <f t="shared" ca="1" si="164"/>
        <v>9.3934763217457</v>
      </c>
      <c r="E2676">
        <f t="shared" ca="1" si="165"/>
        <v>9.3934763217457</v>
      </c>
      <c r="F2676">
        <f t="shared" ca="1" si="166"/>
        <v>0</v>
      </c>
    </row>
    <row r="2677" spans="1:6" x14ac:dyDescent="0.25">
      <c r="A2677" t="s">
        <v>2702</v>
      </c>
      <c r="B2677">
        <f t="shared" ca="1" si="167"/>
        <v>95.650819102371841</v>
      </c>
      <c r="C2677" t="str">
        <f ca="1">IF(B2677&gt;$B$2*(1+$M$9),"Call","Put")</f>
        <v>Put</v>
      </c>
      <c r="D2677">
        <f t="shared" ca="1" si="164"/>
        <v>-1.0008191023718411</v>
      </c>
      <c r="E2677">
        <f t="shared" ca="1" si="165"/>
        <v>-1.0008191023718411</v>
      </c>
      <c r="F2677">
        <f t="shared" ca="1" si="166"/>
        <v>1</v>
      </c>
    </row>
    <row r="2678" spans="1:6" x14ac:dyDescent="0.25">
      <c r="A2678" t="s">
        <v>2703</v>
      </c>
      <c r="B2678">
        <f t="shared" ca="1" si="167"/>
        <v>99.372835241692528</v>
      </c>
      <c r="C2678" t="str">
        <f ca="1">IF(B2678&gt;$B$2*(1+$M$9),"Call","Put")</f>
        <v>Put</v>
      </c>
      <c r="D2678">
        <f t="shared" ca="1" si="164"/>
        <v>-2.35</v>
      </c>
      <c r="E2678">
        <f t="shared" ca="1" si="165"/>
        <v>-2.35</v>
      </c>
      <c r="F2678">
        <f t="shared" ca="1" si="166"/>
        <v>1</v>
      </c>
    </row>
    <row r="2679" spans="1:6" x14ac:dyDescent="0.25">
      <c r="A2679" t="s">
        <v>2704</v>
      </c>
      <c r="B2679">
        <f t="shared" ca="1" si="167"/>
        <v>100.42857553440689</v>
      </c>
      <c r="C2679" t="str">
        <f ca="1">IF(B2679&gt;$B$2*(1+$M$9),"Call","Put")</f>
        <v>Put</v>
      </c>
      <c r="D2679">
        <f t="shared" ca="1" si="164"/>
        <v>-2.35</v>
      </c>
      <c r="E2679">
        <f t="shared" ca="1" si="165"/>
        <v>-2.35</v>
      </c>
      <c r="F2679">
        <f t="shared" ca="1" si="166"/>
        <v>1</v>
      </c>
    </row>
    <row r="2680" spans="1:6" x14ac:dyDescent="0.25">
      <c r="A2680" t="s">
        <v>2705</v>
      </c>
      <c r="B2680">
        <f t="shared" ca="1" si="167"/>
        <v>106.56675249616501</v>
      </c>
      <c r="C2680" t="str">
        <f ca="1">IF(B2680&gt;$B$2*(1+$M$9),"Call","Put")</f>
        <v>Call</v>
      </c>
      <c r="D2680">
        <f t="shared" ca="1" si="164"/>
        <v>0.16675249616500887</v>
      </c>
      <c r="E2680">
        <f t="shared" ca="1" si="165"/>
        <v>0.16675249616500887</v>
      </c>
      <c r="F2680">
        <f t="shared" ca="1" si="166"/>
        <v>0</v>
      </c>
    </row>
    <row r="2681" spans="1:6" x14ac:dyDescent="0.25">
      <c r="A2681" t="s">
        <v>2706</v>
      </c>
      <c r="B2681">
        <f t="shared" ca="1" si="167"/>
        <v>107.77063007308773</v>
      </c>
      <c r="C2681" t="str">
        <f ca="1">IF(B2681&gt;$B$2*(1+$M$9),"Call","Put")</f>
        <v>Call</v>
      </c>
      <c r="D2681">
        <f t="shared" ca="1" si="164"/>
        <v>1.3706300730877303</v>
      </c>
      <c r="E2681">
        <f t="shared" ca="1" si="165"/>
        <v>1.3706300730877303</v>
      </c>
      <c r="F2681">
        <f t="shared" ca="1" si="166"/>
        <v>0</v>
      </c>
    </row>
    <row r="2682" spans="1:6" x14ac:dyDescent="0.25">
      <c r="A2682" t="s">
        <v>2707</v>
      </c>
      <c r="B2682">
        <f t="shared" ca="1" si="167"/>
        <v>96.684845105518846</v>
      </c>
      <c r="C2682" t="str">
        <f ca="1">IF(B2682&gt;$B$2*(1+$M$9),"Call","Put")</f>
        <v>Put</v>
      </c>
      <c r="D2682">
        <f t="shared" ca="1" si="164"/>
        <v>-2.0348451055188463</v>
      </c>
      <c r="E2682">
        <f t="shared" ca="1" si="165"/>
        <v>-2.0348451055188463</v>
      </c>
      <c r="F2682">
        <f t="shared" ca="1" si="166"/>
        <v>1</v>
      </c>
    </row>
    <row r="2683" spans="1:6" x14ac:dyDescent="0.25">
      <c r="A2683" t="s">
        <v>2708</v>
      </c>
      <c r="B2683">
        <f t="shared" ca="1" si="167"/>
        <v>104.55967651819628</v>
      </c>
      <c r="C2683" t="str">
        <f ca="1">IF(B2683&gt;$B$2*(1+$M$9),"Call","Put")</f>
        <v>Call</v>
      </c>
      <c r="D2683">
        <f t="shared" ca="1" si="164"/>
        <v>-1.8403234818037162</v>
      </c>
      <c r="E2683">
        <f t="shared" ca="1" si="165"/>
        <v>-1.8403234818037162</v>
      </c>
      <c r="F2683">
        <f t="shared" ca="1" si="166"/>
        <v>0</v>
      </c>
    </row>
    <row r="2684" spans="1:6" x14ac:dyDescent="0.25">
      <c r="A2684" t="s">
        <v>2709</v>
      </c>
      <c r="B2684">
        <f t="shared" ca="1" si="167"/>
        <v>105.67863122008647</v>
      </c>
      <c r="C2684" t="str">
        <f ca="1">IF(B2684&gt;$B$2*(1+$M$9),"Call","Put")</f>
        <v>Call</v>
      </c>
      <c r="D2684">
        <f t="shared" ca="1" si="164"/>
        <v>-0.7213687799135271</v>
      </c>
      <c r="E2684">
        <f t="shared" ca="1" si="165"/>
        <v>-0.7213687799135271</v>
      </c>
      <c r="F2684">
        <f t="shared" ca="1" si="166"/>
        <v>0</v>
      </c>
    </row>
    <row r="2685" spans="1:6" x14ac:dyDescent="0.25">
      <c r="A2685" t="s">
        <v>2710</v>
      </c>
      <c r="B2685">
        <f t="shared" ca="1" si="167"/>
        <v>104.31122942824696</v>
      </c>
      <c r="C2685" t="str">
        <f ca="1">IF(B2685&gt;$B$2*(1+$M$9),"Call","Put")</f>
        <v>Call</v>
      </c>
      <c r="D2685">
        <f t="shared" ca="1" si="164"/>
        <v>-2.0887705717530394</v>
      </c>
      <c r="E2685">
        <f t="shared" ca="1" si="165"/>
        <v>-2.0887705717530394</v>
      </c>
      <c r="F2685">
        <f t="shared" ca="1" si="166"/>
        <v>0</v>
      </c>
    </row>
    <row r="2686" spans="1:6" x14ac:dyDescent="0.25">
      <c r="A2686" t="s">
        <v>2711</v>
      </c>
      <c r="B2686">
        <f t="shared" ca="1" si="167"/>
        <v>107.52322984936229</v>
      </c>
      <c r="C2686" t="str">
        <f ca="1">IF(B2686&gt;$B$2*(1+$M$9),"Call","Put")</f>
        <v>Call</v>
      </c>
      <c r="D2686">
        <f t="shared" ca="1" si="164"/>
        <v>1.123229849362295</v>
      </c>
      <c r="E2686">
        <f t="shared" ca="1" si="165"/>
        <v>1.123229849362295</v>
      </c>
      <c r="F2686">
        <f t="shared" ca="1" si="166"/>
        <v>0</v>
      </c>
    </row>
    <row r="2687" spans="1:6" x14ac:dyDescent="0.25">
      <c r="A2687" t="s">
        <v>2712</v>
      </c>
      <c r="B2687">
        <f t="shared" ca="1" si="167"/>
        <v>95.420750363564267</v>
      </c>
      <c r="C2687" t="str">
        <f ca="1">IF(B2687&gt;$B$2*(1+$M$9),"Call","Put")</f>
        <v>Put</v>
      </c>
      <c r="D2687">
        <f t="shared" ca="1" si="164"/>
        <v>-0.77075036356426674</v>
      </c>
      <c r="E2687">
        <f t="shared" ca="1" si="165"/>
        <v>-0.77075036356426674</v>
      </c>
      <c r="F2687">
        <f t="shared" ca="1" si="166"/>
        <v>1</v>
      </c>
    </row>
    <row r="2688" spans="1:6" x14ac:dyDescent="0.25">
      <c r="A2688" t="s">
        <v>2713</v>
      </c>
      <c r="B2688">
        <f t="shared" ca="1" si="167"/>
        <v>106.02636117842621</v>
      </c>
      <c r="C2688" t="str">
        <f ca="1">IF(B2688&gt;$B$2*(1+$M$9),"Call","Put")</f>
        <v>Call</v>
      </c>
      <c r="D2688">
        <f t="shared" ca="1" si="164"/>
        <v>-0.37363882157378603</v>
      </c>
      <c r="E2688">
        <f t="shared" ca="1" si="165"/>
        <v>-0.37363882157378603</v>
      </c>
      <c r="F2688">
        <f t="shared" ca="1" si="166"/>
        <v>0</v>
      </c>
    </row>
    <row r="2689" spans="1:6" x14ac:dyDescent="0.25">
      <c r="A2689" t="s">
        <v>2714</v>
      </c>
      <c r="B2689">
        <f t="shared" ca="1" si="167"/>
        <v>113.38546115736131</v>
      </c>
      <c r="C2689" t="str">
        <f ca="1">IF(B2689&gt;$B$2*(1+$M$9),"Call","Put")</f>
        <v>Call</v>
      </c>
      <c r="D2689">
        <f t="shared" ca="1" si="164"/>
        <v>6.9854611573613052</v>
      </c>
      <c r="E2689">
        <f t="shared" ca="1" si="165"/>
        <v>6.9854611573613052</v>
      </c>
      <c r="F2689">
        <f t="shared" ca="1" si="166"/>
        <v>0</v>
      </c>
    </row>
    <row r="2690" spans="1:6" x14ac:dyDescent="0.25">
      <c r="A2690" t="s">
        <v>2715</v>
      </c>
      <c r="B2690">
        <f t="shared" ca="1" si="167"/>
        <v>98.023667612754522</v>
      </c>
      <c r="C2690" t="str">
        <f ca="1">IF(B2690&gt;$B$2*(1+$M$9),"Call","Put")</f>
        <v>Put</v>
      </c>
      <c r="D2690">
        <f t="shared" ca="1" si="164"/>
        <v>-2.35</v>
      </c>
      <c r="E2690">
        <f t="shared" ca="1" si="165"/>
        <v>-2.35</v>
      </c>
      <c r="F2690">
        <f t="shared" ca="1" si="166"/>
        <v>1</v>
      </c>
    </row>
    <row r="2691" spans="1:6" x14ac:dyDescent="0.25">
      <c r="A2691" t="s">
        <v>2716</v>
      </c>
      <c r="B2691">
        <f t="shared" ca="1" si="167"/>
        <v>108.93663358690478</v>
      </c>
      <c r="C2691" t="str">
        <f ca="1">IF(B2691&gt;$B$2*(1+$M$9),"Call","Put")</f>
        <v>Call</v>
      </c>
      <c r="D2691">
        <f t="shared" ref="D2691:D2754" ca="1" si="168">IF(C2691 = "Call", MAX(B2691 - $M$10, 0) - $M$11, MAX($M$8 - B2691, 0) - $M$12)</f>
        <v>2.536633586904776</v>
      </c>
      <c r="E2691">
        <f t="shared" ref="E2691:E2754" ca="1" si="169">D2691*EXP(-M2696*M2694)</f>
        <v>2.536633586904776</v>
      </c>
      <c r="F2691">
        <f t="shared" ref="F2691:F2754" ca="1" si="170">IF(C2691 = "Put", 1, 0)</f>
        <v>0</v>
      </c>
    </row>
    <row r="2692" spans="1:6" x14ac:dyDescent="0.25">
      <c r="A2692" t="s">
        <v>2717</v>
      </c>
      <c r="B2692">
        <f t="shared" ref="B2692:B2755" ca="1" si="171">$B$2*EXP(($M$3 - 0.5*$M$4^2)*$M$6 + $M$4*SQRT($M$6)*NORMINV(RAND(), 0, 1))</f>
        <v>94.12921259479991</v>
      </c>
      <c r="C2692" t="str">
        <f ca="1">IF(B2692&gt;$B$2*(1+$M$9),"Call","Put")</f>
        <v>Put</v>
      </c>
      <c r="D2692">
        <f t="shared" ca="1" si="168"/>
        <v>0.52078740520009026</v>
      </c>
      <c r="E2692">
        <f t="shared" ca="1" si="169"/>
        <v>0.52078740520009026</v>
      </c>
      <c r="F2692">
        <f t="shared" ca="1" si="170"/>
        <v>1</v>
      </c>
    </row>
    <row r="2693" spans="1:6" x14ac:dyDescent="0.25">
      <c r="A2693" t="s">
        <v>2718</v>
      </c>
      <c r="B2693">
        <f t="shared" ca="1" si="171"/>
        <v>100.83608128618103</v>
      </c>
      <c r="C2693" t="str">
        <f ca="1">IF(B2693&gt;$B$2*(1+$M$9),"Call","Put")</f>
        <v>Put</v>
      </c>
      <c r="D2693">
        <f t="shared" ca="1" si="168"/>
        <v>-2.35</v>
      </c>
      <c r="E2693">
        <f t="shared" ca="1" si="169"/>
        <v>-2.35</v>
      </c>
      <c r="F2693">
        <f t="shared" ca="1" si="170"/>
        <v>1</v>
      </c>
    </row>
    <row r="2694" spans="1:6" x14ac:dyDescent="0.25">
      <c r="A2694" t="s">
        <v>2719</v>
      </c>
      <c r="B2694">
        <f t="shared" ca="1" si="171"/>
        <v>124.57546777177019</v>
      </c>
      <c r="C2694" t="str">
        <f ca="1">IF(B2694&gt;$B$2*(1+$M$9),"Call","Put")</f>
        <v>Call</v>
      </c>
      <c r="D2694">
        <f t="shared" ca="1" si="168"/>
        <v>18.175467771770194</v>
      </c>
      <c r="E2694">
        <f t="shared" ca="1" si="169"/>
        <v>18.175467771770194</v>
      </c>
      <c r="F2694">
        <f t="shared" ca="1" si="170"/>
        <v>0</v>
      </c>
    </row>
    <row r="2695" spans="1:6" x14ac:dyDescent="0.25">
      <c r="A2695" t="s">
        <v>2720</v>
      </c>
      <c r="B2695">
        <f t="shared" ca="1" si="171"/>
        <v>125.93622695862837</v>
      </c>
      <c r="C2695" t="str">
        <f ca="1">IF(B2695&gt;$B$2*(1+$M$9),"Call","Put")</f>
        <v>Call</v>
      </c>
      <c r="D2695">
        <f t="shared" ca="1" si="168"/>
        <v>19.536226958628369</v>
      </c>
      <c r="E2695">
        <f t="shared" ca="1" si="169"/>
        <v>19.536226958628369</v>
      </c>
      <c r="F2695">
        <f t="shared" ca="1" si="170"/>
        <v>0</v>
      </c>
    </row>
    <row r="2696" spans="1:6" x14ac:dyDescent="0.25">
      <c r="A2696" t="s">
        <v>2721</v>
      </c>
      <c r="B2696">
        <f t="shared" ca="1" si="171"/>
        <v>100.59182472018038</v>
      </c>
      <c r="C2696" t="str">
        <f ca="1">IF(B2696&gt;$B$2*(1+$M$9),"Call","Put")</f>
        <v>Put</v>
      </c>
      <c r="D2696">
        <f t="shared" ca="1" si="168"/>
        <v>-2.35</v>
      </c>
      <c r="E2696">
        <f t="shared" ca="1" si="169"/>
        <v>-2.35</v>
      </c>
      <c r="F2696">
        <f t="shared" ca="1" si="170"/>
        <v>1</v>
      </c>
    </row>
    <row r="2697" spans="1:6" x14ac:dyDescent="0.25">
      <c r="A2697" t="s">
        <v>2722</v>
      </c>
      <c r="B2697">
        <f t="shared" ca="1" si="171"/>
        <v>106.63145233731646</v>
      </c>
      <c r="C2697" t="str">
        <f ca="1">IF(B2697&gt;$B$2*(1+$M$9),"Call","Put")</f>
        <v>Call</v>
      </c>
      <c r="D2697">
        <f t="shared" ca="1" si="168"/>
        <v>0.23145233731646053</v>
      </c>
      <c r="E2697">
        <f t="shared" ca="1" si="169"/>
        <v>0.23145233731646053</v>
      </c>
      <c r="F2697">
        <f t="shared" ca="1" si="170"/>
        <v>0</v>
      </c>
    </row>
    <row r="2698" spans="1:6" x14ac:dyDescent="0.25">
      <c r="A2698" t="s">
        <v>2723</v>
      </c>
      <c r="B2698">
        <f t="shared" ca="1" si="171"/>
        <v>99.1723480357184</v>
      </c>
      <c r="C2698" t="str">
        <f ca="1">IF(B2698&gt;$B$2*(1+$M$9),"Call","Put")</f>
        <v>Put</v>
      </c>
      <c r="D2698">
        <f t="shared" ca="1" si="168"/>
        <v>-2.35</v>
      </c>
      <c r="E2698">
        <f t="shared" ca="1" si="169"/>
        <v>-2.35</v>
      </c>
      <c r="F2698">
        <f t="shared" ca="1" si="170"/>
        <v>1</v>
      </c>
    </row>
    <row r="2699" spans="1:6" x14ac:dyDescent="0.25">
      <c r="A2699" t="s">
        <v>2724</v>
      </c>
      <c r="B2699">
        <f t="shared" ca="1" si="171"/>
        <v>115.87050781893491</v>
      </c>
      <c r="C2699" t="str">
        <f ca="1">IF(B2699&gt;$B$2*(1+$M$9),"Call","Put")</f>
        <v>Call</v>
      </c>
      <c r="D2699">
        <f t="shared" ca="1" si="168"/>
        <v>9.4705078189349106</v>
      </c>
      <c r="E2699">
        <f t="shared" ca="1" si="169"/>
        <v>9.4705078189349106</v>
      </c>
      <c r="F2699">
        <f t="shared" ca="1" si="170"/>
        <v>0</v>
      </c>
    </row>
    <row r="2700" spans="1:6" x14ac:dyDescent="0.25">
      <c r="A2700" t="s">
        <v>2725</v>
      </c>
      <c r="B2700">
        <f t="shared" ca="1" si="171"/>
        <v>100.92712486191371</v>
      </c>
      <c r="C2700" t="str">
        <f ca="1">IF(B2700&gt;$B$2*(1+$M$9),"Call","Put")</f>
        <v>Put</v>
      </c>
      <c r="D2700">
        <f t="shared" ca="1" si="168"/>
        <v>-2.35</v>
      </c>
      <c r="E2700">
        <f t="shared" ca="1" si="169"/>
        <v>-2.35</v>
      </c>
      <c r="F2700">
        <f t="shared" ca="1" si="170"/>
        <v>1</v>
      </c>
    </row>
    <row r="2701" spans="1:6" x14ac:dyDescent="0.25">
      <c r="A2701" t="s">
        <v>2726</v>
      </c>
      <c r="B2701">
        <f t="shared" ca="1" si="171"/>
        <v>101.05964493013211</v>
      </c>
      <c r="C2701" t="str">
        <f ca="1">IF(B2701&gt;$B$2*(1+$M$9),"Call","Put")</f>
        <v>Put</v>
      </c>
      <c r="D2701">
        <f t="shared" ca="1" si="168"/>
        <v>-2.35</v>
      </c>
      <c r="E2701">
        <f t="shared" ca="1" si="169"/>
        <v>-2.35</v>
      </c>
      <c r="F2701">
        <f t="shared" ca="1" si="170"/>
        <v>1</v>
      </c>
    </row>
    <row r="2702" spans="1:6" x14ac:dyDescent="0.25">
      <c r="A2702" t="s">
        <v>2727</v>
      </c>
      <c r="B2702">
        <f t="shared" ca="1" si="171"/>
        <v>105.70750021467548</v>
      </c>
      <c r="C2702" t="str">
        <f ca="1">IF(B2702&gt;$B$2*(1+$M$9),"Call","Put")</f>
        <v>Call</v>
      </c>
      <c r="D2702">
        <f t="shared" ca="1" si="168"/>
        <v>-0.69249978532452294</v>
      </c>
      <c r="E2702">
        <f t="shared" ca="1" si="169"/>
        <v>-0.69249978532452294</v>
      </c>
      <c r="F2702">
        <f t="shared" ca="1" si="170"/>
        <v>0</v>
      </c>
    </row>
    <row r="2703" spans="1:6" x14ac:dyDescent="0.25">
      <c r="A2703" t="s">
        <v>2728</v>
      </c>
      <c r="B2703">
        <f t="shared" ca="1" si="171"/>
        <v>105.12429026612944</v>
      </c>
      <c r="C2703" t="str">
        <f ca="1">IF(B2703&gt;$B$2*(1+$M$9),"Call","Put")</f>
        <v>Call</v>
      </c>
      <c r="D2703">
        <f t="shared" ca="1" si="168"/>
        <v>-1.2757097338705647</v>
      </c>
      <c r="E2703">
        <f t="shared" ca="1" si="169"/>
        <v>-1.2757097338705647</v>
      </c>
      <c r="F2703">
        <f t="shared" ca="1" si="170"/>
        <v>0</v>
      </c>
    </row>
    <row r="2704" spans="1:6" x14ac:dyDescent="0.25">
      <c r="A2704" t="s">
        <v>2729</v>
      </c>
      <c r="B2704">
        <f t="shared" ca="1" si="171"/>
        <v>101.76659797152247</v>
      </c>
      <c r="C2704" t="str">
        <f ca="1">IF(B2704&gt;$B$2*(1+$M$9),"Call","Put")</f>
        <v>Put</v>
      </c>
      <c r="D2704">
        <f t="shared" ca="1" si="168"/>
        <v>-2.35</v>
      </c>
      <c r="E2704">
        <f t="shared" ca="1" si="169"/>
        <v>-2.35</v>
      </c>
      <c r="F2704">
        <f t="shared" ca="1" si="170"/>
        <v>1</v>
      </c>
    </row>
    <row r="2705" spans="1:6" x14ac:dyDescent="0.25">
      <c r="A2705" t="s">
        <v>2730</v>
      </c>
      <c r="B2705">
        <f t="shared" ca="1" si="171"/>
        <v>97.140006299999598</v>
      </c>
      <c r="C2705" t="str">
        <f ca="1">IF(B2705&gt;$B$2*(1+$M$9),"Call","Put")</f>
        <v>Put</v>
      </c>
      <c r="D2705">
        <f t="shared" ca="1" si="168"/>
        <v>-2.35</v>
      </c>
      <c r="E2705">
        <f t="shared" ca="1" si="169"/>
        <v>-2.35</v>
      </c>
      <c r="F2705">
        <f t="shared" ca="1" si="170"/>
        <v>1</v>
      </c>
    </row>
    <row r="2706" spans="1:6" x14ac:dyDescent="0.25">
      <c r="A2706" t="s">
        <v>2731</v>
      </c>
      <c r="B2706">
        <f t="shared" ca="1" si="171"/>
        <v>106.85131166318784</v>
      </c>
      <c r="C2706" t="str">
        <f ca="1">IF(B2706&gt;$B$2*(1+$M$9),"Call","Put")</f>
        <v>Call</v>
      </c>
      <c r="D2706">
        <f t="shared" ca="1" si="168"/>
        <v>0.45131166318784333</v>
      </c>
      <c r="E2706">
        <f t="shared" ca="1" si="169"/>
        <v>0.45131166318784333</v>
      </c>
      <c r="F2706">
        <f t="shared" ca="1" si="170"/>
        <v>0</v>
      </c>
    </row>
    <row r="2707" spans="1:6" x14ac:dyDescent="0.25">
      <c r="A2707" t="s">
        <v>2732</v>
      </c>
      <c r="B2707">
        <f t="shared" ca="1" si="171"/>
        <v>111.29010336706355</v>
      </c>
      <c r="C2707" t="str">
        <f ca="1">IF(B2707&gt;$B$2*(1+$M$9),"Call","Put")</f>
        <v>Call</v>
      </c>
      <c r="D2707">
        <f t="shared" ca="1" si="168"/>
        <v>4.890103367063551</v>
      </c>
      <c r="E2707">
        <f t="shared" ca="1" si="169"/>
        <v>4.890103367063551</v>
      </c>
      <c r="F2707">
        <f t="shared" ca="1" si="170"/>
        <v>0</v>
      </c>
    </row>
    <row r="2708" spans="1:6" x14ac:dyDescent="0.25">
      <c r="A2708" t="s">
        <v>2733</v>
      </c>
      <c r="B2708">
        <f t="shared" ca="1" si="171"/>
        <v>100.9815705497153</v>
      </c>
      <c r="C2708" t="str">
        <f ca="1">IF(B2708&gt;$B$2*(1+$M$9),"Call","Put")</f>
        <v>Put</v>
      </c>
      <c r="D2708">
        <f t="shared" ca="1" si="168"/>
        <v>-2.35</v>
      </c>
      <c r="E2708">
        <f t="shared" ca="1" si="169"/>
        <v>-2.35</v>
      </c>
      <c r="F2708">
        <f t="shared" ca="1" si="170"/>
        <v>1</v>
      </c>
    </row>
    <row r="2709" spans="1:6" x14ac:dyDescent="0.25">
      <c r="A2709" t="s">
        <v>2734</v>
      </c>
      <c r="B2709">
        <f t="shared" ca="1" si="171"/>
        <v>95.10803444432166</v>
      </c>
      <c r="C2709" t="str">
        <f ca="1">IF(B2709&gt;$B$2*(1+$M$9),"Call","Put")</f>
        <v>Put</v>
      </c>
      <c r="D2709">
        <f t="shared" ca="1" si="168"/>
        <v>-0.45803444432166041</v>
      </c>
      <c r="E2709">
        <f t="shared" ca="1" si="169"/>
        <v>-0.45803444432166041</v>
      </c>
      <c r="F2709">
        <f t="shared" ca="1" si="170"/>
        <v>1</v>
      </c>
    </row>
    <row r="2710" spans="1:6" x14ac:dyDescent="0.25">
      <c r="A2710" t="s">
        <v>2735</v>
      </c>
      <c r="B2710">
        <f t="shared" ca="1" si="171"/>
        <v>108.82110426150604</v>
      </c>
      <c r="C2710" t="str">
        <f ca="1">IF(B2710&gt;$B$2*(1+$M$9),"Call","Put")</f>
        <v>Call</v>
      </c>
      <c r="D2710">
        <f t="shared" ca="1" si="168"/>
        <v>2.4211042615060365</v>
      </c>
      <c r="E2710">
        <f t="shared" ca="1" si="169"/>
        <v>2.4211042615060365</v>
      </c>
      <c r="F2710">
        <f t="shared" ca="1" si="170"/>
        <v>0</v>
      </c>
    </row>
    <row r="2711" spans="1:6" x14ac:dyDescent="0.25">
      <c r="A2711" t="s">
        <v>2736</v>
      </c>
      <c r="B2711">
        <f t="shared" ca="1" si="171"/>
        <v>102.31605252881862</v>
      </c>
      <c r="C2711" t="str">
        <f ca="1">IF(B2711&gt;$B$2*(1+$M$9),"Call","Put")</f>
        <v>Put</v>
      </c>
      <c r="D2711">
        <f t="shared" ca="1" si="168"/>
        <v>-2.35</v>
      </c>
      <c r="E2711">
        <f t="shared" ca="1" si="169"/>
        <v>-2.35</v>
      </c>
      <c r="F2711">
        <f t="shared" ca="1" si="170"/>
        <v>1</v>
      </c>
    </row>
    <row r="2712" spans="1:6" x14ac:dyDescent="0.25">
      <c r="A2712" t="s">
        <v>2737</v>
      </c>
      <c r="B2712">
        <f t="shared" ca="1" si="171"/>
        <v>98.76181784708254</v>
      </c>
      <c r="C2712" t="str">
        <f ca="1">IF(B2712&gt;$B$2*(1+$M$9),"Call","Put")</f>
        <v>Put</v>
      </c>
      <c r="D2712">
        <f t="shared" ca="1" si="168"/>
        <v>-2.35</v>
      </c>
      <c r="E2712">
        <f t="shared" ca="1" si="169"/>
        <v>-2.35</v>
      </c>
      <c r="F2712">
        <f t="shared" ca="1" si="170"/>
        <v>1</v>
      </c>
    </row>
    <row r="2713" spans="1:6" x14ac:dyDescent="0.25">
      <c r="A2713" t="s">
        <v>2738</v>
      </c>
      <c r="B2713">
        <f t="shared" ca="1" si="171"/>
        <v>95.522370731075853</v>
      </c>
      <c r="C2713" t="str">
        <f ca="1">IF(B2713&gt;$B$2*(1+$M$9),"Call","Put")</f>
        <v>Put</v>
      </c>
      <c r="D2713">
        <f t="shared" ca="1" si="168"/>
        <v>-0.87237073107585283</v>
      </c>
      <c r="E2713">
        <f t="shared" ca="1" si="169"/>
        <v>-0.87237073107585283</v>
      </c>
      <c r="F2713">
        <f t="shared" ca="1" si="170"/>
        <v>1</v>
      </c>
    </row>
    <row r="2714" spans="1:6" x14ac:dyDescent="0.25">
      <c r="A2714" t="s">
        <v>2739</v>
      </c>
      <c r="B2714">
        <f t="shared" ca="1" si="171"/>
        <v>119.12923921704571</v>
      </c>
      <c r="C2714" t="str">
        <f ca="1">IF(B2714&gt;$B$2*(1+$M$9),"Call","Put")</f>
        <v>Call</v>
      </c>
      <c r="D2714">
        <f t="shared" ca="1" si="168"/>
        <v>12.729239217045707</v>
      </c>
      <c r="E2714">
        <f t="shared" ca="1" si="169"/>
        <v>12.729239217045707</v>
      </c>
      <c r="F2714">
        <f t="shared" ca="1" si="170"/>
        <v>0</v>
      </c>
    </row>
    <row r="2715" spans="1:6" x14ac:dyDescent="0.25">
      <c r="A2715" t="s">
        <v>2740</v>
      </c>
      <c r="B2715">
        <f t="shared" ca="1" si="171"/>
        <v>90.926049367288471</v>
      </c>
      <c r="C2715" t="str">
        <f ca="1">IF(B2715&gt;$B$2*(1+$M$9),"Call","Put")</f>
        <v>Put</v>
      </c>
      <c r="D2715">
        <f t="shared" ca="1" si="168"/>
        <v>3.7239506327115293</v>
      </c>
      <c r="E2715">
        <f t="shared" ca="1" si="169"/>
        <v>3.7239506327115293</v>
      </c>
      <c r="F2715">
        <f t="shared" ca="1" si="170"/>
        <v>1</v>
      </c>
    </row>
    <row r="2716" spans="1:6" x14ac:dyDescent="0.25">
      <c r="A2716" t="s">
        <v>2741</v>
      </c>
      <c r="B2716">
        <f t="shared" ca="1" si="171"/>
        <v>114.20517664066567</v>
      </c>
      <c r="C2716" t="str">
        <f ca="1">IF(B2716&gt;$B$2*(1+$M$9),"Call","Put")</f>
        <v>Call</v>
      </c>
      <c r="D2716">
        <f t="shared" ca="1" si="168"/>
        <v>7.8051766406656693</v>
      </c>
      <c r="E2716">
        <f t="shared" ca="1" si="169"/>
        <v>7.8051766406656693</v>
      </c>
      <c r="F2716">
        <f t="shared" ca="1" si="170"/>
        <v>0</v>
      </c>
    </row>
    <row r="2717" spans="1:6" x14ac:dyDescent="0.25">
      <c r="A2717" t="s">
        <v>2742</v>
      </c>
      <c r="B2717">
        <f t="shared" ca="1" si="171"/>
        <v>112.30648253727126</v>
      </c>
      <c r="C2717" t="str">
        <f ca="1">IF(B2717&gt;$B$2*(1+$M$9),"Call","Put")</f>
        <v>Call</v>
      </c>
      <c r="D2717">
        <f t="shared" ca="1" si="168"/>
        <v>5.9064825372712644</v>
      </c>
      <c r="E2717">
        <f t="shared" ca="1" si="169"/>
        <v>5.9064825372712644</v>
      </c>
      <c r="F2717">
        <f t="shared" ca="1" si="170"/>
        <v>0</v>
      </c>
    </row>
    <row r="2718" spans="1:6" x14ac:dyDescent="0.25">
      <c r="A2718" t="s">
        <v>2743</v>
      </c>
      <c r="B2718">
        <f t="shared" ca="1" si="171"/>
        <v>99.474336795558088</v>
      </c>
      <c r="C2718" t="str">
        <f ca="1">IF(B2718&gt;$B$2*(1+$M$9),"Call","Put")</f>
        <v>Put</v>
      </c>
      <c r="D2718">
        <f t="shared" ca="1" si="168"/>
        <v>-2.35</v>
      </c>
      <c r="E2718">
        <f t="shared" ca="1" si="169"/>
        <v>-2.35</v>
      </c>
      <c r="F2718">
        <f t="shared" ca="1" si="170"/>
        <v>1</v>
      </c>
    </row>
    <row r="2719" spans="1:6" x14ac:dyDescent="0.25">
      <c r="A2719" t="s">
        <v>2744</v>
      </c>
      <c r="B2719">
        <f t="shared" ca="1" si="171"/>
        <v>99.751518639781509</v>
      </c>
      <c r="C2719" t="str">
        <f ca="1">IF(B2719&gt;$B$2*(1+$M$9),"Call","Put")</f>
        <v>Put</v>
      </c>
      <c r="D2719">
        <f t="shared" ca="1" si="168"/>
        <v>-2.35</v>
      </c>
      <c r="E2719">
        <f t="shared" ca="1" si="169"/>
        <v>-2.35</v>
      </c>
      <c r="F2719">
        <f t="shared" ca="1" si="170"/>
        <v>1</v>
      </c>
    </row>
    <row r="2720" spans="1:6" x14ac:dyDescent="0.25">
      <c r="A2720" t="s">
        <v>2745</v>
      </c>
      <c r="B2720">
        <f t="shared" ca="1" si="171"/>
        <v>105.32147624035105</v>
      </c>
      <c r="C2720" t="str">
        <f ca="1">IF(B2720&gt;$B$2*(1+$M$9),"Call","Put")</f>
        <v>Call</v>
      </c>
      <c r="D2720">
        <f t="shared" ca="1" si="168"/>
        <v>-1.0785237596489536</v>
      </c>
      <c r="E2720">
        <f t="shared" ca="1" si="169"/>
        <v>-1.0785237596489536</v>
      </c>
      <c r="F2720">
        <f t="shared" ca="1" si="170"/>
        <v>0</v>
      </c>
    </row>
    <row r="2721" spans="1:6" x14ac:dyDescent="0.25">
      <c r="A2721" t="s">
        <v>2746</v>
      </c>
      <c r="B2721">
        <f t="shared" ca="1" si="171"/>
        <v>105.74897325043402</v>
      </c>
      <c r="C2721" t="str">
        <f ca="1">IF(B2721&gt;$B$2*(1+$M$9),"Call","Put")</f>
        <v>Call</v>
      </c>
      <c r="D2721">
        <f t="shared" ca="1" si="168"/>
        <v>-0.65102674956598028</v>
      </c>
      <c r="E2721">
        <f t="shared" ca="1" si="169"/>
        <v>-0.65102674956598028</v>
      </c>
      <c r="F2721">
        <f t="shared" ca="1" si="170"/>
        <v>0</v>
      </c>
    </row>
    <row r="2722" spans="1:6" x14ac:dyDescent="0.25">
      <c r="A2722" t="s">
        <v>2747</v>
      </c>
      <c r="B2722">
        <f t="shared" ca="1" si="171"/>
        <v>89.031810893046995</v>
      </c>
      <c r="C2722" t="str">
        <f ca="1">IF(B2722&gt;$B$2*(1+$M$9),"Call","Put")</f>
        <v>Put</v>
      </c>
      <c r="D2722">
        <f t="shared" ca="1" si="168"/>
        <v>5.6181891069530057</v>
      </c>
      <c r="E2722">
        <f t="shared" ca="1" si="169"/>
        <v>5.6181891069530057</v>
      </c>
      <c r="F2722">
        <f t="shared" ca="1" si="170"/>
        <v>1</v>
      </c>
    </row>
    <row r="2723" spans="1:6" x14ac:dyDescent="0.25">
      <c r="A2723" t="s">
        <v>2748</v>
      </c>
      <c r="B2723">
        <f t="shared" ca="1" si="171"/>
        <v>99.913204554973447</v>
      </c>
      <c r="C2723" t="str">
        <f ca="1">IF(B2723&gt;$B$2*(1+$M$9),"Call","Put")</f>
        <v>Put</v>
      </c>
      <c r="D2723">
        <f t="shared" ca="1" si="168"/>
        <v>-2.35</v>
      </c>
      <c r="E2723">
        <f t="shared" ca="1" si="169"/>
        <v>-2.35</v>
      </c>
      <c r="F2723">
        <f t="shared" ca="1" si="170"/>
        <v>1</v>
      </c>
    </row>
    <row r="2724" spans="1:6" x14ac:dyDescent="0.25">
      <c r="A2724" t="s">
        <v>2749</v>
      </c>
      <c r="B2724">
        <f t="shared" ca="1" si="171"/>
        <v>99.122812308129369</v>
      </c>
      <c r="C2724" t="str">
        <f ca="1">IF(B2724&gt;$B$2*(1+$M$9),"Call","Put")</f>
        <v>Put</v>
      </c>
      <c r="D2724">
        <f t="shared" ca="1" si="168"/>
        <v>-2.35</v>
      </c>
      <c r="E2724">
        <f t="shared" ca="1" si="169"/>
        <v>-2.35</v>
      </c>
      <c r="F2724">
        <f t="shared" ca="1" si="170"/>
        <v>1</v>
      </c>
    </row>
    <row r="2725" spans="1:6" x14ac:dyDescent="0.25">
      <c r="A2725" t="s">
        <v>2750</v>
      </c>
      <c r="B2725">
        <f t="shared" ca="1" si="171"/>
        <v>117.51600074662143</v>
      </c>
      <c r="C2725" t="str">
        <f ca="1">IF(B2725&gt;$B$2*(1+$M$9),"Call","Put")</f>
        <v>Call</v>
      </c>
      <c r="D2725">
        <f t="shared" ca="1" si="168"/>
        <v>11.116000746621429</v>
      </c>
      <c r="E2725">
        <f t="shared" ca="1" si="169"/>
        <v>11.116000746621429</v>
      </c>
      <c r="F2725">
        <f t="shared" ca="1" si="170"/>
        <v>0</v>
      </c>
    </row>
    <row r="2726" spans="1:6" x14ac:dyDescent="0.25">
      <c r="A2726" t="s">
        <v>2751</v>
      </c>
      <c r="B2726">
        <f t="shared" ca="1" si="171"/>
        <v>107.89622988873609</v>
      </c>
      <c r="C2726" t="str">
        <f ca="1">IF(B2726&gt;$B$2*(1+$M$9),"Call","Put")</f>
        <v>Call</v>
      </c>
      <c r="D2726">
        <f t="shared" ca="1" si="168"/>
        <v>1.4962298887360874</v>
      </c>
      <c r="E2726">
        <f t="shared" ca="1" si="169"/>
        <v>1.4962298887360874</v>
      </c>
      <c r="F2726">
        <f t="shared" ca="1" si="170"/>
        <v>0</v>
      </c>
    </row>
    <row r="2727" spans="1:6" x14ac:dyDescent="0.25">
      <c r="A2727" t="s">
        <v>2752</v>
      </c>
      <c r="B2727">
        <f t="shared" ca="1" si="171"/>
        <v>105.38479194323953</v>
      </c>
      <c r="C2727" t="str">
        <f ca="1">IF(B2727&gt;$B$2*(1+$M$9),"Call","Put")</f>
        <v>Call</v>
      </c>
      <c r="D2727">
        <f t="shared" ca="1" si="168"/>
        <v>-1.0152080567604655</v>
      </c>
      <c r="E2727">
        <f t="shared" ca="1" si="169"/>
        <v>-1.0152080567604655</v>
      </c>
      <c r="F2727">
        <f t="shared" ca="1" si="170"/>
        <v>0</v>
      </c>
    </row>
    <row r="2728" spans="1:6" x14ac:dyDescent="0.25">
      <c r="A2728" t="s">
        <v>2753</v>
      </c>
      <c r="B2728">
        <f t="shared" ca="1" si="171"/>
        <v>100.75691375431217</v>
      </c>
      <c r="C2728" t="str">
        <f ca="1">IF(B2728&gt;$B$2*(1+$M$9),"Call","Put")</f>
        <v>Put</v>
      </c>
      <c r="D2728">
        <f t="shared" ca="1" si="168"/>
        <v>-2.35</v>
      </c>
      <c r="E2728">
        <f t="shared" ca="1" si="169"/>
        <v>-2.35</v>
      </c>
      <c r="F2728">
        <f t="shared" ca="1" si="170"/>
        <v>1</v>
      </c>
    </row>
    <row r="2729" spans="1:6" x14ac:dyDescent="0.25">
      <c r="A2729" t="s">
        <v>2754</v>
      </c>
      <c r="B2729">
        <f t="shared" ca="1" si="171"/>
        <v>111.95262075335057</v>
      </c>
      <c r="C2729" t="str">
        <f ca="1">IF(B2729&gt;$B$2*(1+$M$9),"Call","Put")</f>
        <v>Call</v>
      </c>
      <c r="D2729">
        <f t="shared" ca="1" si="168"/>
        <v>5.5526207533505723</v>
      </c>
      <c r="E2729">
        <f t="shared" ca="1" si="169"/>
        <v>5.5526207533505723</v>
      </c>
      <c r="F2729">
        <f t="shared" ca="1" si="170"/>
        <v>0</v>
      </c>
    </row>
    <row r="2730" spans="1:6" x14ac:dyDescent="0.25">
      <c r="A2730" t="s">
        <v>2755</v>
      </c>
      <c r="B2730">
        <f t="shared" ca="1" si="171"/>
        <v>102.69024988516895</v>
      </c>
      <c r="C2730" t="str">
        <f ca="1">IF(B2730&gt;$B$2*(1+$M$9),"Call","Put")</f>
        <v>Put</v>
      </c>
      <c r="D2730">
        <f t="shared" ca="1" si="168"/>
        <v>-2.35</v>
      </c>
      <c r="E2730">
        <f t="shared" ca="1" si="169"/>
        <v>-2.35</v>
      </c>
      <c r="F2730">
        <f t="shared" ca="1" si="170"/>
        <v>1</v>
      </c>
    </row>
    <row r="2731" spans="1:6" x14ac:dyDescent="0.25">
      <c r="A2731" t="s">
        <v>2756</v>
      </c>
      <c r="B2731">
        <f t="shared" ca="1" si="171"/>
        <v>102.18212501268798</v>
      </c>
      <c r="C2731" t="str">
        <f ca="1">IF(B2731&gt;$B$2*(1+$M$9),"Call","Put")</f>
        <v>Put</v>
      </c>
      <c r="D2731">
        <f t="shared" ca="1" si="168"/>
        <v>-2.35</v>
      </c>
      <c r="E2731">
        <f t="shared" ca="1" si="169"/>
        <v>-2.35</v>
      </c>
      <c r="F2731">
        <f t="shared" ca="1" si="170"/>
        <v>1</v>
      </c>
    </row>
    <row r="2732" spans="1:6" x14ac:dyDescent="0.25">
      <c r="A2732" t="s">
        <v>2757</v>
      </c>
      <c r="B2732">
        <f t="shared" ca="1" si="171"/>
        <v>95.885321346099744</v>
      </c>
      <c r="C2732" t="str">
        <f ca="1">IF(B2732&gt;$B$2*(1+$M$9),"Call","Put")</f>
        <v>Put</v>
      </c>
      <c r="D2732">
        <f t="shared" ca="1" si="168"/>
        <v>-1.2353213460997439</v>
      </c>
      <c r="E2732">
        <f t="shared" ca="1" si="169"/>
        <v>-1.2353213460997439</v>
      </c>
      <c r="F2732">
        <f t="shared" ca="1" si="170"/>
        <v>1</v>
      </c>
    </row>
    <row r="2733" spans="1:6" x14ac:dyDescent="0.25">
      <c r="A2733" t="s">
        <v>2758</v>
      </c>
      <c r="B2733">
        <f t="shared" ca="1" si="171"/>
        <v>111.04442946880324</v>
      </c>
      <c r="C2733" t="str">
        <f ca="1">IF(B2733&gt;$B$2*(1+$M$9),"Call","Put")</f>
        <v>Call</v>
      </c>
      <c r="D2733">
        <f t="shared" ca="1" si="168"/>
        <v>4.6444294688032439</v>
      </c>
      <c r="E2733">
        <f t="shared" ca="1" si="169"/>
        <v>4.6444294688032439</v>
      </c>
      <c r="F2733">
        <f t="shared" ca="1" si="170"/>
        <v>0</v>
      </c>
    </row>
    <row r="2734" spans="1:6" x14ac:dyDescent="0.25">
      <c r="A2734" t="s">
        <v>2759</v>
      </c>
      <c r="B2734">
        <f t="shared" ca="1" si="171"/>
        <v>123.25920513331361</v>
      </c>
      <c r="C2734" t="str">
        <f ca="1">IF(B2734&gt;$B$2*(1+$M$9),"Call","Put")</f>
        <v>Call</v>
      </c>
      <c r="D2734">
        <f t="shared" ca="1" si="168"/>
        <v>16.859205133313615</v>
      </c>
      <c r="E2734">
        <f t="shared" ca="1" si="169"/>
        <v>16.859205133313615</v>
      </c>
      <c r="F2734">
        <f t="shared" ca="1" si="170"/>
        <v>0</v>
      </c>
    </row>
    <row r="2735" spans="1:6" x14ac:dyDescent="0.25">
      <c r="A2735" t="s">
        <v>2760</v>
      </c>
      <c r="B2735">
        <f t="shared" ca="1" si="171"/>
        <v>105.54845666902433</v>
      </c>
      <c r="C2735" t="str">
        <f ca="1">IF(B2735&gt;$B$2*(1+$M$9),"Call","Put")</f>
        <v>Call</v>
      </c>
      <c r="D2735">
        <f t="shared" ca="1" si="168"/>
        <v>-0.85154333097566726</v>
      </c>
      <c r="E2735">
        <f t="shared" ca="1" si="169"/>
        <v>-0.85154333097566726</v>
      </c>
      <c r="F2735">
        <f t="shared" ca="1" si="170"/>
        <v>0</v>
      </c>
    </row>
    <row r="2736" spans="1:6" x14ac:dyDescent="0.25">
      <c r="A2736" t="s">
        <v>2761</v>
      </c>
      <c r="B2736">
        <f t="shared" ca="1" si="171"/>
        <v>115.65654314888359</v>
      </c>
      <c r="C2736" t="str">
        <f ca="1">IF(B2736&gt;$B$2*(1+$M$9),"Call","Put")</f>
        <v>Call</v>
      </c>
      <c r="D2736">
        <f t="shared" ca="1" si="168"/>
        <v>9.2565431488835852</v>
      </c>
      <c r="E2736">
        <f t="shared" ca="1" si="169"/>
        <v>9.2565431488835852</v>
      </c>
      <c r="F2736">
        <f t="shared" ca="1" si="170"/>
        <v>0</v>
      </c>
    </row>
    <row r="2737" spans="1:6" x14ac:dyDescent="0.25">
      <c r="A2737" t="s">
        <v>2762</v>
      </c>
      <c r="B2737">
        <f t="shared" ca="1" si="171"/>
        <v>92.904524602053613</v>
      </c>
      <c r="C2737" t="str">
        <f ca="1">IF(B2737&gt;$B$2*(1+$M$9),"Call","Put")</f>
        <v>Put</v>
      </c>
      <c r="D2737">
        <f t="shared" ca="1" si="168"/>
        <v>1.7454753979463873</v>
      </c>
      <c r="E2737">
        <f t="shared" ca="1" si="169"/>
        <v>1.7454753979463873</v>
      </c>
      <c r="F2737">
        <f t="shared" ca="1" si="170"/>
        <v>1</v>
      </c>
    </row>
    <row r="2738" spans="1:6" x14ac:dyDescent="0.25">
      <c r="A2738" t="s">
        <v>2763</v>
      </c>
      <c r="B2738">
        <f t="shared" ca="1" si="171"/>
        <v>99.331477543271731</v>
      </c>
      <c r="C2738" t="str">
        <f ca="1">IF(B2738&gt;$B$2*(1+$M$9),"Call","Put")</f>
        <v>Put</v>
      </c>
      <c r="D2738">
        <f t="shared" ca="1" si="168"/>
        <v>-2.35</v>
      </c>
      <c r="E2738">
        <f t="shared" ca="1" si="169"/>
        <v>-2.35</v>
      </c>
      <c r="F2738">
        <f t="shared" ca="1" si="170"/>
        <v>1</v>
      </c>
    </row>
    <row r="2739" spans="1:6" x14ac:dyDescent="0.25">
      <c r="A2739" t="s">
        <v>2764</v>
      </c>
      <c r="B2739">
        <f t="shared" ca="1" si="171"/>
        <v>93.87919998874456</v>
      </c>
      <c r="C2739" t="str">
        <f ca="1">IF(B2739&gt;$B$2*(1+$M$9),"Call","Put")</f>
        <v>Put</v>
      </c>
      <c r="D2739">
        <f t="shared" ca="1" si="168"/>
        <v>0.77080001125544007</v>
      </c>
      <c r="E2739">
        <f t="shared" ca="1" si="169"/>
        <v>0.77080001125544007</v>
      </c>
      <c r="F2739">
        <f t="shared" ca="1" si="170"/>
        <v>1</v>
      </c>
    </row>
    <row r="2740" spans="1:6" x14ac:dyDescent="0.25">
      <c r="A2740" t="s">
        <v>2765</v>
      </c>
      <c r="B2740">
        <f t="shared" ca="1" si="171"/>
        <v>100.89378445024835</v>
      </c>
      <c r="C2740" t="str">
        <f ca="1">IF(B2740&gt;$B$2*(1+$M$9),"Call","Put")</f>
        <v>Put</v>
      </c>
      <c r="D2740">
        <f t="shared" ca="1" si="168"/>
        <v>-2.35</v>
      </c>
      <c r="E2740">
        <f t="shared" ca="1" si="169"/>
        <v>-2.35</v>
      </c>
      <c r="F2740">
        <f t="shared" ca="1" si="170"/>
        <v>1</v>
      </c>
    </row>
    <row r="2741" spans="1:6" x14ac:dyDescent="0.25">
      <c r="A2741" t="s">
        <v>2766</v>
      </c>
      <c r="B2741">
        <f t="shared" ca="1" si="171"/>
        <v>110.03408474117637</v>
      </c>
      <c r="C2741" t="str">
        <f ca="1">IF(B2741&gt;$B$2*(1+$M$9),"Call","Put")</f>
        <v>Call</v>
      </c>
      <c r="D2741">
        <f t="shared" ca="1" si="168"/>
        <v>3.6340847411763719</v>
      </c>
      <c r="E2741">
        <f t="shared" ca="1" si="169"/>
        <v>3.6340847411763719</v>
      </c>
      <c r="F2741">
        <f t="shared" ca="1" si="170"/>
        <v>0</v>
      </c>
    </row>
    <row r="2742" spans="1:6" x14ac:dyDescent="0.25">
      <c r="A2742" t="s">
        <v>2767</v>
      </c>
      <c r="B2742">
        <f t="shared" ca="1" si="171"/>
        <v>94.69655984828276</v>
      </c>
      <c r="C2742" t="str">
        <f ca="1">IF(B2742&gt;$B$2*(1+$M$9),"Call","Put")</f>
        <v>Put</v>
      </c>
      <c r="D2742">
        <f t="shared" ca="1" si="168"/>
        <v>-4.6559848282760274E-2</v>
      </c>
      <c r="E2742">
        <f t="shared" ca="1" si="169"/>
        <v>-4.6559848282760274E-2</v>
      </c>
      <c r="F2742">
        <f t="shared" ca="1" si="170"/>
        <v>1</v>
      </c>
    </row>
    <row r="2743" spans="1:6" x14ac:dyDescent="0.25">
      <c r="A2743" t="s">
        <v>2768</v>
      </c>
      <c r="B2743">
        <f t="shared" ca="1" si="171"/>
        <v>104.60347594781652</v>
      </c>
      <c r="C2743" t="str">
        <f ca="1">IF(B2743&gt;$B$2*(1+$M$9),"Call","Put")</f>
        <v>Call</v>
      </c>
      <c r="D2743">
        <f t="shared" ca="1" si="168"/>
        <v>-1.79652405218348</v>
      </c>
      <c r="E2743">
        <f t="shared" ca="1" si="169"/>
        <v>-1.79652405218348</v>
      </c>
      <c r="F2743">
        <f t="shared" ca="1" si="170"/>
        <v>0</v>
      </c>
    </row>
    <row r="2744" spans="1:6" x14ac:dyDescent="0.25">
      <c r="A2744" t="s">
        <v>2769</v>
      </c>
      <c r="B2744">
        <f t="shared" ca="1" si="171"/>
        <v>104.70106901202796</v>
      </c>
      <c r="C2744" t="str">
        <f ca="1">IF(B2744&gt;$B$2*(1+$M$9),"Call","Put")</f>
        <v>Call</v>
      </c>
      <c r="D2744">
        <f t="shared" ca="1" si="168"/>
        <v>-1.6989309879720422</v>
      </c>
      <c r="E2744">
        <f t="shared" ca="1" si="169"/>
        <v>-1.6989309879720422</v>
      </c>
      <c r="F2744">
        <f t="shared" ca="1" si="170"/>
        <v>0</v>
      </c>
    </row>
    <row r="2745" spans="1:6" x14ac:dyDescent="0.25">
      <c r="A2745" t="s">
        <v>2770</v>
      </c>
      <c r="B2745">
        <f t="shared" ca="1" si="171"/>
        <v>103.41093906916186</v>
      </c>
      <c r="C2745" t="str">
        <f ca="1">IF(B2745&gt;$B$2*(1+$M$9),"Call","Put")</f>
        <v>Call</v>
      </c>
      <c r="D2745">
        <f t="shared" ca="1" si="168"/>
        <v>-2.9890609308381442</v>
      </c>
      <c r="E2745">
        <f t="shared" ca="1" si="169"/>
        <v>-2.9890609308381442</v>
      </c>
      <c r="F2745">
        <f t="shared" ca="1" si="170"/>
        <v>0</v>
      </c>
    </row>
    <row r="2746" spans="1:6" x14ac:dyDescent="0.25">
      <c r="A2746" t="s">
        <v>2771</v>
      </c>
      <c r="B2746">
        <f t="shared" ca="1" si="171"/>
        <v>99.013607555548674</v>
      </c>
      <c r="C2746" t="str">
        <f ca="1">IF(B2746&gt;$B$2*(1+$M$9),"Call","Put")</f>
        <v>Put</v>
      </c>
      <c r="D2746">
        <f t="shared" ca="1" si="168"/>
        <v>-2.35</v>
      </c>
      <c r="E2746">
        <f t="shared" ca="1" si="169"/>
        <v>-2.35</v>
      </c>
      <c r="F2746">
        <f t="shared" ca="1" si="170"/>
        <v>1</v>
      </c>
    </row>
    <row r="2747" spans="1:6" x14ac:dyDescent="0.25">
      <c r="A2747" t="s">
        <v>2772</v>
      </c>
      <c r="B2747">
        <f t="shared" ca="1" si="171"/>
        <v>109.18051753514048</v>
      </c>
      <c r="C2747" t="str">
        <f ca="1">IF(B2747&gt;$B$2*(1+$M$9),"Call","Put")</f>
        <v>Call</v>
      </c>
      <c r="D2747">
        <f t="shared" ca="1" si="168"/>
        <v>2.7805175351404814</v>
      </c>
      <c r="E2747">
        <f t="shared" ca="1" si="169"/>
        <v>2.7805175351404814</v>
      </c>
      <c r="F2747">
        <f t="shared" ca="1" si="170"/>
        <v>0</v>
      </c>
    </row>
    <row r="2748" spans="1:6" x14ac:dyDescent="0.25">
      <c r="A2748" t="s">
        <v>2773</v>
      </c>
      <c r="B2748">
        <f t="shared" ca="1" si="171"/>
        <v>108.81105710349475</v>
      </c>
      <c r="C2748" t="str">
        <f ca="1">IF(B2748&gt;$B$2*(1+$M$9),"Call","Put")</f>
        <v>Call</v>
      </c>
      <c r="D2748">
        <f t="shared" ca="1" si="168"/>
        <v>2.411057103494747</v>
      </c>
      <c r="E2748">
        <f t="shared" ca="1" si="169"/>
        <v>2.411057103494747</v>
      </c>
      <c r="F2748">
        <f t="shared" ca="1" si="170"/>
        <v>0</v>
      </c>
    </row>
    <row r="2749" spans="1:6" x14ac:dyDescent="0.25">
      <c r="A2749" t="s">
        <v>2774</v>
      </c>
      <c r="B2749">
        <f t="shared" ca="1" si="171"/>
        <v>94.205456257928205</v>
      </c>
      <c r="C2749" t="str">
        <f ca="1">IF(B2749&gt;$B$2*(1+$M$9),"Call","Put")</f>
        <v>Put</v>
      </c>
      <c r="D2749">
        <f t="shared" ca="1" si="168"/>
        <v>0.44454374207179503</v>
      </c>
      <c r="E2749">
        <f t="shared" ca="1" si="169"/>
        <v>0.44454374207179503</v>
      </c>
      <c r="F2749">
        <f t="shared" ca="1" si="170"/>
        <v>1</v>
      </c>
    </row>
    <row r="2750" spans="1:6" x14ac:dyDescent="0.25">
      <c r="A2750" t="s">
        <v>2775</v>
      </c>
      <c r="B2750">
        <f t="shared" ca="1" si="171"/>
        <v>121.38998670836278</v>
      </c>
      <c r="C2750" t="str">
        <f ca="1">IF(B2750&gt;$B$2*(1+$M$9),"Call","Put")</f>
        <v>Call</v>
      </c>
      <c r="D2750">
        <f t="shared" ca="1" si="168"/>
        <v>14.989986708362784</v>
      </c>
      <c r="E2750">
        <f t="shared" ca="1" si="169"/>
        <v>14.989986708362784</v>
      </c>
      <c r="F2750">
        <f t="shared" ca="1" si="170"/>
        <v>0</v>
      </c>
    </row>
    <row r="2751" spans="1:6" x14ac:dyDescent="0.25">
      <c r="A2751" t="s">
        <v>2776</v>
      </c>
      <c r="B2751">
        <f t="shared" ca="1" si="171"/>
        <v>95.441021982809048</v>
      </c>
      <c r="C2751" t="str">
        <f ca="1">IF(B2751&gt;$B$2*(1+$M$9),"Call","Put")</f>
        <v>Put</v>
      </c>
      <c r="D2751">
        <f t="shared" ca="1" si="168"/>
        <v>-0.79102198280904767</v>
      </c>
      <c r="E2751">
        <f t="shared" ca="1" si="169"/>
        <v>-0.79102198280904767</v>
      </c>
      <c r="F2751">
        <f t="shared" ca="1" si="170"/>
        <v>1</v>
      </c>
    </row>
    <row r="2752" spans="1:6" x14ac:dyDescent="0.25">
      <c r="A2752" t="s">
        <v>2777</v>
      </c>
      <c r="B2752">
        <f t="shared" ca="1" si="171"/>
        <v>105.54658796341216</v>
      </c>
      <c r="C2752" t="str">
        <f ca="1">IF(B2752&gt;$B$2*(1+$M$9),"Call","Put")</f>
        <v>Call</v>
      </c>
      <c r="D2752">
        <f t="shared" ca="1" si="168"/>
        <v>-0.85341203658783504</v>
      </c>
      <c r="E2752">
        <f t="shared" ca="1" si="169"/>
        <v>-0.85341203658783504</v>
      </c>
      <c r="F2752">
        <f t="shared" ca="1" si="170"/>
        <v>0</v>
      </c>
    </row>
    <row r="2753" spans="1:6" x14ac:dyDescent="0.25">
      <c r="A2753" t="s">
        <v>2778</v>
      </c>
      <c r="B2753">
        <f t="shared" ca="1" si="171"/>
        <v>104.03703678785234</v>
      </c>
      <c r="C2753" t="str">
        <f ca="1">IF(B2753&gt;$B$2*(1+$M$9),"Call","Put")</f>
        <v>Call</v>
      </c>
      <c r="D2753">
        <f t="shared" ca="1" si="168"/>
        <v>-2.362963212147656</v>
      </c>
      <c r="E2753">
        <f t="shared" ca="1" si="169"/>
        <v>-2.362963212147656</v>
      </c>
      <c r="F2753">
        <f t="shared" ca="1" si="170"/>
        <v>0</v>
      </c>
    </row>
    <row r="2754" spans="1:6" x14ac:dyDescent="0.25">
      <c r="A2754" t="s">
        <v>2779</v>
      </c>
      <c r="B2754">
        <f t="shared" ca="1" si="171"/>
        <v>119.5031214731886</v>
      </c>
      <c r="C2754" t="str">
        <f ca="1">IF(B2754&gt;$B$2*(1+$M$9),"Call","Put")</f>
        <v>Call</v>
      </c>
      <c r="D2754">
        <f t="shared" ca="1" si="168"/>
        <v>13.103121473188599</v>
      </c>
      <c r="E2754">
        <f t="shared" ca="1" si="169"/>
        <v>13.103121473188599</v>
      </c>
      <c r="F2754">
        <f t="shared" ca="1" si="170"/>
        <v>0</v>
      </c>
    </row>
    <row r="2755" spans="1:6" x14ac:dyDescent="0.25">
      <c r="A2755" t="s">
        <v>2780</v>
      </c>
      <c r="B2755">
        <f t="shared" ca="1" si="171"/>
        <v>116.24900687153246</v>
      </c>
      <c r="C2755" t="str">
        <f ca="1">IF(B2755&gt;$B$2*(1+$M$9),"Call","Put")</f>
        <v>Call</v>
      </c>
      <c r="D2755">
        <f t="shared" ref="D2755:D2818" ca="1" si="172">IF(C2755 = "Call", MAX(B2755 - $M$10, 0) - $M$11, MAX($M$8 - B2755, 0) - $M$12)</f>
        <v>9.8490068715324579</v>
      </c>
      <c r="E2755">
        <f t="shared" ref="E2755:E2818" ca="1" si="173">D2755*EXP(-M2760*M2758)</f>
        <v>9.8490068715324579</v>
      </c>
      <c r="F2755">
        <f t="shared" ref="F2755:F2818" ca="1" si="174">IF(C2755 = "Put", 1, 0)</f>
        <v>0</v>
      </c>
    </row>
    <row r="2756" spans="1:6" x14ac:dyDescent="0.25">
      <c r="A2756" t="s">
        <v>2781</v>
      </c>
      <c r="B2756">
        <f t="shared" ref="B2756:B2819" ca="1" si="175">$B$2*EXP(($M$3 - 0.5*$M$4^2)*$M$6 + $M$4*SQRT($M$6)*NORMINV(RAND(), 0, 1))</f>
        <v>112.39120079151668</v>
      </c>
      <c r="C2756" t="str">
        <f ca="1">IF(B2756&gt;$B$2*(1+$M$9),"Call","Put")</f>
        <v>Call</v>
      </c>
      <c r="D2756">
        <f t="shared" ca="1" si="172"/>
        <v>5.9912007915166807</v>
      </c>
      <c r="E2756">
        <f t="shared" ca="1" si="173"/>
        <v>5.9912007915166807</v>
      </c>
      <c r="F2756">
        <f t="shared" ca="1" si="174"/>
        <v>0</v>
      </c>
    </row>
    <row r="2757" spans="1:6" x14ac:dyDescent="0.25">
      <c r="A2757" t="s">
        <v>2782</v>
      </c>
      <c r="B2757">
        <f t="shared" ca="1" si="175"/>
        <v>101.85928110278898</v>
      </c>
      <c r="C2757" t="str">
        <f ca="1">IF(B2757&gt;$B$2*(1+$M$9),"Call","Put")</f>
        <v>Put</v>
      </c>
      <c r="D2757">
        <f t="shared" ca="1" si="172"/>
        <v>-2.35</v>
      </c>
      <c r="E2757">
        <f t="shared" ca="1" si="173"/>
        <v>-2.35</v>
      </c>
      <c r="F2757">
        <f t="shared" ca="1" si="174"/>
        <v>1</v>
      </c>
    </row>
    <row r="2758" spans="1:6" x14ac:dyDescent="0.25">
      <c r="A2758" t="s">
        <v>2783</v>
      </c>
      <c r="B2758">
        <f t="shared" ca="1" si="175"/>
        <v>98.520962327073391</v>
      </c>
      <c r="C2758" t="str">
        <f ca="1">IF(B2758&gt;$B$2*(1+$M$9),"Call","Put")</f>
        <v>Put</v>
      </c>
      <c r="D2758">
        <f t="shared" ca="1" si="172"/>
        <v>-2.35</v>
      </c>
      <c r="E2758">
        <f t="shared" ca="1" si="173"/>
        <v>-2.35</v>
      </c>
      <c r="F2758">
        <f t="shared" ca="1" si="174"/>
        <v>1</v>
      </c>
    </row>
    <row r="2759" spans="1:6" x14ac:dyDescent="0.25">
      <c r="A2759" t="s">
        <v>2784</v>
      </c>
      <c r="B2759">
        <f t="shared" ca="1" si="175"/>
        <v>89.552856956469839</v>
      </c>
      <c r="C2759" t="str">
        <f ca="1">IF(B2759&gt;$B$2*(1+$M$9),"Call","Put")</f>
        <v>Put</v>
      </c>
      <c r="D2759">
        <f t="shared" ca="1" si="172"/>
        <v>5.0971430435301617</v>
      </c>
      <c r="E2759">
        <f t="shared" ca="1" si="173"/>
        <v>5.0971430435301617</v>
      </c>
      <c r="F2759">
        <f t="shared" ca="1" si="174"/>
        <v>1</v>
      </c>
    </row>
    <row r="2760" spans="1:6" x14ac:dyDescent="0.25">
      <c r="A2760" t="s">
        <v>2785</v>
      </c>
      <c r="B2760">
        <f t="shared" ca="1" si="175"/>
        <v>97.225871609275544</v>
      </c>
      <c r="C2760" t="str">
        <f ca="1">IF(B2760&gt;$B$2*(1+$M$9),"Call","Put")</f>
        <v>Put</v>
      </c>
      <c r="D2760">
        <f t="shared" ca="1" si="172"/>
        <v>-2.35</v>
      </c>
      <c r="E2760">
        <f t="shared" ca="1" si="173"/>
        <v>-2.35</v>
      </c>
      <c r="F2760">
        <f t="shared" ca="1" si="174"/>
        <v>1</v>
      </c>
    </row>
    <row r="2761" spans="1:6" x14ac:dyDescent="0.25">
      <c r="A2761" t="s">
        <v>2786</v>
      </c>
      <c r="B2761">
        <f t="shared" ca="1" si="175"/>
        <v>108.27460092613457</v>
      </c>
      <c r="C2761" t="str">
        <f ca="1">IF(B2761&gt;$B$2*(1+$M$9),"Call","Put")</f>
        <v>Call</v>
      </c>
      <c r="D2761">
        <f t="shared" ca="1" si="172"/>
        <v>1.8746009261345677</v>
      </c>
      <c r="E2761">
        <f t="shared" ca="1" si="173"/>
        <v>1.8746009261345677</v>
      </c>
      <c r="F2761">
        <f t="shared" ca="1" si="174"/>
        <v>0</v>
      </c>
    </row>
    <row r="2762" spans="1:6" x14ac:dyDescent="0.25">
      <c r="A2762" t="s">
        <v>2787</v>
      </c>
      <c r="B2762">
        <f t="shared" ca="1" si="175"/>
        <v>103.85999925313236</v>
      </c>
      <c r="C2762" t="str">
        <f ca="1">IF(B2762&gt;$B$2*(1+$M$9),"Call","Put")</f>
        <v>Call</v>
      </c>
      <c r="D2762">
        <f t="shared" ca="1" si="172"/>
        <v>-2.540000746867642</v>
      </c>
      <c r="E2762">
        <f t="shared" ca="1" si="173"/>
        <v>-2.540000746867642</v>
      </c>
      <c r="F2762">
        <f t="shared" ca="1" si="174"/>
        <v>0</v>
      </c>
    </row>
    <row r="2763" spans="1:6" x14ac:dyDescent="0.25">
      <c r="A2763" t="s">
        <v>2788</v>
      </c>
      <c r="B2763">
        <f t="shared" ca="1" si="175"/>
        <v>114.53149971837138</v>
      </c>
      <c r="C2763" t="str">
        <f ca="1">IF(B2763&gt;$B$2*(1+$M$9),"Call","Put")</f>
        <v>Call</v>
      </c>
      <c r="D2763">
        <f t="shared" ca="1" si="172"/>
        <v>8.1314997183713782</v>
      </c>
      <c r="E2763">
        <f t="shared" ca="1" si="173"/>
        <v>8.1314997183713782</v>
      </c>
      <c r="F2763">
        <f t="shared" ca="1" si="174"/>
        <v>0</v>
      </c>
    </row>
    <row r="2764" spans="1:6" x14ac:dyDescent="0.25">
      <c r="A2764" t="s">
        <v>2789</v>
      </c>
      <c r="B2764">
        <f t="shared" ca="1" si="175"/>
        <v>96.007913248165337</v>
      </c>
      <c r="C2764" t="str">
        <f ca="1">IF(B2764&gt;$B$2*(1+$M$9),"Call","Put")</f>
        <v>Put</v>
      </c>
      <c r="D2764">
        <f t="shared" ca="1" si="172"/>
        <v>-1.3579132481653375</v>
      </c>
      <c r="E2764">
        <f t="shared" ca="1" si="173"/>
        <v>-1.3579132481653375</v>
      </c>
      <c r="F2764">
        <f t="shared" ca="1" si="174"/>
        <v>1</v>
      </c>
    </row>
    <row r="2765" spans="1:6" x14ac:dyDescent="0.25">
      <c r="A2765" t="s">
        <v>2790</v>
      </c>
      <c r="B2765">
        <f t="shared" ca="1" si="175"/>
        <v>100.54029747323989</v>
      </c>
      <c r="C2765" t="str">
        <f ca="1">IF(B2765&gt;$B$2*(1+$M$9),"Call","Put")</f>
        <v>Put</v>
      </c>
      <c r="D2765">
        <f t="shared" ca="1" si="172"/>
        <v>-2.35</v>
      </c>
      <c r="E2765">
        <f t="shared" ca="1" si="173"/>
        <v>-2.35</v>
      </c>
      <c r="F2765">
        <f t="shared" ca="1" si="174"/>
        <v>1</v>
      </c>
    </row>
    <row r="2766" spans="1:6" x14ac:dyDescent="0.25">
      <c r="A2766" t="s">
        <v>2791</v>
      </c>
      <c r="B2766">
        <f t="shared" ca="1" si="175"/>
        <v>106.95575342685535</v>
      </c>
      <c r="C2766" t="str">
        <f ca="1">IF(B2766&gt;$B$2*(1+$M$9),"Call","Put")</f>
        <v>Call</v>
      </c>
      <c r="D2766">
        <f t="shared" ca="1" si="172"/>
        <v>0.55575342685535256</v>
      </c>
      <c r="E2766">
        <f t="shared" ca="1" si="173"/>
        <v>0.55575342685535256</v>
      </c>
      <c r="F2766">
        <f t="shared" ca="1" si="174"/>
        <v>0</v>
      </c>
    </row>
    <row r="2767" spans="1:6" x14ac:dyDescent="0.25">
      <c r="A2767" t="s">
        <v>2792</v>
      </c>
      <c r="B2767">
        <f t="shared" ca="1" si="175"/>
        <v>98.116895024201185</v>
      </c>
      <c r="C2767" t="str">
        <f ca="1">IF(B2767&gt;$B$2*(1+$M$9),"Call","Put")</f>
        <v>Put</v>
      </c>
      <c r="D2767">
        <f t="shared" ca="1" si="172"/>
        <v>-2.35</v>
      </c>
      <c r="E2767">
        <f t="shared" ca="1" si="173"/>
        <v>-2.35</v>
      </c>
      <c r="F2767">
        <f t="shared" ca="1" si="174"/>
        <v>1</v>
      </c>
    </row>
    <row r="2768" spans="1:6" x14ac:dyDescent="0.25">
      <c r="A2768" t="s">
        <v>2793</v>
      </c>
      <c r="B2768">
        <f t="shared" ca="1" si="175"/>
        <v>104.51874377340076</v>
      </c>
      <c r="C2768" t="str">
        <f ca="1">IF(B2768&gt;$B$2*(1+$M$9),"Call","Put")</f>
        <v>Call</v>
      </c>
      <c r="D2768">
        <f t="shared" ca="1" si="172"/>
        <v>-1.8812562265992425</v>
      </c>
      <c r="E2768">
        <f t="shared" ca="1" si="173"/>
        <v>-1.8812562265992425</v>
      </c>
      <c r="F2768">
        <f t="shared" ca="1" si="174"/>
        <v>0</v>
      </c>
    </row>
    <row r="2769" spans="1:6" x14ac:dyDescent="0.25">
      <c r="A2769" t="s">
        <v>2794</v>
      </c>
      <c r="B2769">
        <f t="shared" ca="1" si="175"/>
        <v>94.936052229338571</v>
      </c>
      <c r="C2769" t="str">
        <f ca="1">IF(B2769&gt;$B$2*(1+$M$9),"Call","Put")</f>
        <v>Put</v>
      </c>
      <c r="D2769">
        <f t="shared" ca="1" si="172"/>
        <v>-0.28605222933857144</v>
      </c>
      <c r="E2769">
        <f t="shared" ca="1" si="173"/>
        <v>-0.28605222933857144</v>
      </c>
      <c r="F2769">
        <f t="shared" ca="1" si="174"/>
        <v>1</v>
      </c>
    </row>
    <row r="2770" spans="1:6" x14ac:dyDescent="0.25">
      <c r="A2770" t="s">
        <v>2795</v>
      </c>
      <c r="B2770">
        <f t="shared" ca="1" si="175"/>
        <v>108.44004164705012</v>
      </c>
      <c r="C2770" t="str">
        <f ca="1">IF(B2770&gt;$B$2*(1+$M$9),"Call","Put")</f>
        <v>Call</v>
      </c>
      <c r="D2770">
        <f t="shared" ca="1" si="172"/>
        <v>2.0400416470501228</v>
      </c>
      <c r="E2770">
        <f t="shared" ca="1" si="173"/>
        <v>2.0400416470501228</v>
      </c>
      <c r="F2770">
        <f t="shared" ca="1" si="174"/>
        <v>0</v>
      </c>
    </row>
    <row r="2771" spans="1:6" x14ac:dyDescent="0.25">
      <c r="A2771" t="s">
        <v>2796</v>
      </c>
      <c r="B2771">
        <f t="shared" ca="1" si="175"/>
        <v>101.00179444247948</v>
      </c>
      <c r="C2771" t="str">
        <f ca="1">IF(B2771&gt;$B$2*(1+$M$9),"Call","Put")</f>
        <v>Put</v>
      </c>
      <c r="D2771">
        <f t="shared" ca="1" si="172"/>
        <v>-2.35</v>
      </c>
      <c r="E2771">
        <f t="shared" ca="1" si="173"/>
        <v>-2.35</v>
      </c>
      <c r="F2771">
        <f t="shared" ca="1" si="174"/>
        <v>1</v>
      </c>
    </row>
    <row r="2772" spans="1:6" x14ac:dyDescent="0.25">
      <c r="A2772" t="s">
        <v>2797</v>
      </c>
      <c r="B2772">
        <f t="shared" ca="1" si="175"/>
        <v>91.605523589734517</v>
      </c>
      <c r="C2772" t="str">
        <f ca="1">IF(B2772&gt;$B$2*(1+$M$9),"Call","Put")</f>
        <v>Put</v>
      </c>
      <c r="D2772">
        <f t="shared" ca="1" si="172"/>
        <v>3.0444764102654829</v>
      </c>
      <c r="E2772">
        <f t="shared" ca="1" si="173"/>
        <v>3.0444764102654829</v>
      </c>
      <c r="F2772">
        <f t="shared" ca="1" si="174"/>
        <v>1</v>
      </c>
    </row>
    <row r="2773" spans="1:6" x14ac:dyDescent="0.25">
      <c r="A2773" t="s">
        <v>2798</v>
      </c>
      <c r="B2773">
        <f t="shared" ca="1" si="175"/>
        <v>96.370308095952367</v>
      </c>
      <c r="C2773" t="str">
        <f ca="1">IF(B2773&gt;$B$2*(1+$M$9),"Call","Put")</f>
        <v>Put</v>
      </c>
      <c r="D2773">
        <f t="shared" ca="1" si="172"/>
        <v>-1.7203080959523676</v>
      </c>
      <c r="E2773">
        <f t="shared" ca="1" si="173"/>
        <v>-1.7203080959523676</v>
      </c>
      <c r="F2773">
        <f t="shared" ca="1" si="174"/>
        <v>1</v>
      </c>
    </row>
    <row r="2774" spans="1:6" x14ac:dyDescent="0.25">
      <c r="A2774" t="s">
        <v>2799</v>
      </c>
      <c r="B2774">
        <f t="shared" ca="1" si="175"/>
        <v>117.69866415808308</v>
      </c>
      <c r="C2774" t="str">
        <f ca="1">IF(B2774&gt;$B$2*(1+$M$9),"Call","Put")</f>
        <v>Call</v>
      </c>
      <c r="D2774">
        <f t="shared" ca="1" si="172"/>
        <v>11.298664158083076</v>
      </c>
      <c r="E2774">
        <f t="shared" ca="1" si="173"/>
        <v>11.298664158083076</v>
      </c>
      <c r="F2774">
        <f t="shared" ca="1" si="174"/>
        <v>0</v>
      </c>
    </row>
    <row r="2775" spans="1:6" x14ac:dyDescent="0.25">
      <c r="A2775" t="s">
        <v>2800</v>
      </c>
      <c r="B2775">
        <f t="shared" ca="1" si="175"/>
        <v>120.61903397657075</v>
      </c>
      <c r="C2775" t="str">
        <f ca="1">IF(B2775&gt;$B$2*(1+$M$9),"Call","Put")</f>
        <v>Call</v>
      </c>
      <c r="D2775">
        <f t="shared" ca="1" si="172"/>
        <v>14.219033976570747</v>
      </c>
      <c r="E2775">
        <f t="shared" ca="1" si="173"/>
        <v>14.219033976570747</v>
      </c>
      <c r="F2775">
        <f t="shared" ca="1" si="174"/>
        <v>0</v>
      </c>
    </row>
    <row r="2776" spans="1:6" x14ac:dyDescent="0.25">
      <c r="A2776" t="s">
        <v>2801</v>
      </c>
      <c r="B2776">
        <f t="shared" ca="1" si="175"/>
        <v>98.775647389359818</v>
      </c>
      <c r="C2776" t="str">
        <f ca="1">IF(B2776&gt;$B$2*(1+$M$9),"Call","Put")</f>
        <v>Put</v>
      </c>
      <c r="D2776">
        <f t="shared" ca="1" si="172"/>
        <v>-2.35</v>
      </c>
      <c r="E2776">
        <f t="shared" ca="1" si="173"/>
        <v>-2.35</v>
      </c>
      <c r="F2776">
        <f t="shared" ca="1" si="174"/>
        <v>1</v>
      </c>
    </row>
    <row r="2777" spans="1:6" x14ac:dyDescent="0.25">
      <c r="A2777" t="s">
        <v>2802</v>
      </c>
      <c r="B2777">
        <f t="shared" ca="1" si="175"/>
        <v>114.53178483885873</v>
      </c>
      <c r="C2777" t="str">
        <f ca="1">IF(B2777&gt;$B$2*(1+$M$9),"Call","Put")</f>
        <v>Call</v>
      </c>
      <c r="D2777">
        <f t="shared" ca="1" si="172"/>
        <v>8.1317848388587262</v>
      </c>
      <c r="E2777">
        <f t="shared" ca="1" si="173"/>
        <v>8.1317848388587262</v>
      </c>
      <c r="F2777">
        <f t="shared" ca="1" si="174"/>
        <v>0</v>
      </c>
    </row>
    <row r="2778" spans="1:6" x14ac:dyDescent="0.25">
      <c r="A2778" t="s">
        <v>2803</v>
      </c>
      <c r="B2778">
        <f t="shared" ca="1" si="175"/>
        <v>113.11516780258917</v>
      </c>
      <c r="C2778" t="str">
        <f ca="1">IF(B2778&gt;$B$2*(1+$M$9),"Call","Put")</f>
        <v>Call</v>
      </c>
      <c r="D2778">
        <f t="shared" ca="1" si="172"/>
        <v>6.7151678025891695</v>
      </c>
      <c r="E2778">
        <f t="shared" ca="1" si="173"/>
        <v>6.7151678025891695</v>
      </c>
      <c r="F2778">
        <f t="shared" ca="1" si="174"/>
        <v>0</v>
      </c>
    </row>
    <row r="2779" spans="1:6" x14ac:dyDescent="0.25">
      <c r="A2779" t="s">
        <v>2804</v>
      </c>
      <c r="B2779">
        <f t="shared" ca="1" si="175"/>
        <v>112.19595967310912</v>
      </c>
      <c r="C2779" t="str">
        <f ca="1">IF(B2779&gt;$B$2*(1+$M$9),"Call","Put")</f>
        <v>Call</v>
      </c>
      <c r="D2779">
        <f t="shared" ca="1" si="172"/>
        <v>5.795959673109115</v>
      </c>
      <c r="E2779">
        <f t="shared" ca="1" si="173"/>
        <v>5.795959673109115</v>
      </c>
      <c r="F2779">
        <f t="shared" ca="1" si="174"/>
        <v>0</v>
      </c>
    </row>
    <row r="2780" spans="1:6" x14ac:dyDescent="0.25">
      <c r="A2780" t="s">
        <v>2805</v>
      </c>
      <c r="B2780">
        <f t="shared" ca="1" si="175"/>
        <v>110.87515905794179</v>
      </c>
      <c r="C2780" t="str">
        <f ca="1">IF(B2780&gt;$B$2*(1+$M$9),"Call","Put")</f>
        <v>Call</v>
      </c>
      <c r="D2780">
        <f t="shared" ca="1" si="172"/>
        <v>4.4751590579417861</v>
      </c>
      <c r="E2780">
        <f t="shared" ca="1" si="173"/>
        <v>4.4751590579417861</v>
      </c>
      <c r="F2780">
        <f t="shared" ca="1" si="174"/>
        <v>0</v>
      </c>
    </row>
    <row r="2781" spans="1:6" x14ac:dyDescent="0.25">
      <c r="A2781" t="s">
        <v>2806</v>
      </c>
      <c r="B2781">
        <f t="shared" ca="1" si="175"/>
        <v>104.4003222387373</v>
      </c>
      <c r="C2781" t="str">
        <f ca="1">IF(B2781&gt;$B$2*(1+$M$9),"Call","Put")</f>
        <v>Call</v>
      </c>
      <c r="D2781">
        <f t="shared" ca="1" si="172"/>
        <v>-1.999677761262697</v>
      </c>
      <c r="E2781">
        <f t="shared" ca="1" si="173"/>
        <v>-1.999677761262697</v>
      </c>
      <c r="F2781">
        <f t="shared" ca="1" si="174"/>
        <v>0</v>
      </c>
    </row>
    <row r="2782" spans="1:6" x14ac:dyDescent="0.25">
      <c r="A2782" t="s">
        <v>2807</v>
      </c>
      <c r="B2782">
        <f t="shared" ca="1" si="175"/>
        <v>106.30783913351164</v>
      </c>
      <c r="C2782" t="str">
        <f ca="1">IF(B2782&gt;$B$2*(1+$M$9),"Call","Put")</f>
        <v>Call</v>
      </c>
      <c r="D2782">
        <f t="shared" ca="1" si="172"/>
        <v>-9.2160866488364857E-2</v>
      </c>
      <c r="E2782">
        <f t="shared" ca="1" si="173"/>
        <v>-9.2160866488364857E-2</v>
      </c>
      <c r="F2782">
        <f t="shared" ca="1" si="174"/>
        <v>0</v>
      </c>
    </row>
    <row r="2783" spans="1:6" x14ac:dyDescent="0.25">
      <c r="A2783" t="s">
        <v>2808</v>
      </c>
      <c r="B2783">
        <f t="shared" ca="1" si="175"/>
        <v>96.092656729588455</v>
      </c>
      <c r="C2783" t="str">
        <f ca="1">IF(B2783&gt;$B$2*(1+$M$9),"Call","Put")</f>
        <v>Put</v>
      </c>
      <c r="D2783">
        <f t="shared" ca="1" si="172"/>
        <v>-1.4426567295884554</v>
      </c>
      <c r="E2783">
        <f t="shared" ca="1" si="173"/>
        <v>-1.4426567295884554</v>
      </c>
      <c r="F2783">
        <f t="shared" ca="1" si="174"/>
        <v>1</v>
      </c>
    </row>
    <row r="2784" spans="1:6" x14ac:dyDescent="0.25">
      <c r="A2784" t="s">
        <v>2809</v>
      </c>
      <c r="B2784">
        <f t="shared" ca="1" si="175"/>
        <v>94.419202266509487</v>
      </c>
      <c r="C2784" t="str">
        <f ca="1">IF(B2784&gt;$B$2*(1+$M$9),"Call","Put")</f>
        <v>Put</v>
      </c>
      <c r="D2784">
        <f t="shared" ca="1" si="172"/>
        <v>0.23079773349051314</v>
      </c>
      <c r="E2784">
        <f t="shared" ca="1" si="173"/>
        <v>0.23079773349051314</v>
      </c>
      <c r="F2784">
        <f t="shared" ca="1" si="174"/>
        <v>1</v>
      </c>
    </row>
    <row r="2785" spans="1:6" x14ac:dyDescent="0.25">
      <c r="A2785" t="s">
        <v>2810</v>
      </c>
      <c r="B2785">
        <f t="shared" ca="1" si="175"/>
        <v>106.54652582354115</v>
      </c>
      <c r="C2785" t="str">
        <f ca="1">IF(B2785&gt;$B$2*(1+$M$9),"Call","Put")</f>
        <v>Call</v>
      </c>
      <c r="D2785">
        <f t="shared" ca="1" si="172"/>
        <v>0.14652582354114552</v>
      </c>
      <c r="E2785">
        <f t="shared" ca="1" si="173"/>
        <v>0.14652582354114552</v>
      </c>
      <c r="F2785">
        <f t="shared" ca="1" si="174"/>
        <v>0</v>
      </c>
    </row>
    <row r="2786" spans="1:6" x14ac:dyDescent="0.25">
      <c r="A2786" t="s">
        <v>2811</v>
      </c>
      <c r="B2786">
        <f t="shared" ca="1" si="175"/>
        <v>106.76042224629943</v>
      </c>
      <c r="C2786" t="str">
        <f ca="1">IF(B2786&gt;$B$2*(1+$M$9),"Call","Put")</f>
        <v>Call</v>
      </c>
      <c r="D2786">
        <f t="shared" ca="1" si="172"/>
        <v>0.36042224629942732</v>
      </c>
      <c r="E2786">
        <f t="shared" ca="1" si="173"/>
        <v>0.36042224629942732</v>
      </c>
      <c r="F2786">
        <f t="shared" ca="1" si="174"/>
        <v>0</v>
      </c>
    </row>
    <row r="2787" spans="1:6" x14ac:dyDescent="0.25">
      <c r="A2787" t="s">
        <v>2812</v>
      </c>
      <c r="B2787">
        <f t="shared" ca="1" si="175"/>
        <v>94.394383091962993</v>
      </c>
      <c r="C2787" t="str">
        <f ca="1">IF(B2787&gt;$B$2*(1+$M$9),"Call","Put")</f>
        <v>Put</v>
      </c>
      <c r="D2787">
        <f t="shared" ca="1" si="172"/>
        <v>0.25561690803700676</v>
      </c>
      <c r="E2787">
        <f t="shared" ca="1" si="173"/>
        <v>0.25561690803700676</v>
      </c>
      <c r="F2787">
        <f t="shared" ca="1" si="174"/>
        <v>1</v>
      </c>
    </row>
    <row r="2788" spans="1:6" x14ac:dyDescent="0.25">
      <c r="A2788" t="s">
        <v>2813</v>
      </c>
      <c r="B2788">
        <f t="shared" ca="1" si="175"/>
        <v>103.58935886517369</v>
      </c>
      <c r="C2788" t="str">
        <f ca="1">IF(B2788&gt;$B$2*(1+$M$9),"Call","Put")</f>
        <v>Call</v>
      </c>
      <c r="D2788">
        <f t="shared" ca="1" si="172"/>
        <v>-2.8106411348263065</v>
      </c>
      <c r="E2788">
        <f t="shared" ca="1" si="173"/>
        <v>-2.8106411348263065</v>
      </c>
      <c r="F2788">
        <f t="shared" ca="1" si="174"/>
        <v>0</v>
      </c>
    </row>
    <row r="2789" spans="1:6" x14ac:dyDescent="0.25">
      <c r="A2789" t="s">
        <v>2814</v>
      </c>
      <c r="B2789">
        <f t="shared" ca="1" si="175"/>
        <v>98.31818325834935</v>
      </c>
      <c r="C2789" t="str">
        <f ca="1">IF(B2789&gt;$B$2*(1+$M$9),"Call","Put")</f>
        <v>Put</v>
      </c>
      <c r="D2789">
        <f t="shared" ca="1" si="172"/>
        <v>-2.35</v>
      </c>
      <c r="E2789">
        <f t="shared" ca="1" si="173"/>
        <v>-2.35</v>
      </c>
      <c r="F2789">
        <f t="shared" ca="1" si="174"/>
        <v>1</v>
      </c>
    </row>
    <row r="2790" spans="1:6" x14ac:dyDescent="0.25">
      <c r="A2790" t="s">
        <v>2815</v>
      </c>
      <c r="B2790">
        <f t="shared" ca="1" si="175"/>
        <v>93.525420173359819</v>
      </c>
      <c r="C2790" t="str">
        <f ca="1">IF(B2790&gt;$B$2*(1+$M$9),"Call","Put")</f>
        <v>Put</v>
      </c>
      <c r="D2790">
        <f t="shared" ca="1" si="172"/>
        <v>1.1245798266401805</v>
      </c>
      <c r="E2790">
        <f t="shared" ca="1" si="173"/>
        <v>1.1245798266401805</v>
      </c>
      <c r="F2790">
        <f t="shared" ca="1" si="174"/>
        <v>1</v>
      </c>
    </row>
    <row r="2791" spans="1:6" x14ac:dyDescent="0.25">
      <c r="A2791" t="s">
        <v>2816</v>
      </c>
      <c r="B2791">
        <f t="shared" ca="1" si="175"/>
        <v>99.142223931551669</v>
      </c>
      <c r="C2791" t="str">
        <f ca="1">IF(B2791&gt;$B$2*(1+$M$9),"Call","Put")</f>
        <v>Put</v>
      </c>
      <c r="D2791">
        <f t="shared" ca="1" si="172"/>
        <v>-2.35</v>
      </c>
      <c r="E2791">
        <f t="shared" ca="1" si="173"/>
        <v>-2.35</v>
      </c>
      <c r="F2791">
        <f t="shared" ca="1" si="174"/>
        <v>1</v>
      </c>
    </row>
    <row r="2792" spans="1:6" x14ac:dyDescent="0.25">
      <c r="A2792" t="s">
        <v>2817</v>
      </c>
      <c r="B2792">
        <f t="shared" ca="1" si="175"/>
        <v>111.47138778784225</v>
      </c>
      <c r="C2792" t="str">
        <f ca="1">IF(B2792&gt;$B$2*(1+$M$9),"Call","Put")</f>
        <v>Call</v>
      </c>
      <c r="D2792">
        <f t="shared" ca="1" si="172"/>
        <v>5.0713877878422462</v>
      </c>
      <c r="E2792">
        <f t="shared" ca="1" si="173"/>
        <v>5.0713877878422462</v>
      </c>
      <c r="F2792">
        <f t="shared" ca="1" si="174"/>
        <v>0</v>
      </c>
    </row>
    <row r="2793" spans="1:6" x14ac:dyDescent="0.25">
      <c r="A2793" t="s">
        <v>2818</v>
      </c>
      <c r="B2793">
        <f t="shared" ca="1" si="175"/>
        <v>108.67248745183618</v>
      </c>
      <c r="C2793" t="str">
        <f ca="1">IF(B2793&gt;$B$2*(1+$M$9),"Call","Put")</f>
        <v>Call</v>
      </c>
      <c r="D2793">
        <f t="shared" ca="1" si="172"/>
        <v>2.272487451836176</v>
      </c>
      <c r="E2793">
        <f t="shared" ca="1" si="173"/>
        <v>2.272487451836176</v>
      </c>
      <c r="F2793">
        <f t="shared" ca="1" si="174"/>
        <v>0</v>
      </c>
    </row>
    <row r="2794" spans="1:6" x14ac:dyDescent="0.25">
      <c r="A2794" t="s">
        <v>2819</v>
      </c>
      <c r="B2794">
        <f t="shared" ca="1" si="175"/>
        <v>110.67331920584181</v>
      </c>
      <c r="C2794" t="str">
        <f ca="1">IF(B2794&gt;$B$2*(1+$M$9),"Call","Put")</f>
        <v>Call</v>
      </c>
      <c r="D2794">
        <f t="shared" ca="1" si="172"/>
        <v>4.2733192058418066</v>
      </c>
      <c r="E2794">
        <f t="shared" ca="1" si="173"/>
        <v>4.2733192058418066</v>
      </c>
      <c r="F2794">
        <f t="shared" ca="1" si="174"/>
        <v>0</v>
      </c>
    </row>
    <row r="2795" spans="1:6" x14ac:dyDescent="0.25">
      <c r="A2795" t="s">
        <v>2820</v>
      </c>
      <c r="B2795">
        <f t="shared" ca="1" si="175"/>
        <v>100.34656178443942</v>
      </c>
      <c r="C2795" t="str">
        <f ca="1">IF(B2795&gt;$B$2*(1+$M$9),"Call","Put")</f>
        <v>Put</v>
      </c>
      <c r="D2795">
        <f t="shared" ca="1" si="172"/>
        <v>-2.35</v>
      </c>
      <c r="E2795">
        <f t="shared" ca="1" si="173"/>
        <v>-2.35</v>
      </c>
      <c r="F2795">
        <f t="shared" ca="1" si="174"/>
        <v>1</v>
      </c>
    </row>
    <row r="2796" spans="1:6" x14ac:dyDescent="0.25">
      <c r="A2796" t="s">
        <v>2821</v>
      </c>
      <c r="B2796">
        <f t="shared" ca="1" si="175"/>
        <v>101.89389631648389</v>
      </c>
      <c r="C2796" t="str">
        <f ca="1">IF(B2796&gt;$B$2*(1+$M$9),"Call","Put")</f>
        <v>Put</v>
      </c>
      <c r="D2796">
        <f t="shared" ca="1" si="172"/>
        <v>-2.35</v>
      </c>
      <c r="E2796">
        <f t="shared" ca="1" si="173"/>
        <v>-2.35</v>
      </c>
      <c r="F2796">
        <f t="shared" ca="1" si="174"/>
        <v>1</v>
      </c>
    </row>
    <row r="2797" spans="1:6" x14ac:dyDescent="0.25">
      <c r="A2797" t="s">
        <v>2822</v>
      </c>
      <c r="B2797">
        <f t="shared" ca="1" si="175"/>
        <v>100.25337729167576</v>
      </c>
      <c r="C2797" t="str">
        <f ca="1">IF(B2797&gt;$B$2*(1+$M$9),"Call","Put")</f>
        <v>Put</v>
      </c>
      <c r="D2797">
        <f t="shared" ca="1" si="172"/>
        <v>-2.35</v>
      </c>
      <c r="E2797">
        <f t="shared" ca="1" si="173"/>
        <v>-2.35</v>
      </c>
      <c r="F2797">
        <f t="shared" ca="1" si="174"/>
        <v>1</v>
      </c>
    </row>
    <row r="2798" spans="1:6" x14ac:dyDescent="0.25">
      <c r="A2798" t="s">
        <v>2823</v>
      </c>
      <c r="B2798">
        <f t="shared" ca="1" si="175"/>
        <v>118.27877250309662</v>
      </c>
      <c r="C2798" t="str">
        <f ca="1">IF(B2798&gt;$B$2*(1+$M$9),"Call","Put")</f>
        <v>Call</v>
      </c>
      <c r="D2798">
        <f t="shared" ca="1" si="172"/>
        <v>11.878772503096618</v>
      </c>
      <c r="E2798">
        <f t="shared" ca="1" si="173"/>
        <v>11.878772503096618</v>
      </c>
      <c r="F2798">
        <f t="shared" ca="1" si="174"/>
        <v>0</v>
      </c>
    </row>
    <row r="2799" spans="1:6" x14ac:dyDescent="0.25">
      <c r="A2799" t="s">
        <v>2824</v>
      </c>
      <c r="B2799">
        <f t="shared" ca="1" si="175"/>
        <v>106.99173407385476</v>
      </c>
      <c r="C2799" t="str">
        <f ca="1">IF(B2799&gt;$B$2*(1+$M$9),"Call","Put")</f>
        <v>Call</v>
      </c>
      <c r="D2799">
        <f t="shared" ca="1" si="172"/>
        <v>0.59173407385475807</v>
      </c>
      <c r="E2799">
        <f t="shared" ca="1" si="173"/>
        <v>0.59173407385475807</v>
      </c>
      <c r="F2799">
        <f t="shared" ca="1" si="174"/>
        <v>0</v>
      </c>
    </row>
    <row r="2800" spans="1:6" x14ac:dyDescent="0.25">
      <c r="A2800" t="s">
        <v>2825</v>
      </c>
      <c r="B2800">
        <f t="shared" ca="1" si="175"/>
        <v>100.11887744933875</v>
      </c>
      <c r="C2800" t="str">
        <f ca="1">IF(B2800&gt;$B$2*(1+$M$9),"Call","Put")</f>
        <v>Put</v>
      </c>
      <c r="D2800">
        <f t="shared" ca="1" si="172"/>
        <v>-2.35</v>
      </c>
      <c r="E2800">
        <f t="shared" ca="1" si="173"/>
        <v>-2.35</v>
      </c>
      <c r="F2800">
        <f t="shared" ca="1" si="174"/>
        <v>1</v>
      </c>
    </row>
    <row r="2801" spans="1:6" x14ac:dyDescent="0.25">
      <c r="A2801" t="s">
        <v>2826</v>
      </c>
      <c r="B2801">
        <f t="shared" ca="1" si="175"/>
        <v>101.4884699794012</v>
      </c>
      <c r="C2801" t="str">
        <f ca="1">IF(B2801&gt;$B$2*(1+$M$9),"Call","Put")</f>
        <v>Put</v>
      </c>
      <c r="D2801">
        <f t="shared" ca="1" si="172"/>
        <v>-2.35</v>
      </c>
      <c r="E2801">
        <f t="shared" ca="1" si="173"/>
        <v>-2.35</v>
      </c>
      <c r="F2801">
        <f t="shared" ca="1" si="174"/>
        <v>1</v>
      </c>
    </row>
    <row r="2802" spans="1:6" x14ac:dyDescent="0.25">
      <c r="A2802" t="s">
        <v>2827</v>
      </c>
      <c r="B2802">
        <f t="shared" ca="1" si="175"/>
        <v>95.094586829253728</v>
      </c>
      <c r="C2802" t="str">
        <f ca="1">IF(B2802&gt;$B$2*(1+$M$9),"Call","Put")</f>
        <v>Put</v>
      </c>
      <c r="D2802">
        <f t="shared" ca="1" si="172"/>
        <v>-0.4445868292537285</v>
      </c>
      <c r="E2802">
        <f t="shared" ca="1" si="173"/>
        <v>-0.4445868292537285</v>
      </c>
      <c r="F2802">
        <f t="shared" ca="1" si="174"/>
        <v>1</v>
      </c>
    </row>
    <row r="2803" spans="1:6" x14ac:dyDescent="0.25">
      <c r="A2803" t="s">
        <v>2828</v>
      </c>
      <c r="B2803">
        <f t="shared" ca="1" si="175"/>
        <v>102.28835949616297</v>
      </c>
      <c r="C2803" t="str">
        <f ca="1">IF(B2803&gt;$B$2*(1+$M$9),"Call","Put")</f>
        <v>Put</v>
      </c>
      <c r="D2803">
        <f t="shared" ca="1" si="172"/>
        <v>-2.35</v>
      </c>
      <c r="E2803">
        <f t="shared" ca="1" si="173"/>
        <v>-2.35</v>
      </c>
      <c r="F2803">
        <f t="shared" ca="1" si="174"/>
        <v>1</v>
      </c>
    </row>
    <row r="2804" spans="1:6" x14ac:dyDescent="0.25">
      <c r="A2804" t="s">
        <v>2829</v>
      </c>
      <c r="B2804">
        <f t="shared" ca="1" si="175"/>
        <v>97.742421405253992</v>
      </c>
      <c r="C2804" t="str">
        <f ca="1">IF(B2804&gt;$B$2*(1+$M$9),"Call","Put")</f>
        <v>Put</v>
      </c>
      <c r="D2804">
        <f t="shared" ca="1" si="172"/>
        <v>-2.35</v>
      </c>
      <c r="E2804">
        <f t="shared" ca="1" si="173"/>
        <v>-2.35</v>
      </c>
      <c r="F2804">
        <f t="shared" ca="1" si="174"/>
        <v>1</v>
      </c>
    </row>
    <row r="2805" spans="1:6" x14ac:dyDescent="0.25">
      <c r="A2805" t="s">
        <v>2830</v>
      </c>
      <c r="B2805">
        <f t="shared" ca="1" si="175"/>
        <v>107.90836588319033</v>
      </c>
      <c r="C2805" t="str">
        <f ca="1">IF(B2805&gt;$B$2*(1+$M$9),"Call","Put")</f>
        <v>Call</v>
      </c>
      <c r="D2805">
        <f t="shared" ca="1" si="172"/>
        <v>1.5083658831903279</v>
      </c>
      <c r="E2805">
        <f t="shared" ca="1" si="173"/>
        <v>1.5083658831903279</v>
      </c>
      <c r="F2805">
        <f t="shared" ca="1" si="174"/>
        <v>0</v>
      </c>
    </row>
    <row r="2806" spans="1:6" x14ac:dyDescent="0.25">
      <c r="A2806" t="s">
        <v>2831</v>
      </c>
      <c r="B2806">
        <f t="shared" ca="1" si="175"/>
        <v>104.97962019319192</v>
      </c>
      <c r="C2806" t="str">
        <f ca="1">IF(B2806&gt;$B$2*(1+$M$9),"Call","Put")</f>
        <v>Call</v>
      </c>
      <c r="D2806">
        <f t="shared" ca="1" si="172"/>
        <v>-1.42037980680808</v>
      </c>
      <c r="E2806">
        <f t="shared" ca="1" si="173"/>
        <v>-1.42037980680808</v>
      </c>
      <c r="F2806">
        <f t="shared" ca="1" si="174"/>
        <v>0</v>
      </c>
    </row>
    <row r="2807" spans="1:6" x14ac:dyDescent="0.25">
      <c r="A2807" t="s">
        <v>2832</v>
      </c>
      <c r="B2807">
        <f t="shared" ca="1" si="175"/>
        <v>106.71380791185089</v>
      </c>
      <c r="C2807" t="str">
        <f ca="1">IF(B2807&gt;$B$2*(1+$M$9),"Call","Put")</f>
        <v>Call</v>
      </c>
      <c r="D2807">
        <f t="shared" ca="1" si="172"/>
        <v>0.31380791185089274</v>
      </c>
      <c r="E2807">
        <f t="shared" ca="1" si="173"/>
        <v>0.31380791185089274</v>
      </c>
      <c r="F2807">
        <f t="shared" ca="1" si="174"/>
        <v>0</v>
      </c>
    </row>
    <row r="2808" spans="1:6" x14ac:dyDescent="0.25">
      <c r="A2808" t="s">
        <v>2833</v>
      </c>
      <c r="B2808">
        <f t="shared" ca="1" si="175"/>
        <v>98.125652473870034</v>
      </c>
      <c r="C2808" t="str">
        <f ca="1">IF(B2808&gt;$B$2*(1+$M$9),"Call","Put")</f>
        <v>Put</v>
      </c>
      <c r="D2808">
        <f t="shared" ca="1" si="172"/>
        <v>-2.35</v>
      </c>
      <c r="E2808">
        <f t="shared" ca="1" si="173"/>
        <v>-2.35</v>
      </c>
      <c r="F2808">
        <f t="shared" ca="1" si="174"/>
        <v>1</v>
      </c>
    </row>
    <row r="2809" spans="1:6" x14ac:dyDescent="0.25">
      <c r="A2809" t="s">
        <v>2834</v>
      </c>
      <c r="B2809">
        <f t="shared" ca="1" si="175"/>
        <v>114.83156811996056</v>
      </c>
      <c r="C2809" t="str">
        <f ca="1">IF(B2809&gt;$B$2*(1+$M$9),"Call","Put")</f>
        <v>Call</v>
      </c>
      <c r="D2809">
        <f t="shared" ca="1" si="172"/>
        <v>8.4315681199605645</v>
      </c>
      <c r="E2809">
        <f t="shared" ca="1" si="173"/>
        <v>8.4315681199605645</v>
      </c>
      <c r="F2809">
        <f t="shared" ca="1" si="174"/>
        <v>0</v>
      </c>
    </row>
    <row r="2810" spans="1:6" x14ac:dyDescent="0.25">
      <c r="A2810" t="s">
        <v>2835</v>
      </c>
      <c r="B2810">
        <f t="shared" ca="1" si="175"/>
        <v>99.035070407595427</v>
      </c>
      <c r="C2810" t="str">
        <f ca="1">IF(B2810&gt;$B$2*(1+$M$9),"Call","Put")</f>
        <v>Put</v>
      </c>
      <c r="D2810">
        <f t="shared" ca="1" si="172"/>
        <v>-2.35</v>
      </c>
      <c r="E2810">
        <f t="shared" ca="1" si="173"/>
        <v>-2.35</v>
      </c>
      <c r="F2810">
        <f t="shared" ca="1" si="174"/>
        <v>1</v>
      </c>
    </row>
    <row r="2811" spans="1:6" x14ac:dyDescent="0.25">
      <c r="A2811" t="s">
        <v>2836</v>
      </c>
      <c r="B2811">
        <f t="shared" ca="1" si="175"/>
        <v>95.498990464214955</v>
      </c>
      <c r="C2811" t="str">
        <f ca="1">IF(B2811&gt;$B$2*(1+$M$9),"Call","Put")</f>
        <v>Put</v>
      </c>
      <c r="D2811">
        <f t="shared" ca="1" si="172"/>
        <v>-0.8489904642149555</v>
      </c>
      <c r="E2811">
        <f t="shared" ca="1" si="173"/>
        <v>-0.8489904642149555</v>
      </c>
      <c r="F2811">
        <f t="shared" ca="1" si="174"/>
        <v>1</v>
      </c>
    </row>
    <row r="2812" spans="1:6" x14ac:dyDescent="0.25">
      <c r="A2812" t="s">
        <v>2837</v>
      </c>
      <c r="B2812">
        <f t="shared" ca="1" si="175"/>
        <v>96.933020314713872</v>
      </c>
      <c r="C2812" t="str">
        <f ca="1">IF(B2812&gt;$B$2*(1+$M$9),"Call","Put")</f>
        <v>Put</v>
      </c>
      <c r="D2812">
        <f t="shared" ca="1" si="172"/>
        <v>-2.2830203147138719</v>
      </c>
      <c r="E2812">
        <f t="shared" ca="1" si="173"/>
        <v>-2.2830203147138719</v>
      </c>
      <c r="F2812">
        <f t="shared" ca="1" si="174"/>
        <v>1</v>
      </c>
    </row>
    <row r="2813" spans="1:6" x14ac:dyDescent="0.25">
      <c r="A2813" t="s">
        <v>2838</v>
      </c>
      <c r="B2813">
        <f t="shared" ca="1" si="175"/>
        <v>109.44390933220475</v>
      </c>
      <c r="C2813" t="str">
        <f ca="1">IF(B2813&gt;$B$2*(1+$M$9),"Call","Put")</f>
        <v>Call</v>
      </c>
      <c r="D2813">
        <f t="shared" ca="1" si="172"/>
        <v>3.0439093322047541</v>
      </c>
      <c r="E2813">
        <f t="shared" ca="1" si="173"/>
        <v>3.0439093322047541</v>
      </c>
      <c r="F2813">
        <f t="shared" ca="1" si="174"/>
        <v>0</v>
      </c>
    </row>
    <row r="2814" spans="1:6" x14ac:dyDescent="0.25">
      <c r="A2814" t="s">
        <v>2839</v>
      </c>
      <c r="B2814">
        <f t="shared" ca="1" si="175"/>
        <v>100.22286854043531</v>
      </c>
      <c r="C2814" t="str">
        <f ca="1">IF(B2814&gt;$B$2*(1+$M$9),"Call","Put")</f>
        <v>Put</v>
      </c>
      <c r="D2814">
        <f t="shared" ca="1" si="172"/>
        <v>-2.35</v>
      </c>
      <c r="E2814">
        <f t="shared" ca="1" si="173"/>
        <v>-2.35</v>
      </c>
      <c r="F2814">
        <f t="shared" ca="1" si="174"/>
        <v>1</v>
      </c>
    </row>
    <row r="2815" spans="1:6" x14ac:dyDescent="0.25">
      <c r="A2815" t="s">
        <v>2840</v>
      </c>
      <c r="B2815">
        <f t="shared" ca="1" si="175"/>
        <v>113.49528230775665</v>
      </c>
      <c r="C2815" t="str">
        <f ca="1">IF(B2815&gt;$B$2*(1+$M$9),"Call","Put")</f>
        <v>Call</v>
      </c>
      <c r="D2815">
        <f t="shared" ca="1" si="172"/>
        <v>7.0952823077566531</v>
      </c>
      <c r="E2815">
        <f t="shared" ca="1" si="173"/>
        <v>7.0952823077566531</v>
      </c>
      <c r="F2815">
        <f t="shared" ca="1" si="174"/>
        <v>0</v>
      </c>
    </row>
    <row r="2816" spans="1:6" x14ac:dyDescent="0.25">
      <c r="A2816" t="s">
        <v>2841</v>
      </c>
      <c r="B2816">
        <f t="shared" ca="1" si="175"/>
        <v>106.148414383942</v>
      </c>
      <c r="C2816" t="str">
        <f ca="1">IF(B2816&gt;$B$2*(1+$M$9),"Call","Put")</f>
        <v>Call</v>
      </c>
      <c r="D2816">
        <f t="shared" ca="1" si="172"/>
        <v>-0.25158561605800278</v>
      </c>
      <c r="E2816">
        <f t="shared" ca="1" si="173"/>
        <v>-0.25158561605800278</v>
      </c>
      <c r="F2816">
        <f t="shared" ca="1" si="174"/>
        <v>0</v>
      </c>
    </row>
    <row r="2817" spans="1:6" x14ac:dyDescent="0.25">
      <c r="A2817" t="s">
        <v>2842</v>
      </c>
      <c r="B2817">
        <f t="shared" ca="1" si="175"/>
        <v>121.2667228699251</v>
      </c>
      <c r="C2817" t="str">
        <f ca="1">IF(B2817&gt;$B$2*(1+$M$9),"Call","Put")</f>
        <v>Call</v>
      </c>
      <c r="D2817">
        <f t="shared" ca="1" si="172"/>
        <v>14.866722869925104</v>
      </c>
      <c r="E2817">
        <f t="shared" ca="1" si="173"/>
        <v>14.866722869925104</v>
      </c>
      <c r="F2817">
        <f t="shared" ca="1" si="174"/>
        <v>0</v>
      </c>
    </row>
    <row r="2818" spans="1:6" x14ac:dyDescent="0.25">
      <c r="A2818" t="s">
        <v>2843</v>
      </c>
      <c r="B2818">
        <f t="shared" ca="1" si="175"/>
        <v>99.036660109066304</v>
      </c>
      <c r="C2818" t="str">
        <f ca="1">IF(B2818&gt;$B$2*(1+$M$9),"Call","Put")</f>
        <v>Put</v>
      </c>
      <c r="D2818">
        <f t="shared" ca="1" si="172"/>
        <v>-2.35</v>
      </c>
      <c r="E2818">
        <f t="shared" ca="1" si="173"/>
        <v>-2.35</v>
      </c>
      <c r="F2818">
        <f t="shared" ca="1" si="174"/>
        <v>1</v>
      </c>
    </row>
    <row r="2819" spans="1:6" x14ac:dyDescent="0.25">
      <c r="A2819" t="s">
        <v>2844</v>
      </c>
      <c r="B2819">
        <f t="shared" ca="1" si="175"/>
        <v>120.0030709345188</v>
      </c>
      <c r="C2819" t="str">
        <f ca="1">IF(B2819&gt;$B$2*(1+$M$9),"Call","Put")</f>
        <v>Call</v>
      </c>
      <c r="D2819">
        <f t="shared" ref="D2819:D2882" ca="1" si="176">IF(C2819 = "Call", MAX(B2819 - $M$10, 0) - $M$11, MAX($M$8 - B2819, 0) - $M$12)</f>
        <v>13.603070934518803</v>
      </c>
      <c r="E2819">
        <f t="shared" ref="E2819:E2882" ca="1" si="177">D2819*EXP(-M2824*M2822)</f>
        <v>13.603070934518803</v>
      </c>
      <c r="F2819">
        <f t="shared" ref="F2819:F2882" ca="1" si="178">IF(C2819 = "Put", 1, 0)</f>
        <v>0</v>
      </c>
    </row>
    <row r="2820" spans="1:6" x14ac:dyDescent="0.25">
      <c r="A2820" t="s">
        <v>2845</v>
      </c>
      <c r="B2820">
        <f t="shared" ref="B2820:B2883" ca="1" si="179">$B$2*EXP(($M$3 - 0.5*$M$4^2)*$M$6 + $M$4*SQRT($M$6)*NORMINV(RAND(), 0, 1))</f>
        <v>109.77216127698345</v>
      </c>
      <c r="C2820" t="str">
        <f ca="1">IF(B2820&gt;$B$2*(1+$M$9),"Call","Put")</f>
        <v>Call</v>
      </c>
      <c r="D2820">
        <f t="shared" ca="1" si="176"/>
        <v>3.3721612769834537</v>
      </c>
      <c r="E2820">
        <f t="shared" ca="1" si="177"/>
        <v>3.3721612769834537</v>
      </c>
      <c r="F2820">
        <f t="shared" ca="1" si="178"/>
        <v>0</v>
      </c>
    </row>
    <row r="2821" spans="1:6" x14ac:dyDescent="0.25">
      <c r="A2821" t="s">
        <v>2846</v>
      </c>
      <c r="B2821">
        <f t="shared" ca="1" si="179"/>
        <v>100.61040269580208</v>
      </c>
      <c r="C2821" t="str">
        <f ca="1">IF(B2821&gt;$B$2*(1+$M$9),"Call","Put")</f>
        <v>Put</v>
      </c>
      <c r="D2821">
        <f t="shared" ca="1" si="176"/>
        <v>-2.35</v>
      </c>
      <c r="E2821">
        <f t="shared" ca="1" si="177"/>
        <v>-2.35</v>
      </c>
      <c r="F2821">
        <f t="shared" ca="1" si="178"/>
        <v>1</v>
      </c>
    </row>
    <row r="2822" spans="1:6" x14ac:dyDescent="0.25">
      <c r="A2822" t="s">
        <v>2847</v>
      </c>
      <c r="B2822">
        <f t="shared" ca="1" si="179"/>
        <v>110.01567407223376</v>
      </c>
      <c r="C2822" t="str">
        <f ca="1">IF(B2822&gt;$B$2*(1+$M$9),"Call","Put")</f>
        <v>Call</v>
      </c>
      <c r="D2822">
        <f t="shared" ca="1" si="176"/>
        <v>3.6156740722337646</v>
      </c>
      <c r="E2822">
        <f t="shared" ca="1" si="177"/>
        <v>3.6156740722337646</v>
      </c>
      <c r="F2822">
        <f t="shared" ca="1" si="178"/>
        <v>0</v>
      </c>
    </row>
    <row r="2823" spans="1:6" x14ac:dyDescent="0.25">
      <c r="A2823" t="s">
        <v>2848</v>
      </c>
      <c r="B2823">
        <f t="shared" ca="1" si="179"/>
        <v>99.475552238918524</v>
      </c>
      <c r="C2823" t="str">
        <f ca="1">IF(B2823&gt;$B$2*(1+$M$9),"Call","Put")</f>
        <v>Put</v>
      </c>
      <c r="D2823">
        <f t="shared" ca="1" si="176"/>
        <v>-2.35</v>
      </c>
      <c r="E2823">
        <f t="shared" ca="1" si="177"/>
        <v>-2.35</v>
      </c>
      <c r="F2823">
        <f t="shared" ca="1" si="178"/>
        <v>1</v>
      </c>
    </row>
    <row r="2824" spans="1:6" x14ac:dyDescent="0.25">
      <c r="A2824" t="s">
        <v>2849</v>
      </c>
      <c r="B2824">
        <f t="shared" ca="1" si="179"/>
        <v>97.789826708350418</v>
      </c>
      <c r="C2824" t="str">
        <f ca="1">IF(B2824&gt;$B$2*(1+$M$9),"Call","Put")</f>
        <v>Put</v>
      </c>
      <c r="D2824">
        <f t="shared" ca="1" si="176"/>
        <v>-2.35</v>
      </c>
      <c r="E2824">
        <f t="shared" ca="1" si="177"/>
        <v>-2.35</v>
      </c>
      <c r="F2824">
        <f t="shared" ca="1" si="178"/>
        <v>1</v>
      </c>
    </row>
    <row r="2825" spans="1:6" x14ac:dyDescent="0.25">
      <c r="A2825" t="s">
        <v>2850</v>
      </c>
      <c r="B2825">
        <f t="shared" ca="1" si="179"/>
        <v>111.57328462847092</v>
      </c>
      <c r="C2825" t="str">
        <f ca="1">IF(B2825&gt;$B$2*(1+$M$9),"Call","Put")</f>
        <v>Call</v>
      </c>
      <c r="D2825">
        <f t="shared" ca="1" si="176"/>
        <v>5.1732846284709151</v>
      </c>
      <c r="E2825">
        <f t="shared" ca="1" si="177"/>
        <v>5.1732846284709151</v>
      </c>
      <c r="F2825">
        <f t="shared" ca="1" si="178"/>
        <v>0</v>
      </c>
    </row>
    <row r="2826" spans="1:6" x14ac:dyDescent="0.25">
      <c r="A2826" t="s">
        <v>2851</v>
      </c>
      <c r="B2826">
        <f t="shared" ca="1" si="179"/>
        <v>101.7683490316529</v>
      </c>
      <c r="C2826" t="str">
        <f ca="1">IF(B2826&gt;$B$2*(1+$M$9),"Call","Put")</f>
        <v>Put</v>
      </c>
      <c r="D2826">
        <f t="shared" ca="1" si="176"/>
        <v>-2.35</v>
      </c>
      <c r="E2826">
        <f t="shared" ca="1" si="177"/>
        <v>-2.35</v>
      </c>
      <c r="F2826">
        <f t="shared" ca="1" si="178"/>
        <v>1</v>
      </c>
    </row>
    <row r="2827" spans="1:6" x14ac:dyDescent="0.25">
      <c r="A2827" t="s">
        <v>2852</v>
      </c>
      <c r="B2827">
        <f t="shared" ca="1" si="179"/>
        <v>104.70029267981052</v>
      </c>
      <c r="C2827" t="str">
        <f ca="1">IF(B2827&gt;$B$2*(1+$M$9),"Call","Put")</f>
        <v>Call</v>
      </c>
      <c r="D2827">
        <f t="shared" ca="1" si="176"/>
        <v>-1.6997073201894835</v>
      </c>
      <c r="E2827">
        <f t="shared" ca="1" si="177"/>
        <v>-1.6997073201894835</v>
      </c>
      <c r="F2827">
        <f t="shared" ca="1" si="178"/>
        <v>0</v>
      </c>
    </row>
    <row r="2828" spans="1:6" x14ac:dyDescent="0.25">
      <c r="A2828" t="s">
        <v>2853</v>
      </c>
      <c r="B2828">
        <f t="shared" ca="1" si="179"/>
        <v>96.366061117870231</v>
      </c>
      <c r="C2828" t="str">
        <f ca="1">IF(B2828&gt;$B$2*(1+$M$9),"Call","Put")</f>
        <v>Put</v>
      </c>
      <c r="D2828">
        <f t="shared" ca="1" si="176"/>
        <v>-1.7160611178702312</v>
      </c>
      <c r="E2828">
        <f t="shared" ca="1" si="177"/>
        <v>-1.7160611178702312</v>
      </c>
      <c r="F2828">
        <f t="shared" ca="1" si="178"/>
        <v>1</v>
      </c>
    </row>
    <row r="2829" spans="1:6" x14ac:dyDescent="0.25">
      <c r="A2829" t="s">
        <v>2854</v>
      </c>
      <c r="B2829">
        <f t="shared" ca="1" si="179"/>
        <v>99.47795863032097</v>
      </c>
      <c r="C2829" t="str">
        <f ca="1">IF(B2829&gt;$B$2*(1+$M$9),"Call","Put")</f>
        <v>Put</v>
      </c>
      <c r="D2829">
        <f t="shared" ca="1" si="176"/>
        <v>-2.35</v>
      </c>
      <c r="E2829">
        <f t="shared" ca="1" si="177"/>
        <v>-2.35</v>
      </c>
      <c r="F2829">
        <f t="shared" ca="1" si="178"/>
        <v>1</v>
      </c>
    </row>
    <row r="2830" spans="1:6" x14ac:dyDescent="0.25">
      <c r="A2830" t="s">
        <v>2855</v>
      </c>
      <c r="B2830">
        <f t="shared" ca="1" si="179"/>
        <v>105.13307043921141</v>
      </c>
      <c r="C2830" t="str">
        <f ca="1">IF(B2830&gt;$B$2*(1+$M$9),"Call","Put")</f>
        <v>Call</v>
      </c>
      <c r="D2830">
        <f t="shared" ca="1" si="176"/>
        <v>-1.2669295607885913</v>
      </c>
      <c r="E2830">
        <f t="shared" ca="1" si="177"/>
        <v>-1.2669295607885913</v>
      </c>
      <c r="F2830">
        <f t="shared" ca="1" si="178"/>
        <v>0</v>
      </c>
    </row>
    <row r="2831" spans="1:6" x14ac:dyDescent="0.25">
      <c r="A2831" t="s">
        <v>2856</v>
      </c>
      <c r="B2831">
        <f t="shared" ca="1" si="179"/>
        <v>103.76655889737019</v>
      </c>
      <c r="C2831" t="str">
        <f ca="1">IF(B2831&gt;$B$2*(1+$M$9),"Call","Put")</f>
        <v>Call</v>
      </c>
      <c r="D2831">
        <f t="shared" ca="1" si="176"/>
        <v>-2.6334411026298112</v>
      </c>
      <c r="E2831">
        <f t="shared" ca="1" si="177"/>
        <v>-2.6334411026298112</v>
      </c>
      <c r="F2831">
        <f t="shared" ca="1" si="178"/>
        <v>0</v>
      </c>
    </row>
    <row r="2832" spans="1:6" x14ac:dyDescent="0.25">
      <c r="A2832" t="s">
        <v>2857</v>
      </c>
      <c r="B2832">
        <f t="shared" ca="1" si="179"/>
        <v>109.76742636446349</v>
      </c>
      <c r="C2832" t="str">
        <f ca="1">IF(B2832&gt;$B$2*(1+$M$9),"Call","Put")</f>
        <v>Call</v>
      </c>
      <c r="D2832">
        <f t="shared" ca="1" si="176"/>
        <v>3.3674263644634892</v>
      </c>
      <c r="E2832">
        <f t="shared" ca="1" si="177"/>
        <v>3.3674263644634892</v>
      </c>
      <c r="F2832">
        <f t="shared" ca="1" si="178"/>
        <v>0</v>
      </c>
    </row>
    <row r="2833" spans="1:6" x14ac:dyDescent="0.25">
      <c r="A2833" t="s">
        <v>2858</v>
      </c>
      <c r="B2833">
        <f t="shared" ca="1" si="179"/>
        <v>116.10892238991318</v>
      </c>
      <c r="C2833" t="str">
        <f ca="1">IF(B2833&gt;$B$2*(1+$M$9),"Call","Put")</f>
        <v>Call</v>
      </c>
      <c r="D2833">
        <f t="shared" ca="1" si="176"/>
        <v>9.7089223899131749</v>
      </c>
      <c r="E2833">
        <f t="shared" ca="1" si="177"/>
        <v>9.7089223899131749</v>
      </c>
      <c r="F2833">
        <f t="shared" ca="1" si="178"/>
        <v>0</v>
      </c>
    </row>
    <row r="2834" spans="1:6" x14ac:dyDescent="0.25">
      <c r="A2834" t="s">
        <v>2859</v>
      </c>
      <c r="B2834">
        <f t="shared" ca="1" si="179"/>
        <v>107.45936337684512</v>
      </c>
      <c r="C2834" t="str">
        <f ca="1">IF(B2834&gt;$B$2*(1+$M$9),"Call","Put")</f>
        <v>Call</v>
      </c>
      <c r="D2834">
        <f t="shared" ca="1" si="176"/>
        <v>1.0593633768451185</v>
      </c>
      <c r="E2834">
        <f t="shared" ca="1" si="177"/>
        <v>1.0593633768451185</v>
      </c>
      <c r="F2834">
        <f t="shared" ca="1" si="178"/>
        <v>0</v>
      </c>
    </row>
    <row r="2835" spans="1:6" x14ac:dyDescent="0.25">
      <c r="A2835" t="s">
        <v>2860</v>
      </c>
      <c r="B2835">
        <f t="shared" ca="1" si="179"/>
        <v>115.9396242158478</v>
      </c>
      <c r="C2835" t="str">
        <f ca="1">IF(B2835&gt;$B$2*(1+$M$9),"Call","Put")</f>
        <v>Call</v>
      </c>
      <c r="D2835">
        <f t="shared" ca="1" si="176"/>
        <v>9.5396242158478</v>
      </c>
      <c r="E2835">
        <f t="shared" ca="1" si="177"/>
        <v>9.5396242158478</v>
      </c>
      <c r="F2835">
        <f t="shared" ca="1" si="178"/>
        <v>0</v>
      </c>
    </row>
    <row r="2836" spans="1:6" x14ac:dyDescent="0.25">
      <c r="A2836" t="s">
        <v>2861</v>
      </c>
      <c r="B2836">
        <f t="shared" ca="1" si="179"/>
        <v>115.52215928167774</v>
      </c>
      <c r="C2836" t="str">
        <f ca="1">IF(B2836&gt;$B$2*(1+$M$9),"Call","Put")</f>
        <v>Call</v>
      </c>
      <c r="D2836">
        <f t="shared" ca="1" si="176"/>
        <v>9.1221592816777441</v>
      </c>
      <c r="E2836">
        <f t="shared" ca="1" si="177"/>
        <v>9.1221592816777441</v>
      </c>
      <c r="F2836">
        <f t="shared" ca="1" si="178"/>
        <v>0</v>
      </c>
    </row>
    <row r="2837" spans="1:6" x14ac:dyDescent="0.25">
      <c r="A2837" t="s">
        <v>2862</v>
      </c>
      <c r="B2837">
        <f t="shared" ca="1" si="179"/>
        <v>94.431090367872798</v>
      </c>
      <c r="C2837" t="str">
        <f ca="1">IF(B2837&gt;$B$2*(1+$M$9),"Call","Put")</f>
        <v>Put</v>
      </c>
      <c r="D2837">
        <f t="shared" ca="1" si="176"/>
        <v>0.21890963212720171</v>
      </c>
      <c r="E2837">
        <f t="shared" ca="1" si="177"/>
        <v>0.21890963212720171</v>
      </c>
      <c r="F2837">
        <f t="shared" ca="1" si="178"/>
        <v>1</v>
      </c>
    </row>
    <row r="2838" spans="1:6" x14ac:dyDescent="0.25">
      <c r="A2838" t="s">
        <v>2863</v>
      </c>
      <c r="B2838">
        <f t="shared" ca="1" si="179"/>
        <v>102.48161574976014</v>
      </c>
      <c r="C2838" t="str">
        <f ca="1">IF(B2838&gt;$B$2*(1+$M$9),"Call","Put")</f>
        <v>Put</v>
      </c>
      <c r="D2838">
        <f t="shared" ca="1" si="176"/>
        <v>-2.35</v>
      </c>
      <c r="E2838">
        <f t="shared" ca="1" si="177"/>
        <v>-2.35</v>
      </c>
      <c r="F2838">
        <f t="shared" ca="1" si="178"/>
        <v>1</v>
      </c>
    </row>
    <row r="2839" spans="1:6" x14ac:dyDescent="0.25">
      <c r="A2839" t="s">
        <v>2864</v>
      </c>
      <c r="B2839">
        <f t="shared" ca="1" si="179"/>
        <v>107.59666502548153</v>
      </c>
      <c r="C2839" t="str">
        <f ca="1">IF(B2839&gt;$B$2*(1+$M$9),"Call","Put")</f>
        <v>Call</v>
      </c>
      <c r="D2839">
        <f t="shared" ca="1" si="176"/>
        <v>1.1966650254815279</v>
      </c>
      <c r="E2839">
        <f t="shared" ca="1" si="177"/>
        <v>1.1966650254815279</v>
      </c>
      <c r="F2839">
        <f t="shared" ca="1" si="178"/>
        <v>0</v>
      </c>
    </row>
    <row r="2840" spans="1:6" x14ac:dyDescent="0.25">
      <c r="A2840" t="s">
        <v>2865</v>
      </c>
      <c r="B2840">
        <f t="shared" ca="1" si="179"/>
        <v>108.2557240933604</v>
      </c>
      <c r="C2840" t="str">
        <f ca="1">IF(B2840&gt;$B$2*(1+$M$9),"Call","Put")</f>
        <v>Call</v>
      </c>
      <c r="D2840">
        <f t="shared" ca="1" si="176"/>
        <v>1.8557240933603993</v>
      </c>
      <c r="E2840">
        <f t="shared" ca="1" si="177"/>
        <v>1.8557240933603993</v>
      </c>
      <c r="F2840">
        <f t="shared" ca="1" si="178"/>
        <v>0</v>
      </c>
    </row>
    <row r="2841" spans="1:6" x14ac:dyDescent="0.25">
      <c r="A2841" t="s">
        <v>2866</v>
      </c>
      <c r="B2841">
        <f t="shared" ca="1" si="179"/>
        <v>98.255901834230002</v>
      </c>
      <c r="C2841" t="str">
        <f ca="1">IF(B2841&gt;$B$2*(1+$M$9),"Call","Put")</f>
        <v>Put</v>
      </c>
      <c r="D2841">
        <f t="shared" ca="1" si="176"/>
        <v>-2.35</v>
      </c>
      <c r="E2841">
        <f t="shared" ca="1" si="177"/>
        <v>-2.35</v>
      </c>
      <c r="F2841">
        <f t="shared" ca="1" si="178"/>
        <v>1</v>
      </c>
    </row>
    <row r="2842" spans="1:6" x14ac:dyDescent="0.25">
      <c r="A2842" t="s">
        <v>2867</v>
      </c>
      <c r="B2842">
        <f t="shared" ca="1" si="179"/>
        <v>103.88384182194554</v>
      </c>
      <c r="C2842" t="str">
        <f ca="1">IF(B2842&gt;$B$2*(1+$M$9),"Call","Put")</f>
        <v>Call</v>
      </c>
      <c r="D2842">
        <f t="shared" ca="1" si="176"/>
        <v>-2.5161581780544622</v>
      </c>
      <c r="E2842">
        <f t="shared" ca="1" si="177"/>
        <v>-2.5161581780544622</v>
      </c>
      <c r="F2842">
        <f t="shared" ca="1" si="178"/>
        <v>0</v>
      </c>
    </row>
    <row r="2843" spans="1:6" x14ac:dyDescent="0.25">
      <c r="A2843" t="s">
        <v>2868</v>
      </c>
      <c r="B2843">
        <f t="shared" ca="1" si="179"/>
        <v>107.3342782774853</v>
      </c>
      <c r="C2843" t="str">
        <f ca="1">IF(B2843&gt;$B$2*(1+$M$9),"Call","Put")</f>
        <v>Call</v>
      </c>
      <c r="D2843">
        <f t="shared" ca="1" si="176"/>
        <v>0.93427827748529646</v>
      </c>
      <c r="E2843">
        <f t="shared" ca="1" si="177"/>
        <v>0.93427827748529646</v>
      </c>
      <c r="F2843">
        <f t="shared" ca="1" si="178"/>
        <v>0</v>
      </c>
    </row>
    <row r="2844" spans="1:6" x14ac:dyDescent="0.25">
      <c r="A2844" t="s">
        <v>2869</v>
      </c>
      <c r="B2844">
        <f t="shared" ca="1" si="179"/>
        <v>101.28406207499494</v>
      </c>
      <c r="C2844" t="str">
        <f ca="1">IF(B2844&gt;$B$2*(1+$M$9),"Call","Put")</f>
        <v>Put</v>
      </c>
      <c r="D2844">
        <f t="shared" ca="1" si="176"/>
        <v>-2.35</v>
      </c>
      <c r="E2844">
        <f t="shared" ca="1" si="177"/>
        <v>-2.35</v>
      </c>
      <c r="F2844">
        <f t="shared" ca="1" si="178"/>
        <v>1</v>
      </c>
    </row>
    <row r="2845" spans="1:6" x14ac:dyDescent="0.25">
      <c r="A2845" t="s">
        <v>2870</v>
      </c>
      <c r="B2845">
        <f t="shared" ca="1" si="179"/>
        <v>103.17117878064053</v>
      </c>
      <c r="C2845" t="str">
        <f ca="1">IF(B2845&gt;$B$2*(1+$M$9),"Call","Put")</f>
        <v>Call</v>
      </c>
      <c r="D2845">
        <f t="shared" ca="1" si="176"/>
        <v>-3.2288212193594688</v>
      </c>
      <c r="E2845">
        <f t="shared" ca="1" si="177"/>
        <v>-3.2288212193594688</v>
      </c>
      <c r="F2845">
        <f t="shared" ca="1" si="178"/>
        <v>0</v>
      </c>
    </row>
    <row r="2846" spans="1:6" x14ac:dyDescent="0.25">
      <c r="A2846" t="s">
        <v>2871</v>
      </c>
      <c r="B2846">
        <f t="shared" ca="1" si="179"/>
        <v>109.99443862338994</v>
      </c>
      <c r="C2846" t="str">
        <f ca="1">IF(B2846&gt;$B$2*(1+$M$9),"Call","Put")</f>
        <v>Call</v>
      </c>
      <c r="D2846">
        <f t="shared" ca="1" si="176"/>
        <v>3.5944386233899395</v>
      </c>
      <c r="E2846">
        <f t="shared" ca="1" si="177"/>
        <v>3.5944386233899395</v>
      </c>
      <c r="F2846">
        <f t="shared" ca="1" si="178"/>
        <v>0</v>
      </c>
    </row>
    <row r="2847" spans="1:6" x14ac:dyDescent="0.25">
      <c r="A2847" t="s">
        <v>2872</v>
      </c>
      <c r="B2847">
        <f t="shared" ca="1" si="179"/>
        <v>93.55263708896743</v>
      </c>
      <c r="C2847" t="str">
        <f ca="1">IF(B2847&gt;$B$2*(1+$M$9),"Call","Put")</f>
        <v>Put</v>
      </c>
      <c r="D2847">
        <f t="shared" ca="1" si="176"/>
        <v>1.0973629110325702</v>
      </c>
      <c r="E2847">
        <f t="shared" ca="1" si="177"/>
        <v>1.0973629110325702</v>
      </c>
      <c r="F2847">
        <f t="shared" ca="1" si="178"/>
        <v>1</v>
      </c>
    </row>
    <row r="2848" spans="1:6" x14ac:dyDescent="0.25">
      <c r="A2848" t="s">
        <v>2873</v>
      </c>
      <c r="B2848">
        <f t="shared" ca="1" si="179"/>
        <v>96.918522262037044</v>
      </c>
      <c r="C2848" t="str">
        <f ca="1">IF(B2848&gt;$B$2*(1+$M$9),"Call","Put")</f>
        <v>Put</v>
      </c>
      <c r="D2848">
        <f t="shared" ca="1" si="176"/>
        <v>-2.268522262037044</v>
      </c>
      <c r="E2848">
        <f t="shared" ca="1" si="177"/>
        <v>-2.268522262037044</v>
      </c>
      <c r="F2848">
        <f t="shared" ca="1" si="178"/>
        <v>1</v>
      </c>
    </row>
    <row r="2849" spans="1:6" x14ac:dyDescent="0.25">
      <c r="A2849" t="s">
        <v>2874</v>
      </c>
      <c r="B2849">
        <f t="shared" ca="1" si="179"/>
        <v>106.62976029978155</v>
      </c>
      <c r="C2849" t="str">
        <f ca="1">IF(B2849&gt;$B$2*(1+$M$9),"Call","Put")</f>
        <v>Call</v>
      </c>
      <c r="D2849">
        <f t="shared" ca="1" si="176"/>
        <v>0.22976029978155177</v>
      </c>
      <c r="E2849">
        <f t="shared" ca="1" si="177"/>
        <v>0.22976029978155177</v>
      </c>
      <c r="F2849">
        <f t="shared" ca="1" si="178"/>
        <v>0</v>
      </c>
    </row>
    <row r="2850" spans="1:6" x14ac:dyDescent="0.25">
      <c r="A2850" t="s">
        <v>2875</v>
      </c>
      <c r="B2850">
        <f t="shared" ca="1" si="179"/>
        <v>104.60984693078311</v>
      </c>
      <c r="C2850" t="str">
        <f ca="1">IF(B2850&gt;$B$2*(1+$M$9),"Call","Put")</f>
        <v>Call</v>
      </c>
      <c r="D2850">
        <f t="shared" ca="1" si="176"/>
        <v>-1.7901530692168932</v>
      </c>
      <c r="E2850">
        <f t="shared" ca="1" si="177"/>
        <v>-1.7901530692168932</v>
      </c>
      <c r="F2850">
        <f t="shared" ca="1" si="178"/>
        <v>0</v>
      </c>
    </row>
    <row r="2851" spans="1:6" x14ac:dyDescent="0.25">
      <c r="A2851" t="s">
        <v>2876</v>
      </c>
      <c r="B2851">
        <f t="shared" ca="1" si="179"/>
        <v>94.002590947416365</v>
      </c>
      <c r="C2851" t="str">
        <f ca="1">IF(B2851&gt;$B$2*(1+$M$9),"Call","Put")</f>
        <v>Put</v>
      </c>
      <c r="D2851">
        <f t="shared" ca="1" si="176"/>
        <v>0.64740905258363446</v>
      </c>
      <c r="E2851">
        <f t="shared" ca="1" si="177"/>
        <v>0.64740905258363446</v>
      </c>
      <c r="F2851">
        <f t="shared" ca="1" si="178"/>
        <v>1</v>
      </c>
    </row>
    <row r="2852" spans="1:6" x14ac:dyDescent="0.25">
      <c r="A2852" t="s">
        <v>2877</v>
      </c>
      <c r="B2852">
        <f t="shared" ca="1" si="179"/>
        <v>104.96944176312113</v>
      </c>
      <c r="C2852" t="str">
        <f ca="1">IF(B2852&gt;$B$2*(1+$M$9),"Call","Put")</f>
        <v>Call</v>
      </c>
      <c r="D2852">
        <f t="shared" ca="1" si="176"/>
        <v>-1.4305582368788747</v>
      </c>
      <c r="E2852">
        <f t="shared" ca="1" si="177"/>
        <v>-1.4305582368788747</v>
      </c>
      <c r="F2852">
        <f t="shared" ca="1" si="178"/>
        <v>0</v>
      </c>
    </row>
    <row r="2853" spans="1:6" x14ac:dyDescent="0.25">
      <c r="A2853" t="s">
        <v>2878</v>
      </c>
      <c r="B2853">
        <f t="shared" ca="1" si="179"/>
        <v>99.596533934875623</v>
      </c>
      <c r="C2853" t="str">
        <f ca="1">IF(B2853&gt;$B$2*(1+$M$9),"Call","Put")</f>
        <v>Put</v>
      </c>
      <c r="D2853">
        <f t="shared" ca="1" si="176"/>
        <v>-2.35</v>
      </c>
      <c r="E2853">
        <f t="shared" ca="1" si="177"/>
        <v>-2.35</v>
      </c>
      <c r="F2853">
        <f t="shared" ca="1" si="178"/>
        <v>1</v>
      </c>
    </row>
    <row r="2854" spans="1:6" x14ac:dyDescent="0.25">
      <c r="A2854" t="s">
        <v>2879</v>
      </c>
      <c r="B2854">
        <f t="shared" ca="1" si="179"/>
        <v>100.46551244501441</v>
      </c>
      <c r="C2854" t="str">
        <f ca="1">IF(B2854&gt;$B$2*(1+$M$9),"Call","Put")</f>
        <v>Put</v>
      </c>
      <c r="D2854">
        <f t="shared" ca="1" si="176"/>
        <v>-2.35</v>
      </c>
      <c r="E2854">
        <f t="shared" ca="1" si="177"/>
        <v>-2.35</v>
      </c>
      <c r="F2854">
        <f t="shared" ca="1" si="178"/>
        <v>1</v>
      </c>
    </row>
    <row r="2855" spans="1:6" x14ac:dyDescent="0.25">
      <c r="A2855" t="s">
        <v>2880</v>
      </c>
      <c r="B2855">
        <f t="shared" ca="1" si="179"/>
        <v>100.34075804488194</v>
      </c>
      <c r="C2855" t="str">
        <f ca="1">IF(B2855&gt;$B$2*(1+$M$9),"Call","Put")</f>
        <v>Put</v>
      </c>
      <c r="D2855">
        <f t="shared" ca="1" si="176"/>
        <v>-2.35</v>
      </c>
      <c r="E2855">
        <f t="shared" ca="1" si="177"/>
        <v>-2.35</v>
      </c>
      <c r="F2855">
        <f t="shared" ca="1" si="178"/>
        <v>1</v>
      </c>
    </row>
    <row r="2856" spans="1:6" x14ac:dyDescent="0.25">
      <c r="A2856" t="s">
        <v>2881</v>
      </c>
      <c r="B2856">
        <f t="shared" ca="1" si="179"/>
        <v>105.44129593402556</v>
      </c>
      <c r="C2856" t="str">
        <f ca="1">IF(B2856&gt;$B$2*(1+$M$9),"Call","Put")</f>
        <v>Call</v>
      </c>
      <c r="D2856">
        <f t="shared" ca="1" si="176"/>
        <v>-0.9587040659744388</v>
      </c>
      <c r="E2856">
        <f t="shared" ca="1" si="177"/>
        <v>-0.9587040659744388</v>
      </c>
      <c r="F2856">
        <f t="shared" ca="1" si="178"/>
        <v>0</v>
      </c>
    </row>
    <row r="2857" spans="1:6" x14ac:dyDescent="0.25">
      <c r="A2857" t="s">
        <v>2882</v>
      </c>
      <c r="B2857">
        <f t="shared" ca="1" si="179"/>
        <v>109.43767124059079</v>
      </c>
      <c r="C2857" t="str">
        <f ca="1">IF(B2857&gt;$B$2*(1+$M$9),"Call","Put")</f>
        <v>Call</v>
      </c>
      <c r="D2857">
        <f t="shared" ca="1" si="176"/>
        <v>3.0376712405907882</v>
      </c>
      <c r="E2857">
        <f t="shared" ca="1" si="177"/>
        <v>3.0376712405907882</v>
      </c>
      <c r="F2857">
        <f t="shared" ca="1" si="178"/>
        <v>0</v>
      </c>
    </row>
    <row r="2858" spans="1:6" x14ac:dyDescent="0.25">
      <c r="A2858" t="s">
        <v>2883</v>
      </c>
      <c r="B2858">
        <f t="shared" ca="1" si="179"/>
        <v>98.160603792720153</v>
      </c>
      <c r="C2858" t="str">
        <f ca="1">IF(B2858&gt;$B$2*(1+$M$9),"Call","Put")</f>
        <v>Put</v>
      </c>
      <c r="D2858">
        <f t="shared" ca="1" si="176"/>
        <v>-2.35</v>
      </c>
      <c r="E2858">
        <f t="shared" ca="1" si="177"/>
        <v>-2.35</v>
      </c>
      <c r="F2858">
        <f t="shared" ca="1" si="178"/>
        <v>1</v>
      </c>
    </row>
    <row r="2859" spans="1:6" x14ac:dyDescent="0.25">
      <c r="A2859" t="s">
        <v>2884</v>
      </c>
      <c r="B2859">
        <f t="shared" ca="1" si="179"/>
        <v>107.32007814918299</v>
      </c>
      <c r="C2859" t="str">
        <f ca="1">IF(B2859&gt;$B$2*(1+$M$9),"Call","Put")</f>
        <v>Call</v>
      </c>
      <c r="D2859">
        <f t="shared" ca="1" si="176"/>
        <v>0.92007814918299013</v>
      </c>
      <c r="E2859">
        <f t="shared" ca="1" si="177"/>
        <v>0.92007814918299013</v>
      </c>
      <c r="F2859">
        <f t="shared" ca="1" si="178"/>
        <v>0</v>
      </c>
    </row>
    <row r="2860" spans="1:6" x14ac:dyDescent="0.25">
      <c r="A2860" t="s">
        <v>2885</v>
      </c>
      <c r="B2860">
        <f t="shared" ca="1" si="179"/>
        <v>105.6770383887535</v>
      </c>
      <c r="C2860" t="str">
        <f ca="1">IF(B2860&gt;$B$2*(1+$M$9),"Call","Put")</f>
        <v>Call</v>
      </c>
      <c r="D2860">
        <f t="shared" ca="1" si="176"/>
        <v>-0.72296161124649805</v>
      </c>
      <c r="E2860">
        <f t="shared" ca="1" si="177"/>
        <v>-0.72296161124649805</v>
      </c>
      <c r="F2860">
        <f t="shared" ca="1" si="178"/>
        <v>0</v>
      </c>
    </row>
    <row r="2861" spans="1:6" x14ac:dyDescent="0.25">
      <c r="A2861" t="s">
        <v>2886</v>
      </c>
      <c r="B2861">
        <f t="shared" ca="1" si="179"/>
        <v>117.27665910772249</v>
      </c>
      <c r="C2861" t="str">
        <f ca="1">IF(B2861&gt;$B$2*(1+$M$9),"Call","Put")</f>
        <v>Call</v>
      </c>
      <c r="D2861">
        <f t="shared" ca="1" si="176"/>
        <v>10.876659107722494</v>
      </c>
      <c r="E2861">
        <f t="shared" ca="1" si="177"/>
        <v>10.876659107722494</v>
      </c>
      <c r="F2861">
        <f t="shared" ca="1" si="178"/>
        <v>0</v>
      </c>
    </row>
    <row r="2862" spans="1:6" x14ac:dyDescent="0.25">
      <c r="A2862" t="s">
        <v>2887</v>
      </c>
      <c r="B2862">
        <f t="shared" ca="1" si="179"/>
        <v>97.381032707014086</v>
      </c>
      <c r="C2862" t="str">
        <f ca="1">IF(B2862&gt;$B$2*(1+$M$9),"Call","Put")</f>
        <v>Put</v>
      </c>
      <c r="D2862">
        <f t="shared" ca="1" si="176"/>
        <v>-2.35</v>
      </c>
      <c r="E2862">
        <f t="shared" ca="1" si="177"/>
        <v>-2.35</v>
      </c>
      <c r="F2862">
        <f t="shared" ca="1" si="178"/>
        <v>1</v>
      </c>
    </row>
    <row r="2863" spans="1:6" x14ac:dyDescent="0.25">
      <c r="A2863" t="s">
        <v>2888</v>
      </c>
      <c r="B2863">
        <f t="shared" ca="1" si="179"/>
        <v>99.640176185756303</v>
      </c>
      <c r="C2863" t="str">
        <f ca="1">IF(B2863&gt;$B$2*(1+$M$9),"Call","Put")</f>
        <v>Put</v>
      </c>
      <c r="D2863">
        <f t="shared" ca="1" si="176"/>
        <v>-2.35</v>
      </c>
      <c r="E2863">
        <f t="shared" ca="1" si="177"/>
        <v>-2.35</v>
      </c>
      <c r="F2863">
        <f t="shared" ca="1" si="178"/>
        <v>1</v>
      </c>
    </row>
    <row r="2864" spans="1:6" x14ac:dyDescent="0.25">
      <c r="A2864" t="s">
        <v>2889</v>
      </c>
      <c r="B2864">
        <f t="shared" ca="1" si="179"/>
        <v>111.13292251759353</v>
      </c>
      <c r="C2864" t="str">
        <f ca="1">IF(B2864&gt;$B$2*(1+$M$9),"Call","Put")</f>
        <v>Call</v>
      </c>
      <c r="D2864">
        <f t="shared" ca="1" si="176"/>
        <v>4.7329225175935274</v>
      </c>
      <c r="E2864">
        <f t="shared" ca="1" si="177"/>
        <v>4.7329225175935274</v>
      </c>
      <c r="F2864">
        <f t="shared" ca="1" si="178"/>
        <v>0</v>
      </c>
    </row>
    <row r="2865" spans="1:6" x14ac:dyDescent="0.25">
      <c r="A2865" t="s">
        <v>2890</v>
      </c>
      <c r="B2865">
        <f t="shared" ca="1" si="179"/>
        <v>94.021542703927011</v>
      </c>
      <c r="C2865" t="str">
        <f ca="1">IF(B2865&gt;$B$2*(1+$M$9),"Call","Put")</f>
        <v>Put</v>
      </c>
      <c r="D2865">
        <f t="shared" ca="1" si="176"/>
        <v>0.62845729607298884</v>
      </c>
      <c r="E2865">
        <f t="shared" ca="1" si="177"/>
        <v>0.62845729607298884</v>
      </c>
      <c r="F2865">
        <f t="shared" ca="1" si="178"/>
        <v>1</v>
      </c>
    </row>
    <row r="2866" spans="1:6" x14ac:dyDescent="0.25">
      <c r="A2866" t="s">
        <v>2891</v>
      </c>
      <c r="B2866">
        <f t="shared" ca="1" si="179"/>
        <v>103.00782972958163</v>
      </c>
      <c r="C2866" t="str">
        <f ca="1">IF(B2866&gt;$B$2*(1+$M$9),"Call","Put")</f>
        <v>Call</v>
      </c>
      <c r="D2866">
        <f t="shared" ca="1" si="176"/>
        <v>-3.39217027041837</v>
      </c>
      <c r="E2866">
        <f t="shared" ca="1" si="177"/>
        <v>-3.39217027041837</v>
      </c>
      <c r="F2866">
        <f t="shared" ca="1" si="178"/>
        <v>0</v>
      </c>
    </row>
    <row r="2867" spans="1:6" x14ac:dyDescent="0.25">
      <c r="A2867" t="s">
        <v>2892</v>
      </c>
      <c r="B2867">
        <f t="shared" ca="1" si="179"/>
        <v>111.51100164990157</v>
      </c>
      <c r="C2867" t="str">
        <f ca="1">IF(B2867&gt;$B$2*(1+$M$9),"Call","Put")</f>
        <v>Call</v>
      </c>
      <c r="D2867">
        <f t="shared" ca="1" si="176"/>
        <v>5.1110016499015725</v>
      </c>
      <c r="E2867">
        <f t="shared" ca="1" si="177"/>
        <v>5.1110016499015725</v>
      </c>
      <c r="F2867">
        <f t="shared" ca="1" si="178"/>
        <v>0</v>
      </c>
    </row>
    <row r="2868" spans="1:6" x14ac:dyDescent="0.25">
      <c r="A2868" t="s">
        <v>2893</v>
      </c>
      <c r="B2868">
        <f t="shared" ca="1" si="179"/>
        <v>102.96242819614459</v>
      </c>
      <c r="C2868" t="str">
        <f ca="1">IF(B2868&gt;$B$2*(1+$M$9),"Call","Put")</f>
        <v>Put</v>
      </c>
      <c r="D2868">
        <f t="shared" ca="1" si="176"/>
        <v>-2.35</v>
      </c>
      <c r="E2868">
        <f t="shared" ca="1" si="177"/>
        <v>-2.35</v>
      </c>
      <c r="F2868">
        <f t="shared" ca="1" si="178"/>
        <v>1</v>
      </c>
    </row>
    <row r="2869" spans="1:6" x14ac:dyDescent="0.25">
      <c r="A2869" t="s">
        <v>2894</v>
      </c>
      <c r="B2869">
        <f t="shared" ca="1" si="179"/>
        <v>95.494306999276304</v>
      </c>
      <c r="C2869" t="str">
        <f ca="1">IF(B2869&gt;$B$2*(1+$M$9),"Call","Put")</f>
        <v>Put</v>
      </c>
      <c r="D2869">
        <f t="shared" ca="1" si="176"/>
        <v>-0.84430699927630437</v>
      </c>
      <c r="E2869">
        <f t="shared" ca="1" si="177"/>
        <v>-0.84430699927630437</v>
      </c>
      <c r="F2869">
        <f t="shared" ca="1" si="178"/>
        <v>1</v>
      </c>
    </row>
    <row r="2870" spans="1:6" x14ac:dyDescent="0.25">
      <c r="A2870" t="s">
        <v>2895</v>
      </c>
      <c r="B2870">
        <f t="shared" ca="1" si="179"/>
        <v>99.652598291445088</v>
      </c>
      <c r="C2870" t="str">
        <f ca="1">IF(B2870&gt;$B$2*(1+$M$9),"Call","Put")</f>
        <v>Put</v>
      </c>
      <c r="D2870">
        <f t="shared" ca="1" si="176"/>
        <v>-2.35</v>
      </c>
      <c r="E2870">
        <f t="shared" ca="1" si="177"/>
        <v>-2.35</v>
      </c>
      <c r="F2870">
        <f t="shared" ca="1" si="178"/>
        <v>1</v>
      </c>
    </row>
    <row r="2871" spans="1:6" x14ac:dyDescent="0.25">
      <c r="A2871" t="s">
        <v>2896</v>
      </c>
      <c r="B2871">
        <f t="shared" ca="1" si="179"/>
        <v>100.01183857613765</v>
      </c>
      <c r="C2871" t="str">
        <f ca="1">IF(B2871&gt;$B$2*(1+$M$9),"Call","Put")</f>
        <v>Put</v>
      </c>
      <c r="D2871">
        <f t="shared" ca="1" si="176"/>
        <v>-2.35</v>
      </c>
      <c r="E2871">
        <f t="shared" ca="1" si="177"/>
        <v>-2.35</v>
      </c>
      <c r="F2871">
        <f t="shared" ca="1" si="178"/>
        <v>1</v>
      </c>
    </row>
    <row r="2872" spans="1:6" x14ac:dyDescent="0.25">
      <c r="A2872" t="s">
        <v>2897</v>
      </c>
      <c r="B2872">
        <f t="shared" ca="1" si="179"/>
        <v>109.74808637279259</v>
      </c>
      <c r="C2872" t="str">
        <f ca="1">IF(B2872&gt;$B$2*(1+$M$9),"Call","Put")</f>
        <v>Call</v>
      </c>
      <c r="D2872">
        <f t="shared" ca="1" si="176"/>
        <v>3.3480863727925851</v>
      </c>
      <c r="E2872">
        <f t="shared" ca="1" si="177"/>
        <v>3.3480863727925851</v>
      </c>
      <c r="F2872">
        <f t="shared" ca="1" si="178"/>
        <v>0</v>
      </c>
    </row>
    <row r="2873" spans="1:6" x14ac:dyDescent="0.25">
      <c r="A2873" t="s">
        <v>2898</v>
      </c>
      <c r="B2873">
        <f t="shared" ca="1" si="179"/>
        <v>84.480934741344669</v>
      </c>
      <c r="C2873" t="str">
        <f ca="1">IF(B2873&gt;$B$2*(1+$M$9),"Call","Put")</f>
        <v>Put</v>
      </c>
      <c r="D2873">
        <f t="shared" ca="1" si="176"/>
        <v>10.169065258655332</v>
      </c>
      <c r="E2873">
        <f t="shared" ca="1" si="177"/>
        <v>10.169065258655332</v>
      </c>
      <c r="F2873">
        <f t="shared" ca="1" si="178"/>
        <v>1</v>
      </c>
    </row>
    <row r="2874" spans="1:6" x14ac:dyDescent="0.25">
      <c r="A2874" t="s">
        <v>2899</v>
      </c>
      <c r="B2874">
        <f t="shared" ca="1" si="179"/>
        <v>115.66892072405994</v>
      </c>
      <c r="C2874" t="str">
        <f ca="1">IF(B2874&gt;$B$2*(1+$M$9),"Call","Put")</f>
        <v>Call</v>
      </c>
      <c r="D2874">
        <f t="shared" ca="1" si="176"/>
        <v>9.268920724059944</v>
      </c>
      <c r="E2874">
        <f t="shared" ca="1" si="177"/>
        <v>9.268920724059944</v>
      </c>
      <c r="F2874">
        <f t="shared" ca="1" si="178"/>
        <v>0</v>
      </c>
    </row>
    <row r="2875" spans="1:6" x14ac:dyDescent="0.25">
      <c r="A2875" t="s">
        <v>2900</v>
      </c>
      <c r="B2875">
        <f t="shared" ca="1" si="179"/>
        <v>111.26686579770255</v>
      </c>
      <c r="C2875" t="str">
        <f ca="1">IF(B2875&gt;$B$2*(1+$M$9),"Call","Put")</f>
        <v>Call</v>
      </c>
      <c r="D2875">
        <f t="shared" ca="1" si="176"/>
        <v>4.86686579770255</v>
      </c>
      <c r="E2875">
        <f t="shared" ca="1" si="177"/>
        <v>4.86686579770255</v>
      </c>
      <c r="F2875">
        <f t="shared" ca="1" si="178"/>
        <v>0</v>
      </c>
    </row>
    <row r="2876" spans="1:6" x14ac:dyDescent="0.25">
      <c r="A2876" t="s">
        <v>2901</v>
      </c>
      <c r="B2876">
        <f t="shared" ca="1" si="179"/>
        <v>92.826973498790352</v>
      </c>
      <c r="C2876" t="str">
        <f ca="1">IF(B2876&gt;$B$2*(1+$M$9),"Call","Put")</f>
        <v>Put</v>
      </c>
      <c r="D2876">
        <f t="shared" ca="1" si="176"/>
        <v>1.823026501209648</v>
      </c>
      <c r="E2876">
        <f t="shared" ca="1" si="177"/>
        <v>1.823026501209648</v>
      </c>
      <c r="F2876">
        <f t="shared" ca="1" si="178"/>
        <v>1</v>
      </c>
    </row>
    <row r="2877" spans="1:6" x14ac:dyDescent="0.25">
      <c r="A2877" t="s">
        <v>2902</v>
      </c>
      <c r="B2877">
        <f t="shared" ca="1" si="179"/>
        <v>98.867532318784853</v>
      </c>
      <c r="C2877" t="str">
        <f ca="1">IF(B2877&gt;$B$2*(1+$M$9),"Call","Put")</f>
        <v>Put</v>
      </c>
      <c r="D2877">
        <f t="shared" ca="1" si="176"/>
        <v>-2.35</v>
      </c>
      <c r="E2877">
        <f t="shared" ca="1" si="177"/>
        <v>-2.35</v>
      </c>
      <c r="F2877">
        <f t="shared" ca="1" si="178"/>
        <v>1</v>
      </c>
    </row>
    <row r="2878" spans="1:6" x14ac:dyDescent="0.25">
      <c r="A2878" t="s">
        <v>2903</v>
      </c>
      <c r="B2878">
        <f t="shared" ca="1" si="179"/>
        <v>102.49165252176704</v>
      </c>
      <c r="C2878" t="str">
        <f ca="1">IF(B2878&gt;$B$2*(1+$M$9),"Call","Put")</f>
        <v>Put</v>
      </c>
      <c r="D2878">
        <f t="shared" ca="1" si="176"/>
        <v>-2.35</v>
      </c>
      <c r="E2878">
        <f t="shared" ca="1" si="177"/>
        <v>-2.35</v>
      </c>
      <c r="F2878">
        <f t="shared" ca="1" si="178"/>
        <v>1</v>
      </c>
    </row>
    <row r="2879" spans="1:6" x14ac:dyDescent="0.25">
      <c r="A2879" t="s">
        <v>2904</v>
      </c>
      <c r="B2879">
        <f t="shared" ca="1" si="179"/>
        <v>101.91636315208153</v>
      </c>
      <c r="C2879" t="str">
        <f ca="1">IF(B2879&gt;$B$2*(1+$M$9),"Call","Put")</f>
        <v>Put</v>
      </c>
      <c r="D2879">
        <f t="shared" ca="1" si="176"/>
        <v>-2.35</v>
      </c>
      <c r="E2879">
        <f t="shared" ca="1" si="177"/>
        <v>-2.35</v>
      </c>
      <c r="F2879">
        <f t="shared" ca="1" si="178"/>
        <v>1</v>
      </c>
    </row>
    <row r="2880" spans="1:6" x14ac:dyDescent="0.25">
      <c r="A2880" t="s">
        <v>2905</v>
      </c>
      <c r="B2880">
        <f t="shared" ca="1" si="179"/>
        <v>111.85966341495801</v>
      </c>
      <c r="C2880" t="str">
        <f ca="1">IF(B2880&gt;$B$2*(1+$M$9),"Call","Put")</f>
        <v>Call</v>
      </c>
      <c r="D2880">
        <f t="shared" ca="1" si="176"/>
        <v>5.4596634149580066</v>
      </c>
      <c r="E2880">
        <f t="shared" ca="1" si="177"/>
        <v>5.4596634149580066</v>
      </c>
      <c r="F2880">
        <f t="shared" ca="1" si="178"/>
        <v>0</v>
      </c>
    </row>
    <row r="2881" spans="1:6" x14ac:dyDescent="0.25">
      <c r="A2881" t="s">
        <v>2906</v>
      </c>
      <c r="B2881">
        <f t="shared" ca="1" si="179"/>
        <v>108.5210587972487</v>
      </c>
      <c r="C2881" t="str">
        <f ca="1">IF(B2881&gt;$B$2*(1+$M$9),"Call","Put")</f>
        <v>Call</v>
      </c>
      <c r="D2881">
        <f t="shared" ca="1" si="176"/>
        <v>2.1210587972486992</v>
      </c>
      <c r="E2881">
        <f t="shared" ca="1" si="177"/>
        <v>2.1210587972486992</v>
      </c>
      <c r="F2881">
        <f t="shared" ca="1" si="178"/>
        <v>0</v>
      </c>
    </row>
    <row r="2882" spans="1:6" x14ac:dyDescent="0.25">
      <c r="A2882" t="s">
        <v>2907</v>
      </c>
      <c r="B2882">
        <f t="shared" ca="1" si="179"/>
        <v>97.57180791829154</v>
      </c>
      <c r="C2882" t="str">
        <f ca="1">IF(B2882&gt;$B$2*(1+$M$9),"Call","Put")</f>
        <v>Put</v>
      </c>
      <c r="D2882">
        <f t="shared" ca="1" si="176"/>
        <v>-2.35</v>
      </c>
      <c r="E2882">
        <f t="shared" ca="1" si="177"/>
        <v>-2.35</v>
      </c>
      <c r="F2882">
        <f t="shared" ca="1" si="178"/>
        <v>1</v>
      </c>
    </row>
    <row r="2883" spans="1:6" x14ac:dyDescent="0.25">
      <c r="A2883" t="s">
        <v>2908</v>
      </c>
      <c r="B2883">
        <f t="shared" ca="1" si="179"/>
        <v>90.565105648910915</v>
      </c>
      <c r="C2883" t="str">
        <f ca="1">IF(B2883&gt;$B$2*(1+$M$9),"Call","Put")</f>
        <v>Put</v>
      </c>
      <c r="D2883">
        <f t="shared" ref="D2883:D2946" ca="1" si="180">IF(C2883 = "Call", MAX(B2883 - $M$10, 0) - $M$11, MAX($M$8 - B2883, 0) - $M$12)</f>
        <v>4.0848943510890852</v>
      </c>
      <c r="E2883">
        <f t="shared" ref="E2883:E2946" ca="1" si="181">D2883*EXP(-M2888*M2886)</f>
        <v>4.0848943510890852</v>
      </c>
      <c r="F2883">
        <f t="shared" ref="F2883:F2946" ca="1" si="182">IF(C2883 = "Put", 1, 0)</f>
        <v>1</v>
      </c>
    </row>
    <row r="2884" spans="1:6" x14ac:dyDescent="0.25">
      <c r="A2884" t="s">
        <v>2909</v>
      </c>
      <c r="B2884">
        <f t="shared" ref="B2884:B2947" ca="1" si="183">$B$2*EXP(($M$3 - 0.5*$M$4^2)*$M$6 + $M$4*SQRT($M$6)*NORMINV(RAND(), 0, 1))</f>
        <v>102.35333554273546</v>
      </c>
      <c r="C2884" t="str">
        <f ca="1">IF(B2884&gt;$B$2*(1+$M$9),"Call","Put")</f>
        <v>Put</v>
      </c>
      <c r="D2884">
        <f t="shared" ca="1" si="180"/>
        <v>-2.35</v>
      </c>
      <c r="E2884">
        <f t="shared" ca="1" si="181"/>
        <v>-2.35</v>
      </c>
      <c r="F2884">
        <f t="shared" ca="1" si="182"/>
        <v>1</v>
      </c>
    </row>
    <row r="2885" spans="1:6" x14ac:dyDescent="0.25">
      <c r="A2885" t="s">
        <v>2910</v>
      </c>
      <c r="B2885">
        <f t="shared" ca="1" si="183"/>
        <v>104.70675429448102</v>
      </c>
      <c r="C2885" t="str">
        <f ca="1">IF(B2885&gt;$B$2*(1+$M$9),"Call","Put")</f>
        <v>Call</v>
      </c>
      <c r="D2885">
        <f t="shared" ca="1" si="180"/>
        <v>-1.6932457055189842</v>
      </c>
      <c r="E2885">
        <f t="shared" ca="1" si="181"/>
        <v>-1.6932457055189842</v>
      </c>
      <c r="F2885">
        <f t="shared" ca="1" si="182"/>
        <v>0</v>
      </c>
    </row>
    <row r="2886" spans="1:6" x14ac:dyDescent="0.25">
      <c r="A2886" t="s">
        <v>2911</v>
      </c>
      <c r="B2886">
        <f t="shared" ca="1" si="183"/>
        <v>98.772222415410141</v>
      </c>
      <c r="C2886" t="str">
        <f ca="1">IF(B2886&gt;$B$2*(1+$M$9),"Call","Put")</f>
        <v>Put</v>
      </c>
      <c r="D2886">
        <f t="shared" ca="1" si="180"/>
        <v>-2.35</v>
      </c>
      <c r="E2886">
        <f t="shared" ca="1" si="181"/>
        <v>-2.35</v>
      </c>
      <c r="F2886">
        <f t="shared" ca="1" si="182"/>
        <v>1</v>
      </c>
    </row>
    <row r="2887" spans="1:6" x14ac:dyDescent="0.25">
      <c r="A2887" t="s">
        <v>2912</v>
      </c>
      <c r="B2887">
        <f t="shared" ca="1" si="183"/>
        <v>103.13559171985942</v>
      </c>
      <c r="C2887" t="str">
        <f ca="1">IF(B2887&gt;$B$2*(1+$M$9),"Call","Put")</f>
        <v>Call</v>
      </c>
      <c r="D2887">
        <f t="shared" ca="1" si="180"/>
        <v>-3.26440828014058</v>
      </c>
      <c r="E2887">
        <f t="shared" ca="1" si="181"/>
        <v>-3.26440828014058</v>
      </c>
      <c r="F2887">
        <f t="shared" ca="1" si="182"/>
        <v>0</v>
      </c>
    </row>
    <row r="2888" spans="1:6" x14ac:dyDescent="0.25">
      <c r="A2888" t="s">
        <v>2913</v>
      </c>
      <c r="B2888">
        <f t="shared" ca="1" si="183"/>
        <v>101.924383921459</v>
      </c>
      <c r="C2888" t="str">
        <f ca="1">IF(B2888&gt;$B$2*(1+$M$9),"Call","Put")</f>
        <v>Put</v>
      </c>
      <c r="D2888">
        <f t="shared" ca="1" si="180"/>
        <v>-2.35</v>
      </c>
      <c r="E2888">
        <f t="shared" ca="1" si="181"/>
        <v>-2.35</v>
      </c>
      <c r="F2888">
        <f t="shared" ca="1" si="182"/>
        <v>1</v>
      </c>
    </row>
    <row r="2889" spans="1:6" x14ac:dyDescent="0.25">
      <c r="A2889" t="s">
        <v>2914</v>
      </c>
      <c r="B2889">
        <f t="shared" ca="1" si="183"/>
        <v>109.4466885999462</v>
      </c>
      <c r="C2889" t="str">
        <f ca="1">IF(B2889&gt;$B$2*(1+$M$9),"Call","Put")</f>
        <v>Call</v>
      </c>
      <c r="D2889">
        <f t="shared" ca="1" si="180"/>
        <v>3.0466885999461994</v>
      </c>
      <c r="E2889">
        <f t="shared" ca="1" si="181"/>
        <v>3.0466885999461994</v>
      </c>
      <c r="F2889">
        <f t="shared" ca="1" si="182"/>
        <v>0</v>
      </c>
    </row>
    <row r="2890" spans="1:6" x14ac:dyDescent="0.25">
      <c r="A2890" t="s">
        <v>2915</v>
      </c>
      <c r="B2890">
        <f t="shared" ca="1" si="183"/>
        <v>101.92302264506577</v>
      </c>
      <c r="C2890" t="str">
        <f ca="1">IF(B2890&gt;$B$2*(1+$M$9),"Call","Put")</f>
        <v>Put</v>
      </c>
      <c r="D2890">
        <f t="shared" ca="1" si="180"/>
        <v>-2.35</v>
      </c>
      <c r="E2890">
        <f t="shared" ca="1" si="181"/>
        <v>-2.35</v>
      </c>
      <c r="F2890">
        <f t="shared" ca="1" si="182"/>
        <v>1</v>
      </c>
    </row>
    <row r="2891" spans="1:6" x14ac:dyDescent="0.25">
      <c r="A2891" t="s">
        <v>2916</v>
      </c>
      <c r="B2891">
        <f t="shared" ca="1" si="183"/>
        <v>107.27605220832584</v>
      </c>
      <c r="C2891" t="str">
        <f ca="1">IF(B2891&gt;$B$2*(1+$M$9),"Call","Put")</f>
        <v>Call</v>
      </c>
      <c r="D2891">
        <f t="shared" ca="1" si="180"/>
        <v>0.87605220832583663</v>
      </c>
      <c r="E2891">
        <f t="shared" ca="1" si="181"/>
        <v>0.87605220832583663</v>
      </c>
      <c r="F2891">
        <f t="shared" ca="1" si="182"/>
        <v>0</v>
      </c>
    </row>
    <row r="2892" spans="1:6" x14ac:dyDescent="0.25">
      <c r="A2892" t="s">
        <v>2917</v>
      </c>
      <c r="B2892">
        <f t="shared" ca="1" si="183"/>
        <v>100.41597990695712</v>
      </c>
      <c r="C2892" t="str">
        <f ca="1">IF(B2892&gt;$B$2*(1+$M$9),"Call","Put")</f>
        <v>Put</v>
      </c>
      <c r="D2892">
        <f t="shared" ca="1" si="180"/>
        <v>-2.35</v>
      </c>
      <c r="E2892">
        <f t="shared" ca="1" si="181"/>
        <v>-2.35</v>
      </c>
      <c r="F2892">
        <f t="shared" ca="1" si="182"/>
        <v>1</v>
      </c>
    </row>
    <row r="2893" spans="1:6" x14ac:dyDescent="0.25">
      <c r="A2893" t="s">
        <v>2918</v>
      </c>
      <c r="B2893">
        <f t="shared" ca="1" si="183"/>
        <v>123.4716935713374</v>
      </c>
      <c r="C2893" t="str">
        <f ca="1">IF(B2893&gt;$B$2*(1+$M$9),"Call","Put")</f>
        <v>Call</v>
      </c>
      <c r="D2893">
        <f t="shared" ca="1" si="180"/>
        <v>17.071693571337399</v>
      </c>
      <c r="E2893">
        <f t="shared" ca="1" si="181"/>
        <v>17.071693571337399</v>
      </c>
      <c r="F2893">
        <f t="shared" ca="1" si="182"/>
        <v>0</v>
      </c>
    </row>
    <row r="2894" spans="1:6" x14ac:dyDescent="0.25">
      <c r="A2894" t="s">
        <v>2919</v>
      </c>
      <c r="B2894">
        <f t="shared" ca="1" si="183"/>
        <v>103.13206606357359</v>
      </c>
      <c r="C2894" t="str">
        <f ca="1">IF(B2894&gt;$B$2*(1+$M$9),"Call","Put")</f>
        <v>Call</v>
      </c>
      <c r="D2894">
        <f t="shared" ca="1" si="180"/>
        <v>-3.2679339364264108</v>
      </c>
      <c r="E2894">
        <f t="shared" ca="1" si="181"/>
        <v>-3.2679339364264108</v>
      </c>
      <c r="F2894">
        <f t="shared" ca="1" si="182"/>
        <v>0</v>
      </c>
    </row>
    <row r="2895" spans="1:6" x14ac:dyDescent="0.25">
      <c r="A2895" t="s">
        <v>2920</v>
      </c>
      <c r="B2895">
        <f t="shared" ca="1" si="183"/>
        <v>100.71732663405612</v>
      </c>
      <c r="C2895" t="str">
        <f ca="1">IF(B2895&gt;$B$2*(1+$M$9),"Call","Put")</f>
        <v>Put</v>
      </c>
      <c r="D2895">
        <f t="shared" ca="1" si="180"/>
        <v>-2.35</v>
      </c>
      <c r="E2895">
        <f t="shared" ca="1" si="181"/>
        <v>-2.35</v>
      </c>
      <c r="F2895">
        <f t="shared" ca="1" si="182"/>
        <v>1</v>
      </c>
    </row>
    <row r="2896" spans="1:6" x14ac:dyDescent="0.25">
      <c r="A2896" t="s">
        <v>2921</v>
      </c>
      <c r="B2896">
        <f t="shared" ca="1" si="183"/>
        <v>101.89170971525401</v>
      </c>
      <c r="C2896" t="str">
        <f ca="1">IF(B2896&gt;$B$2*(1+$M$9),"Call","Put")</f>
        <v>Put</v>
      </c>
      <c r="D2896">
        <f t="shared" ca="1" si="180"/>
        <v>-2.35</v>
      </c>
      <c r="E2896">
        <f t="shared" ca="1" si="181"/>
        <v>-2.35</v>
      </c>
      <c r="F2896">
        <f t="shared" ca="1" si="182"/>
        <v>1</v>
      </c>
    </row>
    <row r="2897" spans="1:6" x14ac:dyDescent="0.25">
      <c r="A2897" t="s">
        <v>2922</v>
      </c>
      <c r="B2897">
        <f t="shared" ca="1" si="183"/>
        <v>108.11100837446739</v>
      </c>
      <c r="C2897" t="str">
        <f ca="1">IF(B2897&gt;$B$2*(1+$M$9),"Call","Put")</f>
        <v>Call</v>
      </c>
      <c r="D2897">
        <f t="shared" ca="1" si="180"/>
        <v>1.7110083744673887</v>
      </c>
      <c r="E2897">
        <f t="shared" ca="1" si="181"/>
        <v>1.7110083744673887</v>
      </c>
      <c r="F2897">
        <f t="shared" ca="1" si="182"/>
        <v>0</v>
      </c>
    </row>
    <row r="2898" spans="1:6" x14ac:dyDescent="0.25">
      <c r="A2898" t="s">
        <v>2923</v>
      </c>
      <c r="B2898">
        <f t="shared" ca="1" si="183"/>
        <v>98.361844945740501</v>
      </c>
      <c r="C2898" t="str">
        <f ca="1">IF(B2898&gt;$B$2*(1+$M$9),"Call","Put")</f>
        <v>Put</v>
      </c>
      <c r="D2898">
        <f t="shared" ca="1" si="180"/>
        <v>-2.35</v>
      </c>
      <c r="E2898">
        <f t="shared" ca="1" si="181"/>
        <v>-2.35</v>
      </c>
      <c r="F2898">
        <f t="shared" ca="1" si="182"/>
        <v>1</v>
      </c>
    </row>
    <row r="2899" spans="1:6" x14ac:dyDescent="0.25">
      <c r="A2899" t="s">
        <v>2924</v>
      </c>
      <c r="B2899">
        <f t="shared" ca="1" si="183"/>
        <v>105.69525971153155</v>
      </c>
      <c r="C2899" t="str">
        <f ca="1">IF(B2899&gt;$B$2*(1+$M$9),"Call","Put")</f>
        <v>Call</v>
      </c>
      <c r="D2899">
        <f t="shared" ca="1" si="180"/>
        <v>-0.70474028846845149</v>
      </c>
      <c r="E2899">
        <f t="shared" ca="1" si="181"/>
        <v>-0.70474028846845149</v>
      </c>
      <c r="F2899">
        <f t="shared" ca="1" si="182"/>
        <v>0</v>
      </c>
    </row>
    <row r="2900" spans="1:6" x14ac:dyDescent="0.25">
      <c r="A2900" t="s">
        <v>2925</v>
      </c>
      <c r="B2900">
        <f t="shared" ca="1" si="183"/>
        <v>106.18680505140871</v>
      </c>
      <c r="C2900" t="str">
        <f ca="1">IF(B2900&gt;$B$2*(1+$M$9),"Call","Put")</f>
        <v>Call</v>
      </c>
      <c r="D2900">
        <f t="shared" ca="1" si="180"/>
        <v>-0.21319494859128829</v>
      </c>
      <c r="E2900">
        <f t="shared" ca="1" si="181"/>
        <v>-0.21319494859128829</v>
      </c>
      <c r="F2900">
        <f t="shared" ca="1" si="182"/>
        <v>0</v>
      </c>
    </row>
    <row r="2901" spans="1:6" x14ac:dyDescent="0.25">
      <c r="A2901" t="s">
        <v>2926</v>
      </c>
      <c r="B2901">
        <f t="shared" ca="1" si="183"/>
        <v>102.32619911143533</v>
      </c>
      <c r="C2901" t="str">
        <f ca="1">IF(B2901&gt;$B$2*(1+$M$9),"Call","Put")</f>
        <v>Put</v>
      </c>
      <c r="D2901">
        <f t="shared" ca="1" si="180"/>
        <v>-2.35</v>
      </c>
      <c r="E2901">
        <f t="shared" ca="1" si="181"/>
        <v>-2.35</v>
      </c>
      <c r="F2901">
        <f t="shared" ca="1" si="182"/>
        <v>1</v>
      </c>
    </row>
    <row r="2902" spans="1:6" x14ac:dyDescent="0.25">
      <c r="A2902" t="s">
        <v>2927</v>
      </c>
      <c r="B2902">
        <f t="shared" ca="1" si="183"/>
        <v>106.7551693435711</v>
      </c>
      <c r="C2902" t="str">
        <f ca="1">IF(B2902&gt;$B$2*(1+$M$9),"Call","Put")</f>
        <v>Call</v>
      </c>
      <c r="D2902">
        <f t="shared" ca="1" si="180"/>
        <v>0.35516934357109742</v>
      </c>
      <c r="E2902">
        <f t="shared" ca="1" si="181"/>
        <v>0.35516934357109742</v>
      </c>
      <c r="F2902">
        <f t="shared" ca="1" si="182"/>
        <v>0</v>
      </c>
    </row>
    <row r="2903" spans="1:6" x14ac:dyDescent="0.25">
      <c r="A2903" t="s">
        <v>2928</v>
      </c>
      <c r="B2903">
        <f t="shared" ca="1" si="183"/>
        <v>98.826746745950629</v>
      </c>
      <c r="C2903" t="str">
        <f ca="1">IF(B2903&gt;$B$2*(1+$M$9),"Call","Put")</f>
        <v>Put</v>
      </c>
      <c r="D2903">
        <f t="shared" ca="1" si="180"/>
        <v>-2.35</v>
      </c>
      <c r="E2903">
        <f t="shared" ca="1" si="181"/>
        <v>-2.35</v>
      </c>
      <c r="F2903">
        <f t="shared" ca="1" si="182"/>
        <v>1</v>
      </c>
    </row>
    <row r="2904" spans="1:6" x14ac:dyDescent="0.25">
      <c r="A2904" t="s">
        <v>2929</v>
      </c>
      <c r="B2904">
        <f t="shared" ca="1" si="183"/>
        <v>107.23282539978631</v>
      </c>
      <c r="C2904" t="str">
        <f ca="1">IF(B2904&gt;$B$2*(1+$M$9),"Call","Put")</f>
        <v>Call</v>
      </c>
      <c r="D2904">
        <f t="shared" ca="1" si="180"/>
        <v>0.83282539978630732</v>
      </c>
      <c r="E2904">
        <f t="shared" ca="1" si="181"/>
        <v>0.83282539978630732</v>
      </c>
      <c r="F2904">
        <f t="shared" ca="1" si="182"/>
        <v>0</v>
      </c>
    </row>
    <row r="2905" spans="1:6" x14ac:dyDescent="0.25">
      <c r="A2905" t="s">
        <v>2930</v>
      </c>
      <c r="B2905">
        <f t="shared" ca="1" si="183"/>
        <v>105.2898907188617</v>
      </c>
      <c r="C2905" t="str">
        <f ca="1">IF(B2905&gt;$B$2*(1+$M$9),"Call","Put")</f>
        <v>Call</v>
      </c>
      <c r="D2905">
        <f t="shared" ca="1" si="180"/>
        <v>-1.1101092811383011</v>
      </c>
      <c r="E2905">
        <f t="shared" ca="1" si="181"/>
        <v>-1.1101092811383011</v>
      </c>
      <c r="F2905">
        <f t="shared" ca="1" si="182"/>
        <v>0</v>
      </c>
    </row>
    <row r="2906" spans="1:6" x14ac:dyDescent="0.25">
      <c r="A2906" t="s">
        <v>2931</v>
      </c>
      <c r="B2906">
        <f t="shared" ca="1" si="183"/>
        <v>110.16479900539424</v>
      </c>
      <c r="C2906" t="str">
        <f ca="1">IF(B2906&gt;$B$2*(1+$M$9),"Call","Put")</f>
        <v>Call</v>
      </c>
      <c r="D2906">
        <f t="shared" ca="1" si="180"/>
        <v>3.7647990053942437</v>
      </c>
      <c r="E2906">
        <f t="shared" ca="1" si="181"/>
        <v>3.7647990053942437</v>
      </c>
      <c r="F2906">
        <f t="shared" ca="1" si="182"/>
        <v>0</v>
      </c>
    </row>
    <row r="2907" spans="1:6" x14ac:dyDescent="0.25">
      <c r="A2907" t="s">
        <v>2932</v>
      </c>
      <c r="B2907">
        <f t="shared" ca="1" si="183"/>
        <v>116.89950181559124</v>
      </c>
      <c r="C2907" t="str">
        <f ca="1">IF(B2907&gt;$B$2*(1+$M$9),"Call","Put")</f>
        <v>Call</v>
      </c>
      <c r="D2907">
        <f t="shared" ca="1" si="180"/>
        <v>10.499501815591236</v>
      </c>
      <c r="E2907">
        <f t="shared" ca="1" si="181"/>
        <v>10.499501815591236</v>
      </c>
      <c r="F2907">
        <f t="shared" ca="1" si="182"/>
        <v>0</v>
      </c>
    </row>
    <row r="2908" spans="1:6" x14ac:dyDescent="0.25">
      <c r="A2908" t="s">
        <v>2933</v>
      </c>
      <c r="B2908">
        <f t="shared" ca="1" si="183"/>
        <v>114.90865066582249</v>
      </c>
      <c r="C2908" t="str">
        <f ca="1">IF(B2908&gt;$B$2*(1+$M$9),"Call","Put")</f>
        <v>Call</v>
      </c>
      <c r="D2908">
        <f t="shared" ca="1" si="180"/>
        <v>8.5086506658224916</v>
      </c>
      <c r="E2908">
        <f t="shared" ca="1" si="181"/>
        <v>8.5086506658224916</v>
      </c>
      <c r="F2908">
        <f t="shared" ca="1" si="182"/>
        <v>0</v>
      </c>
    </row>
    <row r="2909" spans="1:6" x14ac:dyDescent="0.25">
      <c r="A2909" t="s">
        <v>2934</v>
      </c>
      <c r="B2909">
        <f t="shared" ca="1" si="183"/>
        <v>100.60631676566383</v>
      </c>
      <c r="C2909" t="str">
        <f ca="1">IF(B2909&gt;$B$2*(1+$M$9),"Call","Put")</f>
        <v>Put</v>
      </c>
      <c r="D2909">
        <f t="shared" ca="1" si="180"/>
        <v>-2.35</v>
      </c>
      <c r="E2909">
        <f t="shared" ca="1" si="181"/>
        <v>-2.35</v>
      </c>
      <c r="F2909">
        <f t="shared" ca="1" si="182"/>
        <v>1</v>
      </c>
    </row>
    <row r="2910" spans="1:6" x14ac:dyDescent="0.25">
      <c r="A2910" t="s">
        <v>2935</v>
      </c>
      <c r="B2910">
        <f t="shared" ca="1" si="183"/>
        <v>95.438327264043295</v>
      </c>
      <c r="C2910" t="str">
        <f ca="1">IF(B2910&gt;$B$2*(1+$M$9),"Call","Put")</f>
        <v>Put</v>
      </c>
      <c r="D2910">
        <f t="shared" ca="1" si="180"/>
        <v>-0.78832726404329501</v>
      </c>
      <c r="E2910">
        <f t="shared" ca="1" si="181"/>
        <v>-0.78832726404329501</v>
      </c>
      <c r="F2910">
        <f t="shared" ca="1" si="182"/>
        <v>1</v>
      </c>
    </row>
    <row r="2911" spans="1:6" x14ac:dyDescent="0.25">
      <c r="A2911" t="s">
        <v>2936</v>
      </c>
      <c r="B2911">
        <f t="shared" ca="1" si="183"/>
        <v>115.52364443719011</v>
      </c>
      <c r="C2911" t="str">
        <f ca="1">IF(B2911&gt;$B$2*(1+$M$9),"Call","Put")</f>
        <v>Call</v>
      </c>
      <c r="D2911">
        <f t="shared" ca="1" si="180"/>
        <v>9.123644437190114</v>
      </c>
      <c r="E2911">
        <f t="shared" ca="1" si="181"/>
        <v>9.123644437190114</v>
      </c>
      <c r="F2911">
        <f t="shared" ca="1" si="182"/>
        <v>0</v>
      </c>
    </row>
    <row r="2912" spans="1:6" x14ac:dyDescent="0.25">
      <c r="A2912" t="s">
        <v>2937</v>
      </c>
      <c r="B2912">
        <f t="shared" ca="1" si="183"/>
        <v>97.332412234420602</v>
      </c>
      <c r="C2912" t="str">
        <f ca="1">IF(B2912&gt;$B$2*(1+$M$9),"Call","Put")</f>
        <v>Put</v>
      </c>
      <c r="D2912">
        <f t="shared" ca="1" si="180"/>
        <v>-2.35</v>
      </c>
      <c r="E2912">
        <f t="shared" ca="1" si="181"/>
        <v>-2.35</v>
      </c>
      <c r="F2912">
        <f t="shared" ca="1" si="182"/>
        <v>1</v>
      </c>
    </row>
    <row r="2913" spans="1:6" x14ac:dyDescent="0.25">
      <c r="A2913" t="s">
        <v>2938</v>
      </c>
      <c r="B2913">
        <f t="shared" ca="1" si="183"/>
        <v>100.29394962081267</v>
      </c>
      <c r="C2913" t="str">
        <f ca="1">IF(B2913&gt;$B$2*(1+$M$9),"Call","Put")</f>
        <v>Put</v>
      </c>
      <c r="D2913">
        <f t="shared" ca="1" si="180"/>
        <v>-2.35</v>
      </c>
      <c r="E2913">
        <f t="shared" ca="1" si="181"/>
        <v>-2.35</v>
      </c>
      <c r="F2913">
        <f t="shared" ca="1" si="182"/>
        <v>1</v>
      </c>
    </row>
    <row r="2914" spans="1:6" x14ac:dyDescent="0.25">
      <c r="A2914" t="s">
        <v>2939</v>
      </c>
      <c r="B2914">
        <f t="shared" ca="1" si="183"/>
        <v>96.696005145381463</v>
      </c>
      <c r="C2914" t="str">
        <f ca="1">IF(B2914&gt;$B$2*(1+$M$9),"Call","Put")</f>
        <v>Put</v>
      </c>
      <c r="D2914">
        <f t="shared" ca="1" si="180"/>
        <v>-2.0460051453814629</v>
      </c>
      <c r="E2914">
        <f t="shared" ca="1" si="181"/>
        <v>-2.0460051453814629</v>
      </c>
      <c r="F2914">
        <f t="shared" ca="1" si="182"/>
        <v>1</v>
      </c>
    </row>
    <row r="2915" spans="1:6" x14ac:dyDescent="0.25">
      <c r="A2915" t="s">
        <v>2940</v>
      </c>
      <c r="B2915">
        <f t="shared" ca="1" si="183"/>
        <v>104.1176513125863</v>
      </c>
      <c r="C2915" t="str">
        <f ca="1">IF(B2915&gt;$B$2*(1+$M$9),"Call","Put")</f>
        <v>Call</v>
      </c>
      <c r="D2915">
        <f t="shared" ca="1" si="180"/>
        <v>-2.282348687413696</v>
      </c>
      <c r="E2915">
        <f t="shared" ca="1" si="181"/>
        <v>-2.282348687413696</v>
      </c>
      <c r="F2915">
        <f t="shared" ca="1" si="182"/>
        <v>0</v>
      </c>
    </row>
    <row r="2916" spans="1:6" x14ac:dyDescent="0.25">
      <c r="A2916" t="s">
        <v>2941</v>
      </c>
      <c r="B2916">
        <f t="shared" ca="1" si="183"/>
        <v>103.46913612531199</v>
      </c>
      <c r="C2916" t="str">
        <f ca="1">IF(B2916&gt;$B$2*(1+$M$9),"Call","Put")</f>
        <v>Call</v>
      </c>
      <c r="D2916">
        <f t="shared" ca="1" si="180"/>
        <v>-2.9308638746880091</v>
      </c>
      <c r="E2916">
        <f t="shared" ca="1" si="181"/>
        <v>-2.9308638746880091</v>
      </c>
      <c r="F2916">
        <f t="shared" ca="1" si="182"/>
        <v>0</v>
      </c>
    </row>
    <row r="2917" spans="1:6" x14ac:dyDescent="0.25">
      <c r="A2917" t="s">
        <v>2942</v>
      </c>
      <c r="B2917">
        <f t="shared" ca="1" si="183"/>
        <v>102.42546131046872</v>
      </c>
      <c r="C2917" t="str">
        <f ca="1">IF(B2917&gt;$B$2*(1+$M$9),"Call","Put")</f>
        <v>Put</v>
      </c>
      <c r="D2917">
        <f t="shared" ca="1" si="180"/>
        <v>-2.35</v>
      </c>
      <c r="E2917">
        <f t="shared" ca="1" si="181"/>
        <v>-2.35</v>
      </c>
      <c r="F2917">
        <f t="shared" ca="1" si="182"/>
        <v>1</v>
      </c>
    </row>
    <row r="2918" spans="1:6" x14ac:dyDescent="0.25">
      <c r="A2918" t="s">
        <v>2943</v>
      </c>
      <c r="B2918">
        <f t="shared" ca="1" si="183"/>
        <v>116.720068024184</v>
      </c>
      <c r="C2918" t="str">
        <f ca="1">IF(B2918&gt;$B$2*(1+$M$9),"Call","Put")</f>
        <v>Call</v>
      </c>
      <c r="D2918">
        <f t="shared" ca="1" si="180"/>
        <v>10.320068024184001</v>
      </c>
      <c r="E2918">
        <f t="shared" ca="1" si="181"/>
        <v>10.320068024184001</v>
      </c>
      <c r="F2918">
        <f t="shared" ca="1" si="182"/>
        <v>0</v>
      </c>
    </row>
    <row r="2919" spans="1:6" x14ac:dyDescent="0.25">
      <c r="A2919" t="s">
        <v>2944</v>
      </c>
      <c r="B2919">
        <f t="shared" ca="1" si="183"/>
        <v>100.51859261488734</v>
      </c>
      <c r="C2919" t="str">
        <f ca="1">IF(B2919&gt;$B$2*(1+$M$9),"Call","Put")</f>
        <v>Put</v>
      </c>
      <c r="D2919">
        <f t="shared" ca="1" si="180"/>
        <v>-2.35</v>
      </c>
      <c r="E2919">
        <f t="shared" ca="1" si="181"/>
        <v>-2.35</v>
      </c>
      <c r="F2919">
        <f t="shared" ca="1" si="182"/>
        <v>1</v>
      </c>
    </row>
    <row r="2920" spans="1:6" x14ac:dyDescent="0.25">
      <c r="A2920" t="s">
        <v>2945</v>
      </c>
      <c r="B2920">
        <f t="shared" ca="1" si="183"/>
        <v>110.03718501382045</v>
      </c>
      <c r="C2920" t="str">
        <f ca="1">IF(B2920&gt;$B$2*(1+$M$9),"Call","Put")</f>
        <v>Call</v>
      </c>
      <c r="D2920">
        <f t="shared" ca="1" si="180"/>
        <v>3.637185013820448</v>
      </c>
      <c r="E2920">
        <f t="shared" ca="1" si="181"/>
        <v>3.637185013820448</v>
      </c>
      <c r="F2920">
        <f t="shared" ca="1" si="182"/>
        <v>0</v>
      </c>
    </row>
    <row r="2921" spans="1:6" x14ac:dyDescent="0.25">
      <c r="A2921" t="s">
        <v>2946</v>
      </c>
      <c r="B2921">
        <f t="shared" ca="1" si="183"/>
        <v>99.032231066698657</v>
      </c>
      <c r="C2921" t="str">
        <f ca="1">IF(B2921&gt;$B$2*(1+$M$9),"Call","Put")</f>
        <v>Put</v>
      </c>
      <c r="D2921">
        <f t="shared" ca="1" si="180"/>
        <v>-2.35</v>
      </c>
      <c r="E2921">
        <f t="shared" ca="1" si="181"/>
        <v>-2.35</v>
      </c>
      <c r="F2921">
        <f t="shared" ca="1" si="182"/>
        <v>1</v>
      </c>
    </row>
    <row r="2922" spans="1:6" x14ac:dyDescent="0.25">
      <c r="A2922" t="s">
        <v>2947</v>
      </c>
      <c r="B2922">
        <f t="shared" ca="1" si="183"/>
        <v>102.08069876539696</v>
      </c>
      <c r="C2922" t="str">
        <f ca="1">IF(B2922&gt;$B$2*(1+$M$9),"Call","Put")</f>
        <v>Put</v>
      </c>
      <c r="D2922">
        <f t="shared" ca="1" si="180"/>
        <v>-2.35</v>
      </c>
      <c r="E2922">
        <f t="shared" ca="1" si="181"/>
        <v>-2.35</v>
      </c>
      <c r="F2922">
        <f t="shared" ca="1" si="182"/>
        <v>1</v>
      </c>
    </row>
    <row r="2923" spans="1:6" x14ac:dyDescent="0.25">
      <c r="A2923" t="s">
        <v>2948</v>
      </c>
      <c r="B2923">
        <f t="shared" ca="1" si="183"/>
        <v>117.73377770218714</v>
      </c>
      <c r="C2923" t="str">
        <f ca="1">IF(B2923&gt;$B$2*(1+$M$9),"Call","Put")</f>
        <v>Call</v>
      </c>
      <c r="D2923">
        <f t="shared" ca="1" si="180"/>
        <v>11.33377770218714</v>
      </c>
      <c r="E2923">
        <f t="shared" ca="1" si="181"/>
        <v>11.33377770218714</v>
      </c>
      <c r="F2923">
        <f t="shared" ca="1" si="182"/>
        <v>0</v>
      </c>
    </row>
    <row r="2924" spans="1:6" x14ac:dyDescent="0.25">
      <c r="A2924" t="s">
        <v>2949</v>
      </c>
      <c r="B2924">
        <f t="shared" ca="1" si="183"/>
        <v>117.2103804746807</v>
      </c>
      <c r="C2924" t="str">
        <f ca="1">IF(B2924&gt;$B$2*(1+$M$9),"Call","Put")</f>
        <v>Call</v>
      </c>
      <c r="D2924">
        <f t="shared" ca="1" si="180"/>
        <v>10.810380474680704</v>
      </c>
      <c r="E2924">
        <f t="shared" ca="1" si="181"/>
        <v>10.810380474680704</v>
      </c>
      <c r="F2924">
        <f t="shared" ca="1" si="182"/>
        <v>0</v>
      </c>
    </row>
    <row r="2925" spans="1:6" x14ac:dyDescent="0.25">
      <c r="A2925" t="s">
        <v>2950</v>
      </c>
      <c r="B2925">
        <f t="shared" ca="1" si="183"/>
        <v>105.44942538998919</v>
      </c>
      <c r="C2925" t="str">
        <f ca="1">IF(B2925&gt;$B$2*(1+$M$9),"Call","Put")</f>
        <v>Call</v>
      </c>
      <c r="D2925">
        <f t="shared" ca="1" si="180"/>
        <v>-0.95057461001081256</v>
      </c>
      <c r="E2925">
        <f t="shared" ca="1" si="181"/>
        <v>-0.95057461001081256</v>
      </c>
      <c r="F2925">
        <f t="shared" ca="1" si="182"/>
        <v>0</v>
      </c>
    </row>
    <row r="2926" spans="1:6" x14ac:dyDescent="0.25">
      <c r="A2926" t="s">
        <v>2951</v>
      </c>
      <c r="B2926">
        <f t="shared" ca="1" si="183"/>
        <v>98.072267341373291</v>
      </c>
      <c r="C2926" t="str">
        <f ca="1">IF(B2926&gt;$B$2*(1+$M$9),"Call","Put")</f>
        <v>Put</v>
      </c>
      <c r="D2926">
        <f t="shared" ca="1" si="180"/>
        <v>-2.35</v>
      </c>
      <c r="E2926">
        <f t="shared" ca="1" si="181"/>
        <v>-2.35</v>
      </c>
      <c r="F2926">
        <f t="shared" ca="1" si="182"/>
        <v>1</v>
      </c>
    </row>
    <row r="2927" spans="1:6" x14ac:dyDescent="0.25">
      <c r="A2927" t="s">
        <v>2952</v>
      </c>
      <c r="B2927">
        <f t="shared" ca="1" si="183"/>
        <v>106.17644339524767</v>
      </c>
      <c r="C2927" t="str">
        <f ca="1">IF(B2927&gt;$B$2*(1+$M$9),"Call","Put")</f>
        <v>Call</v>
      </c>
      <c r="D2927">
        <f t="shared" ca="1" si="180"/>
        <v>-0.2235566047523263</v>
      </c>
      <c r="E2927">
        <f t="shared" ca="1" si="181"/>
        <v>-0.2235566047523263</v>
      </c>
      <c r="F2927">
        <f t="shared" ca="1" si="182"/>
        <v>0</v>
      </c>
    </row>
    <row r="2928" spans="1:6" x14ac:dyDescent="0.25">
      <c r="A2928" t="s">
        <v>2953</v>
      </c>
      <c r="B2928">
        <f t="shared" ca="1" si="183"/>
        <v>101.05732590319884</v>
      </c>
      <c r="C2928" t="str">
        <f ca="1">IF(B2928&gt;$B$2*(1+$M$9),"Call","Put")</f>
        <v>Put</v>
      </c>
      <c r="D2928">
        <f t="shared" ca="1" si="180"/>
        <v>-2.35</v>
      </c>
      <c r="E2928">
        <f t="shared" ca="1" si="181"/>
        <v>-2.35</v>
      </c>
      <c r="F2928">
        <f t="shared" ca="1" si="182"/>
        <v>1</v>
      </c>
    </row>
    <row r="2929" spans="1:6" x14ac:dyDescent="0.25">
      <c r="A2929" t="s">
        <v>2954</v>
      </c>
      <c r="B2929">
        <f t="shared" ca="1" si="183"/>
        <v>96.807138435713654</v>
      </c>
      <c r="C2929" t="str">
        <f ca="1">IF(B2929&gt;$B$2*(1+$M$9),"Call","Put")</f>
        <v>Put</v>
      </c>
      <c r="D2929">
        <f t="shared" ca="1" si="180"/>
        <v>-2.1571384357136538</v>
      </c>
      <c r="E2929">
        <f t="shared" ca="1" si="181"/>
        <v>-2.1571384357136538</v>
      </c>
      <c r="F2929">
        <f t="shared" ca="1" si="182"/>
        <v>1</v>
      </c>
    </row>
    <row r="2930" spans="1:6" x14ac:dyDescent="0.25">
      <c r="A2930" t="s">
        <v>2955</v>
      </c>
      <c r="B2930">
        <f t="shared" ca="1" si="183"/>
        <v>99.739354028467105</v>
      </c>
      <c r="C2930" t="str">
        <f ca="1">IF(B2930&gt;$B$2*(1+$M$9),"Call","Put")</f>
        <v>Put</v>
      </c>
      <c r="D2930">
        <f t="shared" ca="1" si="180"/>
        <v>-2.35</v>
      </c>
      <c r="E2930">
        <f t="shared" ca="1" si="181"/>
        <v>-2.35</v>
      </c>
      <c r="F2930">
        <f t="shared" ca="1" si="182"/>
        <v>1</v>
      </c>
    </row>
    <row r="2931" spans="1:6" x14ac:dyDescent="0.25">
      <c r="A2931" t="s">
        <v>2956</v>
      </c>
      <c r="B2931">
        <f t="shared" ca="1" si="183"/>
        <v>117.99629077430629</v>
      </c>
      <c r="C2931" t="str">
        <f ca="1">IF(B2931&gt;$B$2*(1+$M$9),"Call","Put")</f>
        <v>Call</v>
      </c>
      <c r="D2931">
        <f t="shared" ca="1" si="180"/>
        <v>11.596290774306288</v>
      </c>
      <c r="E2931">
        <f t="shared" ca="1" si="181"/>
        <v>11.596290774306288</v>
      </c>
      <c r="F2931">
        <f t="shared" ca="1" si="182"/>
        <v>0</v>
      </c>
    </row>
    <row r="2932" spans="1:6" x14ac:dyDescent="0.25">
      <c r="A2932" t="s">
        <v>2957</v>
      </c>
      <c r="B2932">
        <f t="shared" ca="1" si="183"/>
        <v>109.01276808556291</v>
      </c>
      <c r="C2932" t="str">
        <f ca="1">IF(B2932&gt;$B$2*(1+$M$9),"Call","Put")</f>
        <v>Call</v>
      </c>
      <c r="D2932">
        <f t="shared" ca="1" si="180"/>
        <v>2.612768085562911</v>
      </c>
      <c r="E2932">
        <f t="shared" ca="1" si="181"/>
        <v>2.612768085562911</v>
      </c>
      <c r="F2932">
        <f t="shared" ca="1" si="182"/>
        <v>0</v>
      </c>
    </row>
    <row r="2933" spans="1:6" x14ac:dyDescent="0.25">
      <c r="A2933" t="s">
        <v>2958</v>
      </c>
      <c r="B2933">
        <f t="shared" ca="1" si="183"/>
        <v>108.78336332385989</v>
      </c>
      <c r="C2933" t="str">
        <f ca="1">IF(B2933&gt;$B$2*(1+$M$9),"Call","Put")</f>
        <v>Call</v>
      </c>
      <c r="D2933">
        <f t="shared" ca="1" si="180"/>
        <v>2.3833633238598879</v>
      </c>
      <c r="E2933">
        <f t="shared" ca="1" si="181"/>
        <v>2.3833633238598879</v>
      </c>
      <c r="F2933">
        <f t="shared" ca="1" si="182"/>
        <v>0</v>
      </c>
    </row>
    <row r="2934" spans="1:6" x14ac:dyDescent="0.25">
      <c r="A2934" t="s">
        <v>2959</v>
      </c>
      <c r="B2934">
        <f t="shared" ca="1" si="183"/>
        <v>109.25266251874575</v>
      </c>
      <c r="C2934" t="str">
        <f ca="1">IF(B2934&gt;$B$2*(1+$M$9),"Call","Put")</f>
        <v>Call</v>
      </c>
      <c r="D2934">
        <f t="shared" ca="1" si="180"/>
        <v>2.8526625187457513</v>
      </c>
      <c r="E2934">
        <f t="shared" ca="1" si="181"/>
        <v>2.8526625187457513</v>
      </c>
      <c r="F2934">
        <f t="shared" ca="1" si="182"/>
        <v>0</v>
      </c>
    </row>
    <row r="2935" spans="1:6" x14ac:dyDescent="0.25">
      <c r="A2935" t="s">
        <v>2960</v>
      </c>
      <c r="B2935">
        <f t="shared" ca="1" si="183"/>
        <v>102.38158225312989</v>
      </c>
      <c r="C2935" t="str">
        <f ca="1">IF(B2935&gt;$B$2*(1+$M$9),"Call","Put")</f>
        <v>Put</v>
      </c>
      <c r="D2935">
        <f t="shared" ca="1" si="180"/>
        <v>-2.35</v>
      </c>
      <c r="E2935">
        <f t="shared" ca="1" si="181"/>
        <v>-2.35</v>
      </c>
      <c r="F2935">
        <f t="shared" ca="1" si="182"/>
        <v>1</v>
      </c>
    </row>
    <row r="2936" spans="1:6" x14ac:dyDescent="0.25">
      <c r="A2936" t="s">
        <v>2961</v>
      </c>
      <c r="B2936">
        <f t="shared" ca="1" si="183"/>
        <v>105.26421626513628</v>
      </c>
      <c r="C2936" t="str">
        <f ca="1">IF(B2936&gt;$B$2*(1+$M$9),"Call","Put")</f>
        <v>Call</v>
      </c>
      <c r="D2936">
        <f t="shared" ca="1" si="180"/>
        <v>-1.1357837348637161</v>
      </c>
      <c r="E2936">
        <f t="shared" ca="1" si="181"/>
        <v>-1.1357837348637161</v>
      </c>
      <c r="F2936">
        <f t="shared" ca="1" si="182"/>
        <v>0</v>
      </c>
    </row>
    <row r="2937" spans="1:6" x14ac:dyDescent="0.25">
      <c r="A2937" t="s">
        <v>2962</v>
      </c>
      <c r="B2937">
        <f t="shared" ca="1" si="183"/>
        <v>115.99001014495454</v>
      </c>
      <c r="C2937" t="str">
        <f ca="1">IF(B2937&gt;$B$2*(1+$M$9),"Call","Put")</f>
        <v>Call</v>
      </c>
      <c r="D2937">
        <f t="shared" ca="1" si="180"/>
        <v>9.5900101449545385</v>
      </c>
      <c r="E2937">
        <f t="shared" ca="1" si="181"/>
        <v>9.5900101449545385</v>
      </c>
      <c r="F2937">
        <f t="shared" ca="1" si="182"/>
        <v>0</v>
      </c>
    </row>
    <row r="2938" spans="1:6" x14ac:dyDescent="0.25">
      <c r="A2938" t="s">
        <v>2963</v>
      </c>
      <c r="B2938">
        <f t="shared" ca="1" si="183"/>
        <v>109.92535167527284</v>
      </c>
      <c r="C2938" t="str">
        <f ca="1">IF(B2938&gt;$B$2*(1+$M$9),"Call","Put")</f>
        <v>Call</v>
      </c>
      <c r="D2938">
        <f t="shared" ca="1" si="180"/>
        <v>3.525351675272836</v>
      </c>
      <c r="E2938">
        <f t="shared" ca="1" si="181"/>
        <v>3.525351675272836</v>
      </c>
      <c r="F2938">
        <f t="shared" ca="1" si="182"/>
        <v>0</v>
      </c>
    </row>
    <row r="2939" spans="1:6" x14ac:dyDescent="0.25">
      <c r="A2939" t="s">
        <v>2964</v>
      </c>
      <c r="B2939">
        <f t="shared" ca="1" si="183"/>
        <v>114.38931646932492</v>
      </c>
      <c r="C2939" t="str">
        <f ca="1">IF(B2939&gt;$B$2*(1+$M$9),"Call","Put")</f>
        <v>Call</v>
      </c>
      <c r="D2939">
        <f t="shared" ca="1" si="180"/>
        <v>7.9893164693249243</v>
      </c>
      <c r="E2939">
        <f t="shared" ca="1" si="181"/>
        <v>7.9893164693249243</v>
      </c>
      <c r="F2939">
        <f t="shared" ca="1" si="182"/>
        <v>0</v>
      </c>
    </row>
    <row r="2940" spans="1:6" x14ac:dyDescent="0.25">
      <c r="A2940" t="s">
        <v>2965</v>
      </c>
      <c r="B2940">
        <f t="shared" ca="1" si="183"/>
        <v>100.22406776652414</v>
      </c>
      <c r="C2940" t="str">
        <f ca="1">IF(B2940&gt;$B$2*(1+$M$9),"Call","Put")</f>
        <v>Put</v>
      </c>
      <c r="D2940">
        <f t="shared" ca="1" si="180"/>
        <v>-2.35</v>
      </c>
      <c r="E2940">
        <f t="shared" ca="1" si="181"/>
        <v>-2.35</v>
      </c>
      <c r="F2940">
        <f t="shared" ca="1" si="182"/>
        <v>1</v>
      </c>
    </row>
    <row r="2941" spans="1:6" x14ac:dyDescent="0.25">
      <c r="A2941" t="s">
        <v>2966</v>
      </c>
      <c r="B2941">
        <f t="shared" ca="1" si="183"/>
        <v>100.48239437440185</v>
      </c>
      <c r="C2941" t="str">
        <f ca="1">IF(B2941&gt;$B$2*(1+$M$9),"Call","Put")</f>
        <v>Put</v>
      </c>
      <c r="D2941">
        <f t="shared" ca="1" si="180"/>
        <v>-2.35</v>
      </c>
      <c r="E2941">
        <f t="shared" ca="1" si="181"/>
        <v>-2.35</v>
      </c>
      <c r="F2941">
        <f t="shared" ca="1" si="182"/>
        <v>1</v>
      </c>
    </row>
    <row r="2942" spans="1:6" x14ac:dyDescent="0.25">
      <c r="A2942" t="s">
        <v>2967</v>
      </c>
      <c r="B2942">
        <f t="shared" ca="1" si="183"/>
        <v>94.747319649339715</v>
      </c>
      <c r="C2942" t="str">
        <f ca="1">IF(B2942&gt;$B$2*(1+$M$9),"Call","Put")</f>
        <v>Put</v>
      </c>
      <c r="D2942">
        <f t="shared" ca="1" si="180"/>
        <v>-9.7319649339715486E-2</v>
      </c>
      <c r="E2942">
        <f t="shared" ca="1" si="181"/>
        <v>-9.7319649339715486E-2</v>
      </c>
      <c r="F2942">
        <f t="shared" ca="1" si="182"/>
        <v>1</v>
      </c>
    </row>
    <row r="2943" spans="1:6" x14ac:dyDescent="0.25">
      <c r="A2943" t="s">
        <v>2968</v>
      </c>
      <c r="B2943">
        <f t="shared" ca="1" si="183"/>
        <v>96.20079745380886</v>
      </c>
      <c r="C2943" t="str">
        <f ca="1">IF(B2943&gt;$B$2*(1+$M$9),"Call","Put")</f>
        <v>Put</v>
      </c>
      <c r="D2943">
        <f t="shared" ca="1" si="180"/>
        <v>-1.5507974538088605</v>
      </c>
      <c r="E2943">
        <f t="shared" ca="1" si="181"/>
        <v>-1.5507974538088605</v>
      </c>
      <c r="F2943">
        <f t="shared" ca="1" si="182"/>
        <v>1</v>
      </c>
    </row>
    <row r="2944" spans="1:6" x14ac:dyDescent="0.25">
      <c r="A2944" t="s">
        <v>2969</v>
      </c>
      <c r="B2944">
        <f t="shared" ca="1" si="183"/>
        <v>98.298383562776877</v>
      </c>
      <c r="C2944" t="str">
        <f ca="1">IF(B2944&gt;$B$2*(1+$M$9),"Call","Put")</f>
        <v>Put</v>
      </c>
      <c r="D2944">
        <f t="shared" ca="1" si="180"/>
        <v>-2.35</v>
      </c>
      <c r="E2944">
        <f t="shared" ca="1" si="181"/>
        <v>-2.35</v>
      </c>
      <c r="F2944">
        <f t="shared" ca="1" si="182"/>
        <v>1</v>
      </c>
    </row>
    <row r="2945" spans="1:6" x14ac:dyDescent="0.25">
      <c r="A2945" t="s">
        <v>2970</v>
      </c>
      <c r="B2945">
        <f t="shared" ca="1" si="183"/>
        <v>107.60544058446533</v>
      </c>
      <c r="C2945" t="str">
        <f ca="1">IF(B2945&gt;$B$2*(1+$M$9),"Call","Put")</f>
        <v>Call</v>
      </c>
      <c r="D2945">
        <f t="shared" ca="1" si="180"/>
        <v>1.2054405844653275</v>
      </c>
      <c r="E2945">
        <f t="shared" ca="1" si="181"/>
        <v>1.2054405844653275</v>
      </c>
      <c r="F2945">
        <f t="shared" ca="1" si="182"/>
        <v>0</v>
      </c>
    </row>
    <row r="2946" spans="1:6" x14ac:dyDescent="0.25">
      <c r="A2946" t="s">
        <v>2971</v>
      </c>
      <c r="B2946">
        <f t="shared" ca="1" si="183"/>
        <v>117.23751938676703</v>
      </c>
      <c r="C2946" t="str">
        <f ca="1">IF(B2946&gt;$B$2*(1+$M$9),"Call","Put")</f>
        <v>Call</v>
      </c>
      <c r="D2946">
        <f t="shared" ca="1" si="180"/>
        <v>10.837519386767033</v>
      </c>
      <c r="E2946">
        <f t="shared" ca="1" si="181"/>
        <v>10.837519386767033</v>
      </c>
      <c r="F2946">
        <f t="shared" ca="1" si="182"/>
        <v>0</v>
      </c>
    </row>
    <row r="2947" spans="1:6" x14ac:dyDescent="0.25">
      <c r="A2947" t="s">
        <v>2972</v>
      </c>
      <c r="B2947">
        <f t="shared" ca="1" si="183"/>
        <v>111.14567807826002</v>
      </c>
      <c r="C2947" t="str">
        <f ca="1">IF(B2947&gt;$B$2*(1+$M$9),"Call","Put")</f>
        <v>Call</v>
      </c>
      <c r="D2947">
        <f t="shared" ref="D2947:D3010" ca="1" si="184">IF(C2947 = "Call", MAX(B2947 - $M$10, 0) - $M$11, MAX($M$8 - B2947, 0) - $M$12)</f>
        <v>4.7456780782600188</v>
      </c>
      <c r="E2947">
        <f t="shared" ref="E2947:E3010" ca="1" si="185">D2947*EXP(-M2952*M2950)</f>
        <v>4.7456780782600188</v>
      </c>
      <c r="F2947">
        <f t="shared" ref="F2947:F3010" ca="1" si="186">IF(C2947 = "Put", 1, 0)</f>
        <v>0</v>
      </c>
    </row>
    <row r="2948" spans="1:6" x14ac:dyDescent="0.25">
      <c r="A2948" t="s">
        <v>2973</v>
      </c>
      <c r="B2948">
        <f t="shared" ref="B2948:B3011" ca="1" si="187">$B$2*EXP(($M$3 - 0.5*$M$4^2)*$M$6 + $M$4*SQRT($M$6)*NORMINV(RAND(), 0, 1))</f>
        <v>117.43583190594131</v>
      </c>
      <c r="C2948" t="str">
        <f ca="1">IF(B2948&gt;$B$2*(1+$M$9),"Call","Put")</f>
        <v>Call</v>
      </c>
      <c r="D2948">
        <f t="shared" ca="1" si="184"/>
        <v>11.035831905941313</v>
      </c>
      <c r="E2948">
        <f t="shared" ca="1" si="185"/>
        <v>11.035831905941313</v>
      </c>
      <c r="F2948">
        <f t="shared" ca="1" si="186"/>
        <v>0</v>
      </c>
    </row>
    <row r="2949" spans="1:6" x14ac:dyDescent="0.25">
      <c r="A2949" t="s">
        <v>2974</v>
      </c>
      <c r="B2949">
        <f t="shared" ca="1" si="187"/>
        <v>107.24793723549656</v>
      </c>
      <c r="C2949" t="str">
        <f ca="1">IF(B2949&gt;$B$2*(1+$M$9),"Call","Put")</f>
        <v>Call</v>
      </c>
      <c r="D2949">
        <f t="shared" ca="1" si="184"/>
        <v>0.84793723549656486</v>
      </c>
      <c r="E2949">
        <f t="shared" ca="1" si="185"/>
        <v>0.84793723549656486</v>
      </c>
      <c r="F2949">
        <f t="shared" ca="1" si="186"/>
        <v>0</v>
      </c>
    </row>
    <row r="2950" spans="1:6" x14ac:dyDescent="0.25">
      <c r="A2950" t="s">
        <v>2975</v>
      </c>
      <c r="B2950">
        <f t="shared" ca="1" si="187"/>
        <v>99.018470678284572</v>
      </c>
      <c r="C2950" t="str">
        <f ca="1">IF(B2950&gt;$B$2*(1+$M$9),"Call","Put")</f>
        <v>Put</v>
      </c>
      <c r="D2950">
        <f t="shared" ca="1" si="184"/>
        <v>-2.35</v>
      </c>
      <c r="E2950">
        <f t="shared" ca="1" si="185"/>
        <v>-2.35</v>
      </c>
      <c r="F2950">
        <f t="shared" ca="1" si="186"/>
        <v>1</v>
      </c>
    </row>
    <row r="2951" spans="1:6" x14ac:dyDescent="0.25">
      <c r="A2951" t="s">
        <v>2976</v>
      </c>
      <c r="B2951">
        <f t="shared" ca="1" si="187"/>
        <v>102.61141723891605</v>
      </c>
      <c r="C2951" t="str">
        <f ca="1">IF(B2951&gt;$B$2*(1+$M$9),"Call","Put")</f>
        <v>Put</v>
      </c>
      <c r="D2951">
        <f t="shared" ca="1" si="184"/>
        <v>-2.35</v>
      </c>
      <c r="E2951">
        <f t="shared" ca="1" si="185"/>
        <v>-2.35</v>
      </c>
      <c r="F2951">
        <f t="shared" ca="1" si="186"/>
        <v>1</v>
      </c>
    </row>
    <row r="2952" spans="1:6" x14ac:dyDescent="0.25">
      <c r="A2952" t="s">
        <v>2977</v>
      </c>
      <c r="B2952">
        <f t="shared" ca="1" si="187"/>
        <v>93.617665203579008</v>
      </c>
      <c r="C2952" t="str">
        <f ca="1">IF(B2952&gt;$B$2*(1+$M$9),"Call","Put")</f>
        <v>Put</v>
      </c>
      <c r="D2952">
        <f t="shared" ca="1" si="184"/>
        <v>1.0323347964209915</v>
      </c>
      <c r="E2952">
        <f t="shared" ca="1" si="185"/>
        <v>1.0323347964209915</v>
      </c>
      <c r="F2952">
        <f t="shared" ca="1" si="186"/>
        <v>1</v>
      </c>
    </row>
    <row r="2953" spans="1:6" x14ac:dyDescent="0.25">
      <c r="A2953" t="s">
        <v>2978</v>
      </c>
      <c r="B2953">
        <f t="shared" ca="1" si="187"/>
        <v>107.44606514947984</v>
      </c>
      <c r="C2953" t="str">
        <f ca="1">IF(B2953&gt;$B$2*(1+$M$9),"Call","Put")</f>
        <v>Call</v>
      </c>
      <c r="D2953">
        <f t="shared" ca="1" si="184"/>
        <v>1.0460651494798356</v>
      </c>
      <c r="E2953">
        <f t="shared" ca="1" si="185"/>
        <v>1.0460651494798356</v>
      </c>
      <c r="F2953">
        <f t="shared" ca="1" si="186"/>
        <v>0</v>
      </c>
    </row>
    <row r="2954" spans="1:6" x14ac:dyDescent="0.25">
      <c r="A2954" t="s">
        <v>2979</v>
      </c>
      <c r="B2954">
        <f t="shared" ca="1" si="187"/>
        <v>100.72649140837915</v>
      </c>
      <c r="C2954" t="str">
        <f ca="1">IF(B2954&gt;$B$2*(1+$M$9),"Call","Put")</f>
        <v>Put</v>
      </c>
      <c r="D2954">
        <f t="shared" ca="1" si="184"/>
        <v>-2.35</v>
      </c>
      <c r="E2954">
        <f t="shared" ca="1" si="185"/>
        <v>-2.35</v>
      </c>
      <c r="F2954">
        <f t="shared" ca="1" si="186"/>
        <v>1</v>
      </c>
    </row>
    <row r="2955" spans="1:6" x14ac:dyDescent="0.25">
      <c r="A2955" t="s">
        <v>2980</v>
      </c>
      <c r="B2955">
        <f t="shared" ca="1" si="187"/>
        <v>98.250150730977566</v>
      </c>
      <c r="C2955" t="str">
        <f ca="1">IF(B2955&gt;$B$2*(1+$M$9),"Call","Put")</f>
        <v>Put</v>
      </c>
      <c r="D2955">
        <f t="shared" ca="1" si="184"/>
        <v>-2.35</v>
      </c>
      <c r="E2955">
        <f t="shared" ca="1" si="185"/>
        <v>-2.35</v>
      </c>
      <c r="F2955">
        <f t="shared" ca="1" si="186"/>
        <v>1</v>
      </c>
    </row>
    <row r="2956" spans="1:6" x14ac:dyDescent="0.25">
      <c r="A2956" t="s">
        <v>2981</v>
      </c>
      <c r="B2956">
        <f t="shared" ca="1" si="187"/>
        <v>91.858790381376849</v>
      </c>
      <c r="C2956" t="str">
        <f ca="1">IF(B2956&gt;$B$2*(1+$M$9),"Call","Put")</f>
        <v>Put</v>
      </c>
      <c r="D2956">
        <f t="shared" ca="1" si="184"/>
        <v>2.7912096186231508</v>
      </c>
      <c r="E2956">
        <f t="shared" ca="1" si="185"/>
        <v>2.7912096186231508</v>
      </c>
      <c r="F2956">
        <f t="shared" ca="1" si="186"/>
        <v>1</v>
      </c>
    </row>
    <row r="2957" spans="1:6" x14ac:dyDescent="0.25">
      <c r="A2957" t="s">
        <v>2982</v>
      </c>
      <c r="B2957">
        <f t="shared" ca="1" si="187"/>
        <v>112.23575075322142</v>
      </c>
      <c r="C2957" t="str">
        <f ca="1">IF(B2957&gt;$B$2*(1+$M$9),"Call","Put")</f>
        <v>Call</v>
      </c>
      <c r="D2957">
        <f t="shared" ca="1" si="184"/>
        <v>5.8357507532214239</v>
      </c>
      <c r="E2957">
        <f t="shared" ca="1" si="185"/>
        <v>5.8357507532214239</v>
      </c>
      <c r="F2957">
        <f t="shared" ca="1" si="186"/>
        <v>0</v>
      </c>
    </row>
    <row r="2958" spans="1:6" x14ac:dyDescent="0.25">
      <c r="A2958" t="s">
        <v>2983</v>
      </c>
      <c r="B2958">
        <f t="shared" ca="1" si="187"/>
        <v>102.30160131950051</v>
      </c>
      <c r="C2958" t="str">
        <f ca="1">IF(B2958&gt;$B$2*(1+$M$9),"Call","Put")</f>
        <v>Put</v>
      </c>
      <c r="D2958">
        <f t="shared" ca="1" si="184"/>
        <v>-2.35</v>
      </c>
      <c r="E2958">
        <f t="shared" ca="1" si="185"/>
        <v>-2.35</v>
      </c>
      <c r="F2958">
        <f t="shared" ca="1" si="186"/>
        <v>1</v>
      </c>
    </row>
    <row r="2959" spans="1:6" x14ac:dyDescent="0.25">
      <c r="A2959" t="s">
        <v>2984</v>
      </c>
      <c r="B2959">
        <f t="shared" ca="1" si="187"/>
        <v>103.86833687820638</v>
      </c>
      <c r="C2959" t="str">
        <f ca="1">IF(B2959&gt;$B$2*(1+$M$9),"Call","Put")</f>
        <v>Call</v>
      </c>
      <c r="D2959">
        <f t="shared" ca="1" si="184"/>
        <v>-2.5316631217936219</v>
      </c>
      <c r="E2959">
        <f t="shared" ca="1" si="185"/>
        <v>-2.5316631217936219</v>
      </c>
      <c r="F2959">
        <f t="shared" ca="1" si="186"/>
        <v>0</v>
      </c>
    </row>
    <row r="2960" spans="1:6" x14ac:dyDescent="0.25">
      <c r="A2960" t="s">
        <v>2985</v>
      </c>
      <c r="B2960">
        <f t="shared" ca="1" si="187"/>
        <v>88.688058018329201</v>
      </c>
      <c r="C2960" t="str">
        <f ca="1">IF(B2960&gt;$B$2*(1+$M$9),"Call","Put")</f>
        <v>Put</v>
      </c>
      <c r="D2960">
        <f t="shared" ca="1" si="184"/>
        <v>5.9619419816707993</v>
      </c>
      <c r="E2960">
        <f t="shared" ca="1" si="185"/>
        <v>5.9619419816707993</v>
      </c>
      <c r="F2960">
        <f t="shared" ca="1" si="186"/>
        <v>1</v>
      </c>
    </row>
    <row r="2961" spans="1:6" x14ac:dyDescent="0.25">
      <c r="A2961" t="s">
        <v>2986</v>
      </c>
      <c r="B2961">
        <f t="shared" ca="1" si="187"/>
        <v>89.593706787443907</v>
      </c>
      <c r="C2961" t="str">
        <f ca="1">IF(B2961&gt;$B$2*(1+$M$9),"Call","Put")</f>
        <v>Put</v>
      </c>
      <c r="D2961">
        <f t="shared" ca="1" si="184"/>
        <v>5.0562932125560938</v>
      </c>
      <c r="E2961">
        <f t="shared" ca="1" si="185"/>
        <v>5.0562932125560938</v>
      </c>
      <c r="F2961">
        <f t="shared" ca="1" si="186"/>
        <v>1</v>
      </c>
    </row>
    <row r="2962" spans="1:6" x14ac:dyDescent="0.25">
      <c r="A2962" t="s">
        <v>2987</v>
      </c>
      <c r="B2962">
        <f t="shared" ca="1" si="187"/>
        <v>101.92999424011914</v>
      </c>
      <c r="C2962" t="str">
        <f ca="1">IF(B2962&gt;$B$2*(1+$M$9),"Call","Put")</f>
        <v>Put</v>
      </c>
      <c r="D2962">
        <f t="shared" ca="1" si="184"/>
        <v>-2.35</v>
      </c>
      <c r="E2962">
        <f t="shared" ca="1" si="185"/>
        <v>-2.35</v>
      </c>
      <c r="F2962">
        <f t="shared" ca="1" si="186"/>
        <v>1</v>
      </c>
    </row>
    <row r="2963" spans="1:6" x14ac:dyDescent="0.25">
      <c r="A2963" t="s">
        <v>2988</v>
      </c>
      <c r="B2963">
        <f t="shared" ca="1" si="187"/>
        <v>94.920586663959639</v>
      </c>
      <c r="C2963" t="str">
        <f ca="1">IF(B2963&gt;$B$2*(1+$M$9),"Call","Put")</f>
        <v>Put</v>
      </c>
      <c r="D2963">
        <f t="shared" ca="1" si="184"/>
        <v>-0.27058666395963948</v>
      </c>
      <c r="E2963">
        <f t="shared" ca="1" si="185"/>
        <v>-0.27058666395963948</v>
      </c>
      <c r="F2963">
        <f t="shared" ca="1" si="186"/>
        <v>1</v>
      </c>
    </row>
    <row r="2964" spans="1:6" x14ac:dyDescent="0.25">
      <c r="A2964" t="s">
        <v>2989</v>
      </c>
      <c r="B2964">
        <f t="shared" ca="1" si="187"/>
        <v>101.14821840673443</v>
      </c>
      <c r="C2964" t="str">
        <f ca="1">IF(B2964&gt;$B$2*(1+$M$9),"Call","Put")</f>
        <v>Put</v>
      </c>
      <c r="D2964">
        <f t="shared" ca="1" si="184"/>
        <v>-2.35</v>
      </c>
      <c r="E2964">
        <f t="shared" ca="1" si="185"/>
        <v>-2.35</v>
      </c>
      <c r="F2964">
        <f t="shared" ca="1" si="186"/>
        <v>1</v>
      </c>
    </row>
    <row r="2965" spans="1:6" x14ac:dyDescent="0.25">
      <c r="A2965" t="s">
        <v>2990</v>
      </c>
      <c r="B2965">
        <f t="shared" ca="1" si="187"/>
        <v>100.60163201758581</v>
      </c>
      <c r="C2965" t="str">
        <f ca="1">IF(B2965&gt;$B$2*(1+$M$9),"Call","Put")</f>
        <v>Put</v>
      </c>
      <c r="D2965">
        <f t="shared" ca="1" si="184"/>
        <v>-2.35</v>
      </c>
      <c r="E2965">
        <f t="shared" ca="1" si="185"/>
        <v>-2.35</v>
      </c>
      <c r="F2965">
        <f t="shared" ca="1" si="186"/>
        <v>1</v>
      </c>
    </row>
    <row r="2966" spans="1:6" x14ac:dyDescent="0.25">
      <c r="A2966" t="s">
        <v>2991</v>
      </c>
      <c r="B2966">
        <f t="shared" ca="1" si="187"/>
        <v>101.76459347147275</v>
      </c>
      <c r="C2966" t="str">
        <f ca="1">IF(B2966&gt;$B$2*(1+$M$9),"Call","Put")</f>
        <v>Put</v>
      </c>
      <c r="D2966">
        <f t="shared" ca="1" si="184"/>
        <v>-2.35</v>
      </c>
      <c r="E2966">
        <f t="shared" ca="1" si="185"/>
        <v>-2.35</v>
      </c>
      <c r="F2966">
        <f t="shared" ca="1" si="186"/>
        <v>1</v>
      </c>
    </row>
    <row r="2967" spans="1:6" x14ac:dyDescent="0.25">
      <c r="A2967" t="s">
        <v>2992</v>
      </c>
      <c r="B2967">
        <f t="shared" ca="1" si="187"/>
        <v>101.00679925054126</v>
      </c>
      <c r="C2967" t="str">
        <f ca="1">IF(B2967&gt;$B$2*(1+$M$9),"Call","Put")</f>
        <v>Put</v>
      </c>
      <c r="D2967">
        <f t="shared" ca="1" si="184"/>
        <v>-2.35</v>
      </c>
      <c r="E2967">
        <f t="shared" ca="1" si="185"/>
        <v>-2.35</v>
      </c>
      <c r="F2967">
        <f t="shared" ca="1" si="186"/>
        <v>1</v>
      </c>
    </row>
    <row r="2968" spans="1:6" x14ac:dyDescent="0.25">
      <c r="A2968" t="s">
        <v>2993</v>
      </c>
      <c r="B2968">
        <f t="shared" ca="1" si="187"/>
        <v>101.67483940734311</v>
      </c>
      <c r="C2968" t="str">
        <f ca="1">IF(B2968&gt;$B$2*(1+$M$9),"Call","Put")</f>
        <v>Put</v>
      </c>
      <c r="D2968">
        <f t="shared" ca="1" si="184"/>
        <v>-2.35</v>
      </c>
      <c r="E2968">
        <f t="shared" ca="1" si="185"/>
        <v>-2.35</v>
      </c>
      <c r="F2968">
        <f t="shared" ca="1" si="186"/>
        <v>1</v>
      </c>
    </row>
    <row r="2969" spans="1:6" x14ac:dyDescent="0.25">
      <c r="A2969" t="s">
        <v>2994</v>
      </c>
      <c r="B2969">
        <f t="shared" ca="1" si="187"/>
        <v>105.92158135530208</v>
      </c>
      <c r="C2969" t="str">
        <f ca="1">IF(B2969&gt;$B$2*(1+$M$9),"Call","Put")</f>
        <v>Call</v>
      </c>
      <c r="D2969">
        <f t="shared" ca="1" si="184"/>
        <v>-0.47841864469791906</v>
      </c>
      <c r="E2969">
        <f t="shared" ca="1" si="185"/>
        <v>-0.47841864469791906</v>
      </c>
      <c r="F2969">
        <f t="shared" ca="1" si="186"/>
        <v>0</v>
      </c>
    </row>
    <row r="2970" spans="1:6" x14ac:dyDescent="0.25">
      <c r="A2970" t="s">
        <v>2995</v>
      </c>
      <c r="B2970">
        <f t="shared" ca="1" si="187"/>
        <v>118.48490979826013</v>
      </c>
      <c r="C2970" t="str">
        <f ca="1">IF(B2970&gt;$B$2*(1+$M$9),"Call","Put")</f>
        <v>Call</v>
      </c>
      <c r="D2970">
        <f t="shared" ca="1" si="184"/>
        <v>12.084909798260133</v>
      </c>
      <c r="E2970">
        <f t="shared" ca="1" si="185"/>
        <v>12.084909798260133</v>
      </c>
      <c r="F2970">
        <f t="shared" ca="1" si="186"/>
        <v>0</v>
      </c>
    </row>
    <row r="2971" spans="1:6" x14ac:dyDescent="0.25">
      <c r="A2971" t="s">
        <v>2996</v>
      </c>
      <c r="B2971">
        <f t="shared" ca="1" si="187"/>
        <v>100.01406725807726</v>
      </c>
      <c r="C2971" t="str">
        <f ca="1">IF(B2971&gt;$B$2*(1+$M$9),"Call","Put")</f>
        <v>Put</v>
      </c>
      <c r="D2971">
        <f t="shared" ca="1" si="184"/>
        <v>-2.35</v>
      </c>
      <c r="E2971">
        <f t="shared" ca="1" si="185"/>
        <v>-2.35</v>
      </c>
      <c r="F2971">
        <f t="shared" ca="1" si="186"/>
        <v>1</v>
      </c>
    </row>
    <row r="2972" spans="1:6" x14ac:dyDescent="0.25">
      <c r="A2972" t="s">
        <v>2997</v>
      </c>
      <c r="B2972">
        <f t="shared" ca="1" si="187"/>
        <v>105.55803400256534</v>
      </c>
      <c r="C2972" t="str">
        <f ca="1">IF(B2972&gt;$B$2*(1+$M$9),"Call","Put")</f>
        <v>Call</v>
      </c>
      <c r="D2972">
        <f t="shared" ca="1" si="184"/>
        <v>-0.84196599743466427</v>
      </c>
      <c r="E2972">
        <f t="shared" ca="1" si="185"/>
        <v>-0.84196599743466427</v>
      </c>
      <c r="F2972">
        <f t="shared" ca="1" si="186"/>
        <v>0</v>
      </c>
    </row>
    <row r="2973" spans="1:6" x14ac:dyDescent="0.25">
      <c r="A2973" t="s">
        <v>2998</v>
      </c>
      <c r="B2973">
        <f t="shared" ca="1" si="187"/>
        <v>102.1808637706612</v>
      </c>
      <c r="C2973" t="str">
        <f ca="1">IF(B2973&gt;$B$2*(1+$M$9),"Call","Put")</f>
        <v>Put</v>
      </c>
      <c r="D2973">
        <f t="shared" ca="1" si="184"/>
        <v>-2.35</v>
      </c>
      <c r="E2973">
        <f t="shared" ca="1" si="185"/>
        <v>-2.35</v>
      </c>
      <c r="F2973">
        <f t="shared" ca="1" si="186"/>
        <v>1</v>
      </c>
    </row>
    <row r="2974" spans="1:6" x14ac:dyDescent="0.25">
      <c r="A2974" t="s">
        <v>2999</v>
      </c>
      <c r="B2974">
        <f t="shared" ca="1" si="187"/>
        <v>107.69816124218153</v>
      </c>
      <c r="C2974" t="str">
        <f ca="1">IF(B2974&gt;$B$2*(1+$M$9),"Call","Put")</f>
        <v>Call</v>
      </c>
      <c r="D2974">
        <f t="shared" ca="1" si="184"/>
        <v>1.2981612421815272</v>
      </c>
      <c r="E2974">
        <f t="shared" ca="1" si="185"/>
        <v>1.2981612421815272</v>
      </c>
      <c r="F2974">
        <f t="shared" ca="1" si="186"/>
        <v>0</v>
      </c>
    </row>
    <row r="2975" spans="1:6" x14ac:dyDescent="0.25">
      <c r="A2975" t="s">
        <v>3000</v>
      </c>
      <c r="B2975">
        <f t="shared" ca="1" si="187"/>
        <v>103.54577890844865</v>
      </c>
      <c r="C2975" t="str">
        <f ca="1">IF(B2975&gt;$B$2*(1+$M$9),"Call","Put")</f>
        <v>Call</v>
      </c>
      <c r="D2975">
        <f t="shared" ca="1" si="184"/>
        <v>-2.8542210915513464</v>
      </c>
      <c r="E2975">
        <f t="shared" ca="1" si="185"/>
        <v>-2.8542210915513464</v>
      </c>
      <c r="F2975">
        <f t="shared" ca="1" si="186"/>
        <v>0</v>
      </c>
    </row>
    <row r="2976" spans="1:6" x14ac:dyDescent="0.25">
      <c r="A2976" t="s">
        <v>3001</v>
      </c>
      <c r="B2976">
        <f t="shared" ca="1" si="187"/>
        <v>105.67767216211786</v>
      </c>
      <c r="C2976" t="str">
        <f ca="1">IF(B2976&gt;$B$2*(1+$M$9),"Call","Put")</f>
        <v>Call</v>
      </c>
      <c r="D2976">
        <f t="shared" ca="1" si="184"/>
        <v>-0.72232783788214183</v>
      </c>
      <c r="E2976">
        <f t="shared" ca="1" si="185"/>
        <v>-0.72232783788214183</v>
      </c>
      <c r="F2976">
        <f t="shared" ca="1" si="186"/>
        <v>0</v>
      </c>
    </row>
    <row r="2977" spans="1:6" x14ac:dyDescent="0.25">
      <c r="A2977" t="s">
        <v>3002</v>
      </c>
      <c r="B2977">
        <f t="shared" ca="1" si="187"/>
        <v>107.90470098835436</v>
      </c>
      <c r="C2977" t="str">
        <f ca="1">IF(B2977&gt;$B$2*(1+$M$9),"Call","Put")</f>
        <v>Call</v>
      </c>
      <c r="D2977">
        <f t="shared" ca="1" si="184"/>
        <v>1.5047009883543638</v>
      </c>
      <c r="E2977">
        <f t="shared" ca="1" si="185"/>
        <v>1.5047009883543638</v>
      </c>
      <c r="F2977">
        <f t="shared" ca="1" si="186"/>
        <v>0</v>
      </c>
    </row>
    <row r="2978" spans="1:6" x14ac:dyDescent="0.25">
      <c r="A2978" t="s">
        <v>3003</v>
      </c>
      <c r="B2978">
        <f t="shared" ca="1" si="187"/>
        <v>89.231049485450669</v>
      </c>
      <c r="C2978" t="str">
        <f ca="1">IF(B2978&gt;$B$2*(1+$M$9),"Call","Put")</f>
        <v>Put</v>
      </c>
      <c r="D2978">
        <f t="shared" ca="1" si="184"/>
        <v>5.4189505145493317</v>
      </c>
      <c r="E2978">
        <f t="shared" ca="1" si="185"/>
        <v>5.4189505145493317</v>
      </c>
      <c r="F2978">
        <f t="shared" ca="1" si="186"/>
        <v>1</v>
      </c>
    </row>
    <row r="2979" spans="1:6" x14ac:dyDescent="0.25">
      <c r="A2979" t="s">
        <v>3004</v>
      </c>
      <c r="B2979">
        <f t="shared" ca="1" si="187"/>
        <v>108.76690375549262</v>
      </c>
      <c r="C2979" t="str">
        <f ca="1">IF(B2979&gt;$B$2*(1+$M$9),"Call","Put")</f>
        <v>Call</v>
      </c>
      <c r="D2979">
        <f t="shared" ca="1" si="184"/>
        <v>2.3669037554926207</v>
      </c>
      <c r="E2979">
        <f t="shared" ca="1" si="185"/>
        <v>2.3669037554926207</v>
      </c>
      <c r="F2979">
        <f t="shared" ca="1" si="186"/>
        <v>0</v>
      </c>
    </row>
    <row r="2980" spans="1:6" x14ac:dyDescent="0.25">
      <c r="A2980" t="s">
        <v>3005</v>
      </c>
      <c r="B2980">
        <f t="shared" ca="1" si="187"/>
        <v>105.73707813867588</v>
      </c>
      <c r="C2980" t="str">
        <f ca="1">IF(B2980&gt;$B$2*(1+$M$9),"Call","Put")</f>
        <v>Call</v>
      </c>
      <c r="D2980">
        <f t="shared" ca="1" si="184"/>
        <v>-0.66292186132411635</v>
      </c>
      <c r="E2980">
        <f t="shared" ca="1" si="185"/>
        <v>-0.66292186132411635</v>
      </c>
      <c r="F2980">
        <f t="shared" ca="1" si="186"/>
        <v>0</v>
      </c>
    </row>
    <row r="2981" spans="1:6" x14ac:dyDescent="0.25">
      <c r="A2981" t="s">
        <v>3006</v>
      </c>
      <c r="B2981">
        <f t="shared" ca="1" si="187"/>
        <v>107.89125646093183</v>
      </c>
      <c r="C2981" t="str">
        <f ca="1">IF(B2981&gt;$B$2*(1+$M$9),"Call","Put")</f>
        <v>Call</v>
      </c>
      <c r="D2981">
        <f t="shared" ca="1" si="184"/>
        <v>1.4912564609318282</v>
      </c>
      <c r="E2981">
        <f t="shared" ca="1" si="185"/>
        <v>1.4912564609318282</v>
      </c>
      <c r="F2981">
        <f t="shared" ca="1" si="186"/>
        <v>0</v>
      </c>
    </row>
    <row r="2982" spans="1:6" x14ac:dyDescent="0.25">
      <c r="A2982" t="s">
        <v>3007</v>
      </c>
      <c r="B2982">
        <f t="shared" ca="1" si="187"/>
        <v>111.9318015497434</v>
      </c>
      <c r="C2982" t="str">
        <f ca="1">IF(B2982&gt;$B$2*(1+$M$9),"Call","Put")</f>
        <v>Call</v>
      </c>
      <c r="D2982">
        <f t="shared" ca="1" si="184"/>
        <v>5.5318015497433972</v>
      </c>
      <c r="E2982">
        <f t="shared" ca="1" si="185"/>
        <v>5.5318015497433972</v>
      </c>
      <c r="F2982">
        <f t="shared" ca="1" si="186"/>
        <v>0</v>
      </c>
    </row>
    <row r="2983" spans="1:6" x14ac:dyDescent="0.25">
      <c r="A2983" t="s">
        <v>3008</v>
      </c>
      <c r="B2983">
        <f t="shared" ca="1" si="187"/>
        <v>96.651524234624304</v>
      </c>
      <c r="C2983" t="str">
        <f ca="1">IF(B2983&gt;$B$2*(1+$M$9),"Call","Put")</f>
        <v>Put</v>
      </c>
      <c r="D2983">
        <f t="shared" ca="1" si="184"/>
        <v>-2.0015242346243043</v>
      </c>
      <c r="E2983">
        <f t="shared" ca="1" si="185"/>
        <v>-2.0015242346243043</v>
      </c>
      <c r="F2983">
        <f t="shared" ca="1" si="186"/>
        <v>1</v>
      </c>
    </row>
    <row r="2984" spans="1:6" x14ac:dyDescent="0.25">
      <c r="A2984" t="s">
        <v>3009</v>
      </c>
      <c r="B2984">
        <f t="shared" ca="1" si="187"/>
        <v>108.75192646560667</v>
      </c>
      <c r="C2984" t="str">
        <f ca="1">IF(B2984&gt;$B$2*(1+$M$9),"Call","Put")</f>
        <v>Call</v>
      </c>
      <c r="D2984">
        <f t="shared" ca="1" si="184"/>
        <v>2.3519264656066725</v>
      </c>
      <c r="E2984">
        <f t="shared" ca="1" si="185"/>
        <v>2.3519264656066725</v>
      </c>
      <c r="F2984">
        <f t="shared" ca="1" si="186"/>
        <v>0</v>
      </c>
    </row>
    <row r="2985" spans="1:6" x14ac:dyDescent="0.25">
      <c r="A2985" t="s">
        <v>3010</v>
      </c>
      <c r="B2985">
        <f t="shared" ca="1" si="187"/>
        <v>111.29027367068001</v>
      </c>
      <c r="C2985" t="str">
        <f ca="1">IF(B2985&gt;$B$2*(1+$M$9),"Call","Put")</f>
        <v>Call</v>
      </c>
      <c r="D2985">
        <f t="shared" ca="1" si="184"/>
        <v>4.8902736706800081</v>
      </c>
      <c r="E2985">
        <f t="shared" ca="1" si="185"/>
        <v>4.8902736706800081</v>
      </c>
      <c r="F2985">
        <f t="shared" ca="1" si="186"/>
        <v>0</v>
      </c>
    </row>
    <row r="2986" spans="1:6" x14ac:dyDescent="0.25">
      <c r="A2986" t="s">
        <v>3011</v>
      </c>
      <c r="B2986">
        <f t="shared" ca="1" si="187"/>
        <v>111.4225392189699</v>
      </c>
      <c r="C2986" t="str">
        <f ca="1">IF(B2986&gt;$B$2*(1+$M$9),"Call","Put")</f>
        <v>Call</v>
      </c>
      <c r="D2986">
        <f t="shared" ca="1" si="184"/>
        <v>5.0225392189699019</v>
      </c>
      <c r="E2986">
        <f t="shared" ca="1" si="185"/>
        <v>5.0225392189699019</v>
      </c>
      <c r="F2986">
        <f t="shared" ca="1" si="186"/>
        <v>0</v>
      </c>
    </row>
    <row r="2987" spans="1:6" x14ac:dyDescent="0.25">
      <c r="A2987" t="s">
        <v>3012</v>
      </c>
      <c r="B2987">
        <f t="shared" ca="1" si="187"/>
        <v>103.1917699916751</v>
      </c>
      <c r="C2987" t="str">
        <f ca="1">IF(B2987&gt;$B$2*(1+$M$9),"Call","Put")</f>
        <v>Call</v>
      </c>
      <c r="D2987">
        <f t="shared" ca="1" si="184"/>
        <v>-3.208230008324898</v>
      </c>
      <c r="E2987">
        <f t="shared" ca="1" si="185"/>
        <v>-3.208230008324898</v>
      </c>
      <c r="F2987">
        <f t="shared" ca="1" si="186"/>
        <v>0</v>
      </c>
    </row>
    <row r="2988" spans="1:6" x14ac:dyDescent="0.25">
      <c r="A2988" t="s">
        <v>3013</v>
      </c>
      <c r="B2988">
        <f t="shared" ca="1" si="187"/>
        <v>93.786685783006035</v>
      </c>
      <c r="C2988" t="str">
        <f ca="1">IF(B2988&gt;$B$2*(1+$M$9),"Call","Put")</f>
        <v>Put</v>
      </c>
      <c r="D2988">
        <f t="shared" ca="1" si="184"/>
        <v>0.86331421699396449</v>
      </c>
      <c r="E2988">
        <f t="shared" ca="1" si="185"/>
        <v>0.86331421699396449</v>
      </c>
      <c r="F2988">
        <f t="shared" ca="1" si="186"/>
        <v>1</v>
      </c>
    </row>
    <row r="2989" spans="1:6" x14ac:dyDescent="0.25">
      <c r="A2989" t="s">
        <v>3014</v>
      </c>
      <c r="B2989">
        <f t="shared" ca="1" si="187"/>
        <v>116.75127891087213</v>
      </c>
      <c r="C2989" t="str">
        <f ca="1">IF(B2989&gt;$B$2*(1+$M$9),"Call","Put")</f>
        <v>Call</v>
      </c>
      <c r="D2989">
        <f t="shared" ca="1" si="184"/>
        <v>10.35127891087213</v>
      </c>
      <c r="E2989">
        <f t="shared" ca="1" si="185"/>
        <v>10.35127891087213</v>
      </c>
      <c r="F2989">
        <f t="shared" ca="1" si="186"/>
        <v>0</v>
      </c>
    </row>
    <row r="2990" spans="1:6" x14ac:dyDescent="0.25">
      <c r="A2990" t="s">
        <v>3015</v>
      </c>
      <c r="B2990">
        <f t="shared" ca="1" si="187"/>
        <v>105.35227885794272</v>
      </c>
      <c r="C2990" t="str">
        <f ca="1">IF(B2990&gt;$B$2*(1+$M$9),"Call","Put")</f>
        <v>Call</v>
      </c>
      <c r="D2990">
        <f t="shared" ca="1" si="184"/>
        <v>-1.0477211420572785</v>
      </c>
      <c r="E2990">
        <f t="shared" ca="1" si="185"/>
        <v>-1.0477211420572785</v>
      </c>
      <c r="F2990">
        <f t="shared" ca="1" si="186"/>
        <v>0</v>
      </c>
    </row>
    <row r="2991" spans="1:6" x14ac:dyDescent="0.25">
      <c r="A2991" t="s">
        <v>3016</v>
      </c>
      <c r="B2991">
        <f t="shared" ca="1" si="187"/>
        <v>105.29386156868136</v>
      </c>
      <c r="C2991" t="str">
        <f ca="1">IF(B2991&gt;$B$2*(1+$M$9),"Call","Put")</f>
        <v>Call</v>
      </c>
      <c r="D2991">
        <f t="shared" ca="1" si="184"/>
        <v>-1.1061384313186351</v>
      </c>
      <c r="E2991">
        <f t="shared" ca="1" si="185"/>
        <v>-1.1061384313186351</v>
      </c>
      <c r="F2991">
        <f t="shared" ca="1" si="186"/>
        <v>0</v>
      </c>
    </row>
    <row r="2992" spans="1:6" x14ac:dyDescent="0.25">
      <c r="A2992" t="s">
        <v>3017</v>
      </c>
      <c r="B2992">
        <f t="shared" ca="1" si="187"/>
        <v>104.21084355842096</v>
      </c>
      <c r="C2992" t="str">
        <f ca="1">IF(B2992&gt;$B$2*(1+$M$9),"Call","Put")</f>
        <v>Call</v>
      </c>
      <c r="D2992">
        <f t="shared" ca="1" si="184"/>
        <v>-2.1891564415790383</v>
      </c>
      <c r="E2992">
        <f t="shared" ca="1" si="185"/>
        <v>-2.1891564415790383</v>
      </c>
      <c r="F2992">
        <f t="shared" ca="1" si="186"/>
        <v>0</v>
      </c>
    </row>
    <row r="2993" spans="1:6" x14ac:dyDescent="0.25">
      <c r="A2993" t="s">
        <v>3018</v>
      </c>
      <c r="B2993">
        <f t="shared" ca="1" si="187"/>
        <v>111.85082099164845</v>
      </c>
      <c r="C2993" t="str">
        <f ca="1">IF(B2993&gt;$B$2*(1+$M$9),"Call","Put")</f>
        <v>Call</v>
      </c>
      <c r="D2993">
        <f t="shared" ca="1" si="184"/>
        <v>5.4508209916484471</v>
      </c>
      <c r="E2993">
        <f t="shared" ca="1" si="185"/>
        <v>5.4508209916484471</v>
      </c>
      <c r="F2993">
        <f t="shared" ca="1" si="186"/>
        <v>0</v>
      </c>
    </row>
    <row r="2994" spans="1:6" x14ac:dyDescent="0.25">
      <c r="A2994" t="s">
        <v>3019</v>
      </c>
      <c r="B2994">
        <f t="shared" ca="1" si="187"/>
        <v>91.452676911773651</v>
      </c>
      <c r="C2994" t="str">
        <f ca="1">IF(B2994&gt;$B$2*(1+$M$9),"Call","Put")</f>
        <v>Put</v>
      </c>
      <c r="D2994">
        <f t="shared" ca="1" si="184"/>
        <v>3.1973230882263493</v>
      </c>
      <c r="E2994">
        <f t="shared" ca="1" si="185"/>
        <v>3.1973230882263493</v>
      </c>
      <c r="F2994">
        <f t="shared" ca="1" si="186"/>
        <v>1</v>
      </c>
    </row>
    <row r="2995" spans="1:6" x14ac:dyDescent="0.25">
      <c r="A2995" t="s">
        <v>3020</v>
      </c>
      <c r="B2995">
        <f t="shared" ca="1" si="187"/>
        <v>105.29429374875157</v>
      </c>
      <c r="C2995" t="str">
        <f ca="1">IF(B2995&gt;$B$2*(1+$M$9),"Call","Put")</f>
        <v>Call</v>
      </c>
      <c r="D2995">
        <f t="shared" ca="1" si="184"/>
        <v>-1.1057062512484293</v>
      </c>
      <c r="E2995">
        <f t="shared" ca="1" si="185"/>
        <v>-1.1057062512484293</v>
      </c>
      <c r="F2995">
        <f t="shared" ca="1" si="186"/>
        <v>0</v>
      </c>
    </row>
    <row r="2996" spans="1:6" x14ac:dyDescent="0.25">
      <c r="A2996" t="s">
        <v>3021</v>
      </c>
      <c r="B2996">
        <f t="shared" ca="1" si="187"/>
        <v>94.534747811487662</v>
      </c>
      <c r="C2996" t="str">
        <f ca="1">IF(B2996&gt;$B$2*(1+$M$9),"Call","Put")</f>
        <v>Put</v>
      </c>
      <c r="D2996">
        <f t="shared" ca="1" si="184"/>
        <v>0.11525218851233765</v>
      </c>
      <c r="E2996">
        <f t="shared" ca="1" si="185"/>
        <v>0.11525218851233765</v>
      </c>
      <c r="F2996">
        <f t="shared" ca="1" si="186"/>
        <v>1</v>
      </c>
    </row>
    <row r="2997" spans="1:6" x14ac:dyDescent="0.25">
      <c r="A2997" t="s">
        <v>3022</v>
      </c>
      <c r="B2997">
        <f t="shared" ca="1" si="187"/>
        <v>106.96917464856955</v>
      </c>
      <c r="C2997" t="str">
        <f ca="1">IF(B2997&gt;$B$2*(1+$M$9),"Call","Put")</f>
        <v>Call</v>
      </c>
      <c r="D2997">
        <f t="shared" ca="1" si="184"/>
        <v>0.56917464856954902</v>
      </c>
      <c r="E2997">
        <f t="shared" ca="1" si="185"/>
        <v>0.56917464856954902</v>
      </c>
      <c r="F2997">
        <f t="shared" ca="1" si="186"/>
        <v>0</v>
      </c>
    </row>
    <row r="2998" spans="1:6" x14ac:dyDescent="0.25">
      <c r="A2998" t="s">
        <v>3023</v>
      </c>
      <c r="B2998">
        <f t="shared" ca="1" si="187"/>
        <v>84.580531240712077</v>
      </c>
      <c r="C2998" t="str">
        <f ca="1">IF(B2998&gt;$B$2*(1+$M$9),"Call","Put")</f>
        <v>Put</v>
      </c>
      <c r="D2998">
        <f t="shared" ca="1" si="184"/>
        <v>10.069468759287924</v>
      </c>
      <c r="E2998">
        <f t="shared" ca="1" si="185"/>
        <v>10.069468759287924</v>
      </c>
      <c r="F2998">
        <f t="shared" ca="1" si="186"/>
        <v>1</v>
      </c>
    </row>
    <row r="2999" spans="1:6" x14ac:dyDescent="0.25">
      <c r="A2999" t="s">
        <v>3024</v>
      </c>
      <c r="B2999">
        <f t="shared" ca="1" si="187"/>
        <v>93.986002164077973</v>
      </c>
      <c r="C2999" t="str">
        <f ca="1">IF(B2999&gt;$B$2*(1+$M$9),"Call","Put")</f>
        <v>Put</v>
      </c>
      <c r="D2999">
        <f t="shared" ca="1" si="184"/>
        <v>0.66399783592202644</v>
      </c>
      <c r="E2999">
        <f t="shared" ca="1" si="185"/>
        <v>0.66399783592202644</v>
      </c>
      <c r="F2999">
        <f t="shared" ca="1" si="186"/>
        <v>1</v>
      </c>
    </row>
    <row r="3000" spans="1:6" x14ac:dyDescent="0.25">
      <c r="A3000" t="s">
        <v>3025</v>
      </c>
      <c r="B3000">
        <f t="shared" ca="1" si="187"/>
        <v>102.23300789691521</v>
      </c>
      <c r="C3000" t="str">
        <f ca="1">IF(B3000&gt;$B$2*(1+$M$9),"Call","Put")</f>
        <v>Put</v>
      </c>
      <c r="D3000">
        <f t="shared" ca="1" si="184"/>
        <v>-2.35</v>
      </c>
      <c r="E3000">
        <f t="shared" ca="1" si="185"/>
        <v>-2.35</v>
      </c>
      <c r="F3000">
        <f t="shared" ca="1" si="186"/>
        <v>1</v>
      </c>
    </row>
    <row r="3001" spans="1:6" x14ac:dyDescent="0.25">
      <c r="A3001" t="s">
        <v>3026</v>
      </c>
      <c r="B3001">
        <f t="shared" ca="1" si="187"/>
        <v>108.65958818350983</v>
      </c>
      <c r="C3001" t="str">
        <f ca="1">IF(B3001&gt;$B$2*(1+$M$9),"Call","Put")</f>
        <v>Call</v>
      </c>
      <c r="D3001">
        <f t="shared" ca="1" si="184"/>
        <v>2.2595881835098255</v>
      </c>
      <c r="E3001">
        <f t="shared" ca="1" si="185"/>
        <v>2.2595881835098255</v>
      </c>
      <c r="F3001">
        <f t="shared" ca="1" si="186"/>
        <v>0</v>
      </c>
    </row>
    <row r="3002" spans="1:6" x14ac:dyDescent="0.25">
      <c r="A3002" t="s">
        <v>3027</v>
      </c>
      <c r="B3002">
        <f t="shared" ca="1" si="187"/>
        <v>97.626202601759744</v>
      </c>
      <c r="C3002" t="str">
        <f ca="1">IF(B3002&gt;$B$2*(1+$M$9),"Call","Put")</f>
        <v>Put</v>
      </c>
      <c r="D3002">
        <f t="shared" ca="1" si="184"/>
        <v>-2.35</v>
      </c>
      <c r="E3002">
        <f t="shared" ca="1" si="185"/>
        <v>-2.35</v>
      </c>
      <c r="F3002">
        <f t="shared" ca="1" si="186"/>
        <v>1</v>
      </c>
    </row>
    <row r="3003" spans="1:6" x14ac:dyDescent="0.25">
      <c r="A3003" t="s">
        <v>3028</v>
      </c>
      <c r="B3003">
        <f t="shared" ca="1" si="187"/>
        <v>112.83630294041535</v>
      </c>
      <c r="C3003" t="str">
        <f ca="1">IF(B3003&gt;$B$2*(1+$M$9),"Call","Put")</f>
        <v>Call</v>
      </c>
      <c r="D3003">
        <f t="shared" ca="1" si="184"/>
        <v>6.4363029404153504</v>
      </c>
      <c r="E3003">
        <f t="shared" ca="1" si="185"/>
        <v>6.4363029404153504</v>
      </c>
      <c r="F3003">
        <f t="shared" ca="1" si="186"/>
        <v>0</v>
      </c>
    </row>
    <row r="3004" spans="1:6" x14ac:dyDescent="0.25">
      <c r="A3004" t="s">
        <v>3029</v>
      </c>
      <c r="B3004">
        <f t="shared" ca="1" si="187"/>
        <v>108.94973053902288</v>
      </c>
      <c r="C3004" t="str">
        <f ca="1">IF(B3004&gt;$B$2*(1+$M$9),"Call","Put")</f>
        <v>Call</v>
      </c>
      <c r="D3004">
        <f t="shared" ca="1" si="184"/>
        <v>2.5497305390228804</v>
      </c>
      <c r="E3004">
        <f t="shared" ca="1" si="185"/>
        <v>2.5497305390228804</v>
      </c>
      <c r="F3004">
        <f t="shared" ca="1" si="186"/>
        <v>0</v>
      </c>
    </row>
    <row r="3005" spans="1:6" x14ac:dyDescent="0.25">
      <c r="A3005" t="s">
        <v>3030</v>
      </c>
      <c r="B3005">
        <f t="shared" ca="1" si="187"/>
        <v>107.13208552831703</v>
      </c>
      <c r="C3005" t="str">
        <f ca="1">IF(B3005&gt;$B$2*(1+$M$9),"Call","Put")</f>
        <v>Call</v>
      </c>
      <c r="D3005">
        <f t="shared" ca="1" si="184"/>
        <v>0.73208552831703466</v>
      </c>
      <c r="E3005">
        <f t="shared" ca="1" si="185"/>
        <v>0.73208552831703466</v>
      </c>
      <c r="F3005">
        <f t="shared" ca="1" si="186"/>
        <v>0</v>
      </c>
    </row>
    <row r="3006" spans="1:6" x14ac:dyDescent="0.25">
      <c r="A3006" t="s">
        <v>3031</v>
      </c>
      <c r="B3006">
        <f t="shared" ca="1" si="187"/>
        <v>108.96521202886747</v>
      </c>
      <c r="C3006" t="str">
        <f ca="1">IF(B3006&gt;$B$2*(1+$M$9),"Call","Put")</f>
        <v>Call</v>
      </c>
      <c r="D3006">
        <f t="shared" ca="1" si="184"/>
        <v>2.5652120288674696</v>
      </c>
      <c r="E3006">
        <f t="shared" ca="1" si="185"/>
        <v>2.5652120288674696</v>
      </c>
      <c r="F3006">
        <f t="shared" ca="1" si="186"/>
        <v>0</v>
      </c>
    </row>
    <row r="3007" spans="1:6" x14ac:dyDescent="0.25">
      <c r="A3007" t="s">
        <v>3032</v>
      </c>
      <c r="B3007">
        <f t="shared" ca="1" si="187"/>
        <v>103.30970508387436</v>
      </c>
      <c r="C3007" t="str">
        <f ca="1">IF(B3007&gt;$B$2*(1+$M$9),"Call","Put")</f>
        <v>Call</v>
      </c>
      <c r="D3007">
        <f t="shared" ca="1" si="184"/>
        <v>-3.0902949161256372</v>
      </c>
      <c r="E3007">
        <f t="shared" ca="1" si="185"/>
        <v>-3.0902949161256372</v>
      </c>
      <c r="F3007">
        <f t="shared" ca="1" si="186"/>
        <v>0</v>
      </c>
    </row>
    <row r="3008" spans="1:6" x14ac:dyDescent="0.25">
      <c r="A3008" t="s">
        <v>3033</v>
      </c>
      <c r="B3008">
        <f t="shared" ca="1" si="187"/>
        <v>103.30159203909011</v>
      </c>
      <c r="C3008" t="str">
        <f ca="1">IF(B3008&gt;$B$2*(1+$M$9),"Call","Put")</f>
        <v>Call</v>
      </c>
      <c r="D3008">
        <f t="shared" ca="1" si="184"/>
        <v>-3.0984079609098898</v>
      </c>
      <c r="E3008">
        <f t="shared" ca="1" si="185"/>
        <v>-3.0984079609098898</v>
      </c>
      <c r="F3008">
        <f t="shared" ca="1" si="186"/>
        <v>0</v>
      </c>
    </row>
    <row r="3009" spans="1:6" x14ac:dyDescent="0.25">
      <c r="A3009" t="s">
        <v>3034</v>
      </c>
      <c r="B3009">
        <f t="shared" ca="1" si="187"/>
        <v>99.459651240865966</v>
      </c>
      <c r="C3009" t="str">
        <f ca="1">IF(B3009&gt;$B$2*(1+$M$9),"Call","Put")</f>
        <v>Put</v>
      </c>
      <c r="D3009">
        <f t="shared" ca="1" si="184"/>
        <v>-2.35</v>
      </c>
      <c r="E3009">
        <f t="shared" ca="1" si="185"/>
        <v>-2.35</v>
      </c>
      <c r="F3009">
        <f t="shared" ca="1" si="186"/>
        <v>1</v>
      </c>
    </row>
    <row r="3010" spans="1:6" x14ac:dyDescent="0.25">
      <c r="A3010" t="s">
        <v>3035</v>
      </c>
      <c r="B3010">
        <f t="shared" ca="1" si="187"/>
        <v>102.39681080035351</v>
      </c>
      <c r="C3010" t="str">
        <f ca="1">IF(B3010&gt;$B$2*(1+$M$9),"Call","Put")</f>
        <v>Put</v>
      </c>
      <c r="D3010">
        <f t="shared" ca="1" si="184"/>
        <v>-2.35</v>
      </c>
      <c r="E3010">
        <f t="shared" ca="1" si="185"/>
        <v>-2.35</v>
      </c>
      <c r="F3010">
        <f t="shared" ca="1" si="186"/>
        <v>1</v>
      </c>
    </row>
    <row r="3011" spans="1:6" x14ac:dyDescent="0.25">
      <c r="A3011" t="s">
        <v>3036</v>
      </c>
      <c r="B3011">
        <f t="shared" ca="1" si="187"/>
        <v>104.80672914509471</v>
      </c>
      <c r="C3011" t="str">
        <f ca="1">IF(B3011&gt;$B$2*(1+$M$9),"Call","Put")</f>
        <v>Call</v>
      </c>
      <c r="D3011">
        <f t="shared" ref="D3011:D3074" ca="1" si="188">IF(C3011 = "Call", MAX(B3011 - $M$10, 0) - $M$11, MAX($M$8 - B3011, 0) - $M$12)</f>
        <v>-1.5932708549052932</v>
      </c>
      <c r="E3011">
        <f t="shared" ref="E3011:E3074" ca="1" si="189">D3011*EXP(-M3016*M3014)</f>
        <v>-1.5932708549052932</v>
      </c>
      <c r="F3011">
        <f t="shared" ref="F3011:F3074" ca="1" si="190">IF(C3011 = "Put", 1, 0)</f>
        <v>0</v>
      </c>
    </row>
    <row r="3012" spans="1:6" x14ac:dyDescent="0.25">
      <c r="A3012" t="s">
        <v>3037</v>
      </c>
      <c r="B3012">
        <f t="shared" ref="B3012:B3075" ca="1" si="191">$B$2*EXP(($M$3 - 0.5*$M$4^2)*$M$6 + $M$4*SQRT($M$6)*NORMINV(RAND(), 0, 1))</f>
        <v>96.67580387801263</v>
      </c>
      <c r="C3012" t="str">
        <f ca="1">IF(B3012&gt;$B$2*(1+$M$9),"Call","Put")</f>
        <v>Put</v>
      </c>
      <c r="D3012">
        <f t="shared" ca="1" si="188"/>
        <v>-2.02580387801263</v>
      </c>
      <c r="E3012">
        <f t="shared" ca="1" si="189"/>
        <v>-2.02580387801263</v>
      </c>
      <c r="F3012">
        <f t="shared" ca="1" si="190"/>
        <v>1</v>
      </c>
    </row>
    <row r="3013" spans="1:6" x14ac:dyDescent="0.25">
      <c r="A3013" t="s">
        <v>3038</v>
      </c>
      <c r="B3013">
        <f t="shared" ca="1" si="191"/>
        <v>103.61813807879274</v>
      </c>
      <c r="C3013" t="str">
        <f ca="1">IF(B3013&gt;$B$2*(1+$M$9),"Call","Put")</f>
        <v>Call</v>
      </c>
      <c r="D3013">
        <f t="shared" ca="1" si="188"/>
        <v>-2.7818619212072604</v>
      </c>
      <c r="E3013">
        <f t="shared" ca="1" si="189"/>
        <v>-2.7818619212072604</v>
      </c>
      <c r="F3013">
        <f t="shared" ca="1" si="190"/>
        <v>0</v>
      </c>
    </row>
    <row r="3014" spans="1:6" x14ac:dyDescent="0.25">
      <c r="A3014" t="s">
        <v>3039</v>
      </c>
      <c r="B3014">
        <f t="shared" ca="1" si="191"/>
        <v>99.046503026272603</v>
      </c>
      <c r="C3014" t="str">
        <f ca="1">IF(B3014&gt;$B$2*(1+$M$9),"Call","Put")</f>
        <v>Put</v>
      </c>
      <c r="D3014">
        <f t="shared" ca="1" si="188"/>
        <v>-2.35</v>
      </c>
      <c r="E3014">
        <f t="shared" ca="1" si="189"/>
        <v>-2.35</v>
      </c>
      <c r="F3014">
        <f t="shared" ca="1" si="190"/>
        <v>1</v>
      </c>
    </row>
    <row r="3015" spans="1:6" x14ac:dyDescent="0.25">
      <c r="A3015" t="s">
        <v>3040</v>
      </c>
      <c r="B3015">
        <f t="shared" ca="1" si="191"/>
        <v>103.89648217774736</v>
      </c>
      <c r="C3015" t="str">
        <f ca="1">IF(B3015&gt;$B$2*(1+$M$9),"Call","Put")</f>
        <v>Call</v>
      </c>
      <c r="D3015">
        <f t="shared" ca="1" si="188"/>
        <v>-2.5035178222526411</v>
      </c>
      <c r="E3015">
        <f t="shared" ca="1" si="189"/>
        <v>-2.5035178222526411</v>
      </c>
      <c r="F3015">
        <f t="shared" ca="1" si="190"/>
        <v>0</v>
      </c>
    </row>
    <row r="3016" spans="1:6" x14ac:dyDescent="0.25">
      <c r="A3016" t="s">
        <v>3041</v>
      </c>
      <c r="B3016">
        <f t="shared" ca="1" si="191"/>
        <v>98.245532353796875</v>
      </c>
      <c r="C3016" t="str">
        <f ca="1">IF(B3016&gt;$B$2*(1+$M$9),"Call","Put")</f>
        <v>Put</v>
      </c>
      <c r="D3016">
        <f t="shared" ca="1" si="188"/>
        <v>-2.35</v>
      </c>
      <c r="E3016">
        <f t="shared" ca="1" si="189"/>
        <v>-2.35</v>
      </c>
      <c r="F3016">
        <f t="shared" ca="1" si="190"/>
        <v>1</v>
      </c>
    </row>
    <row r="3017" spans="1:6" x14ac:dyDescent="0.25">
      <c r="A3017" t="s">
        <v>3042</v>
      </c>
      <c r="B3017">
        <f t="shared" ca="1" si="191"/>
        <v>103.35718575894677</v>
      </c>
      <c r="C3017" t="str">
        <f ca="1">IF(B3017&gt;$B$2*(1+$M$9),"Call","Put")</f>
        <v>Call</v>
      </c>
      <c r="D3017">
        <f t="shared" ca="1" si="188"/>
        <v>-3.0428142410532302</v>
      </c>
      <c r="E3017">
        <f t="shared" ca="1" si="189"/>
        <v>-3.0428142410532302</v>
      </c>
      <c r="F3017">
        <f t="shared" ca="1" si="190"/>
        <v>0</v>
      </c>
    </row>
    <row r="3018" spans="1:6" x14ac:dyDescent="0.25">
      <c r="A3018" t="s">
        <v>3043</v>
      </c>
      <c r="B3018">
        <f t="shared" ca="1" si="191"/>
        <v>103.25150605857445</v>
      </c>
      <c r="C3018" t="str">
        <f ca="1">IF(B3018&gt;$B$2*(1+$M$9),"Call","Put")</f>
        <v>Call</v>
      </c>
      <c r="D3018">
        <f t="shared" ca="1" si="188"/>
        <v>-3.1484939414255506</v>
      </c>
      <c r="E3018">
        <f t="shared" ca="1" si="189"/>
        <v>-3.1484939414255506</v>
      </c>
      <c r="F3018">
        <f t="shared" ca="1" si="190"/>
        <v>0</v>
      </c>
    </row>
    <row r="3019" spans="1:6" x14ac:dyDescent="0.25">
      <c r="A3019" t="s">
        <v>3044</v>
      </c>
      <c r="B3019">
        <f t="shared" ca="1" si="191"/>
        <v>103.75700597814115</v>
      </c>
      <c r="C3019" t="str">
        <f ca="1">IF(B3019&gt;$B$2*(1+$M$9),"Call","Put")</f>
        <v>Call</v>
      </c>
      <c r="D3019">
        <f t="shared" ca="1" si="188"/>
        <v>-2.6429940218588484</v>
      </c>
      <c r="E3019">
        <f t="shared" ca="1" si="189"/>
        <v>-2.6429940218588484</v>
      </c>
      <c r="F3019">
        <f t="shared" ca="1" si="190"/>
        <v>0</v>
      </c>
    </row>
    <row r="3020" spans="1:6" x14ac:dyDescent="0.25">
      <c r="A3020" t="s">
        <v>3045</v>
      </c>
      <c r="B3020">
        <f t="shared" ca="1" si="191"/>
        <v>103.94136929026661</v>
      </c>
      <c r="C3020" t="str">
        <f ca="1">IF(B3020&gt;$B$2*(1+$M$9),"Call","Put")</f>
        <v>Call</v>
      </c>
      <c r="D3020">
        <f t="shared" ca="1" si="188"/>
        <v>-2.4586307097333928</v>
      </c>
      <c r="E3020">
        <f t="shared" ca="1" si="189"/>
        <v>-2.4586307097333928</v>
      </c>
      <c r="F3020">
        <f t="shared" ca="1" si="190"/>
        <v>0</v>
      </c>
    </row>
    <row r="3021" spans="1:6" x14ac:dyDescent="0.25">
      <c r="A3021" t="s">
        <v>3046</v>
      </c>
      <c r="B3021">
        <f t="shared" ca="1" si="191"/>
        <v>97.284500210737392</v>
      </c>
      <c r="C3021" t="str">
        <f ca="1">IF(B3021&gt;$B$2*(1+$M$9),"Call","Put")</f>
        <v>Put</v>
      </c>
      <c r="D3021">
        <f t="shared" ca="1" si="188"/>
        <v>-2.35</v>
      </c>
      <c r="E3021">
        <f t="shared" ca="1" si="189"/>
        <v>-2.35</v>
      </c>
      <c r="F3021">
        <f t="shared" ca="1" si="190"/>
        <v>1</v>
      </c>
    </row>
    <row r="3022" spans="1:6" x14ac:dyDescent="0.25">
      <c r="A3022" t="s">
        <v>3047</v>
      </c>
      <c r="B3022">
        <f t="shared" ca="1" si="191"/>
        <v>110.09291512411249</v>
      </c>
      <c r="C3022" t="str">
        <f ca="1">IF(B3022&gt;$B$2*(1+$M$9),"Call","Put")</f>
        <v>Call</v>
      </c>
      <c r="D3022">
        <f t="shared" ca="1" si="188"/>
        <v>3.6929151241124942</v>
      </c>
      <c r="E3022">
        <f t="shared" ca="1" si="189"/>
        <v>3.6929151241124942</v>
      </c>
      <c r="F3022">
        <f t="shared" ca="1" si="190"/>
        <v>0</v>
      </c>
    </row>
    <row r="3023" spans="1:6" x14ac:dyDescent="0.25">
      <c r="A3023" t="s">
        <v>3048</v>
      </c>
      <c r="B3023">
        <f t="shared" ca="1" si="191"/>
        <v>105.81225977858379</v>
      </c>
      <c r="C3023" t="str">
        <f ca="1">IF(B3023&gt;$B$2*(1+$M$9),"Call","Put")</f>
        <v>Call</v>
      </c>
      <c r="D3023">
        <f t="shared" ca="1" si="188"/>
        <v>-0.58774022141620597</v>
      </c>
      <c r="E3023">
        <f t="shared" ca="1" si="189"/>
        <v>-0.58774022141620597</v>
      </c>
      <c r="F3023">
        <f t="shared" ca="1" si="190"/>
        <v>0</v>
      </c>
    </row>
    <row r="3024" spans="1:6" x14ac:dyDescent="0.25">
      <c r="A3024" t="s">
        <v>3049</v>
      </c>
      <c r="B3024">
        <f t="shared" ca="1" si="191"/>
        <v>101.64453785531717</v>
      </c>
      <c r="C3024" t="str">
        <f ca="1">IF(B3024&gt;$B$2*(1+$M$9),"Call","Put")</f>
        <v>Put</v>
      </c>
      <c r="D3024">
        <f t="shared" ca="1" si="188"/>
        <v>-2.35</v>
      </c>
      <c r="E3024">
        <f t="shared" ca="1" si="189"/>
        <v>-2.35</v>
      </c>
      <c r="F3024">
        <f t="shared" ca="1" si="190"/>
        <v>1</v>
      </c>
    </row>
    <row r="3025" spans="1:6" x14ac:dyDescent="0.25">
      <c r="A3025" t="s">
        <v>3050</v>
      </c>
      <c r="B3025">
        <f t="shared" ca="1" si="191"/>
        <v>92.296233588670219</v>
      </c>
      <c r="C3025" t="str">
        <f ca="1">IF(B3025&gt;$B$2*(1+$M$9),"Call","Put")</f>
        <v>Put</v>
      </c>
      <c r="D3025">
        <f t="shared" ca="1" si="188"/>
        <v>2.3537664113297807</v>
      </c>
      <c r="E3025">
        <f t="shared" ca="1" si="189"/>
        <v>2.3537664113297807</v>
      </c>
      <c r="F3025">
        <f t="shared" ca="1" si="190"/>
        <v>1</v>
      </c>
    </row>
    <row r="3026" spans="1:6" x14ac:dyDescent="0.25">
      <c r="A3026" t="s">
        <v>3051</v>
      </c>
      <c r="B3026">
        <f t="shared" ca="1" si="191"/>
        <v>96.862963517466909</v>
      </c>
      <c r="C3026" t="str">
        <f ca="1">IF(B3026&gt;$B$2*(1+$M$9),"Call","Put")</f>
        <v>Put</v>
      </c>
      <c r="D3026">
        <f t="shared" ca="1" si="188"/>
        <v>-2.2129635174669091</v>
      </c>
      <c r="E3026">
        <f t="shared" ca="1" si="189"/>
        <v>-2.2129635174669091</v>
      </c>
      <c r="F3026">
        <f t="shared" ca="1" si="190"/>
        <v>1</v>
      </c>
    </row>
    <row r="3027" spans="1:6" x14ac:dyDescent="0.25">
      <c r="A3027" t="s">
        <v>3052</v>
      </c>
      <c r="B3027">
        <f t="shared" ca="1" si="191"/>
        <v>99.124304179621873</v>
      </c>
      <c r="C3027" t="str">
        <f ca="1">IF(B3027&gt;$B$2*(1+$M$9),"Call","Put")</f>
        <v>Put</v>
      </c>
      <c r="D3027">
        <f t="shared" ca="1" si="188"/>
        <v>-2.35</v>
      </c>
      <c r="E3027">
        <f t="shared" ca="1" si="189"/>
        <v>-2.35</v>
      </c>
      <c r="F3027">
        <f t="shared" ca="1" si="190"/>
        <v>1</v>
      </c>
    </row>
    <row r="3028" spans="1:6" x14ac:dyDescent="0.25">
      <c r="A3028" t="s">
        <v>3053</v>
      </c>
      <c r="B3028">
        <f t="shared" ca="1" si="191"/>
        <v>102.73077539411193</v>
      </c>
      <c r="C3028" t="str">
        <f ca="1">IF(B3028&gt;$B$2*(1+$M$9),"Call","Put")</f>
        <v>Put</v>
      </c>
      <c r="D3028">
        <f t="shared" ca="1" si="188"/>
        <v>-2.35</v>
      </c>
      <c r="E3028">
        <f t="shared" ca="1" si="189"/>
        <v>-2.35</v>
      </c>
      <c r="F3028">
        <f t="shared" ca="1" si="190"/>
        <v>1</v>
      </c>
    </row>
    <row r="3029" spans="1:6" x14ac:dyDescent="0.25">
      <c r="A3029" t="s">
        <v>3054</v>
      </c>
      <c r="B3029">
        <f t="shared" ca="1" si="191"/>
        <v>101.83019958091751</v>
      </c>
      <c r="C3029" t="str">
        <f ca="1">IF(B3029&gt;$B$2*(1+$M$9),"Call","Put")</f>
        <v>Put</v>
      </c>
      <c r="D3029">
        <f t="shared" ca="1" si="188"/>
        <v>-2.35</v>
      </c>
      <c r="E3029">
        <f t="shared" ca="1" si="189"/>
        <v>-2.35</v>
      </c>
      <c r="F3029">
        <f t="shared" ca="1" si="190"/>
        <v>1</v>
      </c>
    </row>
    <row r="3030" spans="1:6" x14ac:dyDescent="0.25">
      <c r="A3030" t="s">
        <v>3055</v>
      </c>
      <c r="B3030">
        <f t="shared" ca="1" si="191"/>
        <v>110.74787761538218</v>
      </c>
      <c r="C3030" t="str">
        <f ca="1">IF(B3030&gt;$B$2*(1+$M$9),"Call","Put")</f>
        <v>Call</v>
      </c>
      <c r="D3030">
        <f t="shared" ca="1" si="188"/>
        <v>4.3478776153821794</v>
      </c>
      <c r="E3030">
        <f t="shared" ca="1" si="189"/>
        <v>4.3478776153821794</v>
      </c>
      <c r="F3030">
        <f t="shared" ca="1" si="190"/>
        <v>0</v>
      </c>
    </row>
    <row r="3031" spans="1:6" x14ac:dyDescent="0.25">
      <c r="A3031" t="s">
        <v>3056</v>
      </c>
      <c r="B3031">
        <f t="shared" ca="1" si="191"/>
        <v>98.590367027581621</v>
      </c>
      <c r="C3031" t="str">
        <f ca="1">IF(B3031&gt;$B$2*(1+$M$9),"Call","Put")</f>
        <v>Put</v>
      </c>
      <c r="D3031">
        <f t="shared" ca="1" si="188"/>
        <v>-2.35</v>
      </c>
      <c r="E3031">
        <f t="shared" ca="1" si="189"/>
        <v>-2.35</v>
      </c>
      <c r="F3031">
        <f t="shared" ca="1" si="190"/>
        <v>1</v>
      </c>
    </row>
    <row r="3032" spans="1:6" x14ac:dyDescent="0.25">
      <c r="A3032" t="s">
        <v>3057</v>
      </c>
      <c r="B3032">
        <f t="shared" ca="1" si="191"/>
        <v>107.56883168625615</v>
      </c>
      <c r="C3032" t="str">
        <f ca="1">IF(B3032&gt;$B$2*(1+$M$9),"Call","Put")</f>
        <v>Call</v>
      </c>
      <c r="D3032">
        <f t="shared" ca="1" si="188"/>
        <v>1.1688316862561465</v>
      </c>
      <c r="E3032">
        <f t="shared" ca="1" si="189"/>
        <v>1.1688316862561465</v>
      </c>
      <c r="F3032">
        <f t="shared" ca="1" si="190"/>
        <v>0</v>
      </c>
    </row>
    <row r="3033" spans="1:6" x14ac:dyDescent="0.25">
      <c r="A3033" t="s">
        <v>3058</v>
      </c>
      <c r="B3033">
        <f t="shared" ca="1" si="191"/>
        <v>101.1158507177267</v>
      </c>
      <c r="C3033" t="str">
        <f ca="1">IF(B3033&gt;$B$2*(1+$M$9),"Call","Put")</f>
        <v>Put</v>
      </c>
      <c r="D3033">
        <f t="shared" ca="1" si="188"/>
        <v>-2.35</v>
      </c>
      <c r="E3033">
        <f t="shared" ca="1" si="189"/>
        <v>-2.35</v>
      </c>
      <c r="F3033">
        <f t="shared" ca="1" si="190"/>
        <v>1</v>
      </c>
    </row>
    <row r="3034" spans="1:6" x14ac:dyDescent="0.25">
      <c r="A3034" t="s">
        <v>3059</v>
      </c>
      <c r="B3034">
        <f t="shared" ca="1" si="191"/>
        <v>95.554349018618396</v>
      </c>
      <c r="C3034" t="str">
        <f ca="1">IF(B3034&gt;$B$2*(1+$M$9),"Call","Put")</f>
        <v>Put</v>
      </c>
      <c r="D3034">
        <f t="shared" ca="1" si="188"/>
        <v>-0.90434901861839601</v>
      </c>
      <c r="E3034">
        <f t="shared" ca="1" si="189"/>
        <v>-0.90434901861839601</v>
      </c>
      <c r="F3034">
        <f t="shared" ca="1" si="190"/>
        <v>1</v>
      </c>
    </row>
    <row r="3035" spans="1:6" x14ac:dyDescent="0.25">
      <c r="A3035" t="s">
        <v>3060</v>
      </c>
      <c r="B3035">
        <f t="shared" ca="1" si="191"/>
        <v>99.858704178753456</v>
      </c>
      <c r="C3035" t="str">
        <f ca="1">IF(B3035&gt;$B$2*(1+$M$9),"Call","Put")</f>
        <v>Put</v>
      </c>
      <c r="D3035">
        <f t="shared" ca="1" si="188"/>
        <v>-2.35</v>
      </c>
      <c r="E3035">
        <f t="shared" ca="1" si="189"/>
        <v>-2.35</v>
      </c>
      <c r="F3035">
        <f t="shared" ca="1" si="190"/>
        <v>1</v>
      </c>
    </row>
    <row r="3036" spans="1:6" x14ac:dyDescent="0.25">
      <c r="A3036" t="s">
        <v>3061</v>
      </c>
      <c r="B3036">
        <f t="shared" ca="1" si="191"/>
        <v>111.24538925750346</v>
      </c>
      <c r="C3036" t="str">
        <f ca="1">IF(B3036&gt;$B$2*(1+$M$9),"Call","Put")</f>
        <v>Call</v>
      </c>
      <c r="D3036">
        <f t="shared" ca="1" si="188"/>
        <v>4.8453892575034612</v>
      </c>
      <c r="E3036">
        <f t="shared" ca="1" si="189"/>
        <v>4.8453892575034612</v>
      </c>
      <c r="F3036">
        <f t="shared" ca="1" si="190"/>
        <v>0</v>
      </c>
    </row>
    <row r="3037" spans="1:6" x14ac:dyDescent="0.25">
      <c r="A3037" t="s">
        <v>3062</v>
      </c>
      <c r="B3037">
        <f t="shared" ca="1" si="191"/>
        <v>99.637969037863243</v>
      </c>
      <c r="C3037" t="str">
        <f ca="1">IF(B3037&gt;$B$2*(1+$M$9),"Call","Put")</f>
        <v>Put</v>
      </c>
      <c r="D3037">
        <f t="shared" ca="1" si="188"/>
        <v>-2.35</v>
      </c>
      <c r="E3037">
        <f t="shared" ca="1" si="189"/>
        <v>-2.35</v>
      </c>
      <c r="F3037">
        <f t="shared" ca="1" si="190"/>
        <v>1</v>
      </c>
    </row>
    <row r="3038" spans="1:6" x14ac:dyDescent="0.25">
      <c r="A3038" t="s">
        <v>3063</v>
      </c>
      <c r="B3038">
        <f t="shared" ca="1" si="191"/>
        <v>107.89141181840583</v>
      </c>
      <c r="C3038" t="str">
        <f ca="1">IF(B3038&gt;$B$2*(1+$M$9),"Call","Put")</f>
        <v>Call</v>
      </c>
      <c r="D3038">
        <f t="shared" ca="1" si="188"/>
        <v>1.4914118184058283</v>
      </c>
      <c r="E3038">
        <f t="shared" ca="1" si="189"/>
        <v>1.4914118184058283</v>
      </c>
      <c r="F3038">
        <f t="shared" ca="1" si="190"/>
        <v>0</v>
      </c>
    </row>
    <row r="3039" spans="1:6" x14ac:dyDescent="0.25">
      <c r="A3039" t="s">
        <v>3064</v>
      </c>
      <c r="B3039">
        <f t="shared" ca="1" si="191"/>
        <v>113.99066646618139</v>
      </c>
      <c r="C3039" t="str">
        <f ca="1">IF(B3039&gt;$B$2*(1+$M$9),"Call","Put")</f>
        <v>Call</v>
      </c>
      <c r="D3039">
        <f t="shared" ca="1" si="188"/>
        <v>7.5906664661813945</v>
      </c>
      <c r="E3039">
        <f t="shared" ca="1" si="189"/>
        <v>7.5906664661813945</v>
      </c>
      <c r="F3039">
        <f t="shared" ca="1" si="190"/>
        <v>0</v>
      </c>
    </row>
    <row r="3040" spans="1:6" x14ac:dyDescent="0.25">
      <c r="A3040" t="s">
        <v>3065</v>
      </c>
      <c r="B3040">
        <f t="shared" ca="1" si="191"/>
        <v>108.94961467576583</v>
      </c>
      <c r="C3040" t="str">
        <f ca="1">IF(B3040&gt;$B$2*(1+$M$9),"Call","Put")</f>
        <v>Call</v>
      </c>
      <c r="D3040">
        <f t="shared" ca="1" si="188"/>
        <v>2.5496146757658296</v>
      </c>
      <c r="E3040">
        <f t="shared" ca="1" si="189"/>
        <v>2.5496146757658296</v>
      </c>
      <c r="F3040">
        <f t="shared" ca="1" si="190"/>
        <v>0</v>
      </c>
    </row>
    <row r="3041" spans="1:6" x14ac:dyDescent="0.25">
      <c r="A3041" t="s">
        <v>3066</v>
      </c>
      <c r="B3041">
        <f t="shared" ca="1" si="191"/>
        <v>96.798650613354781</v>
      </c>
      <c r="C3041" t="str">
        <f ca="1">IF(B3041&gt;$B$2*(1+$M$9),"Call","Put")</f>
        <v>Put</v>
      </c>
      <c r="D3041">
        <f t="shared" ca="1" si="188"/>
        <v>-2.1486506133547807</v>
      </c>
      <c r="E3041">
        <f t="shared" ca="1" si="189"/>
        <v>-2.1486506133547807</v>
      </c>
      <c r="F3041">
        <f t="shared" ca="1" si="190"/>
        <v>1</v>
      </c>
    </row>
    <row r="3042" spans="1:6" x14ac:dyDescent="0.25">
      <c r="A3042" t="s">
        <v>3067</v>
      </c>
      <c r="B3042">
        <f t="shared" ca="1" si="191"/>
        <v>99.943744571862695</v>
      </c>
      <c r="C3042" t="str">
        <f ca="1">IF(B3042&gt;$B$2*(1+$M$9),"Call","Put")</f>
        <v>Put</v>
      </c>
      <c r="D3042">
        <f t="shared" ca="1" si="188"/>
        <v>-2.35</v>
      </c>
      <c r="E3042">
        <f t="shared" ca="1" si="189"/>
        <v>-2.35</v>
      </c>
      <c r="F3042">
        <f t="shared" ca="1" si="190"/>
        <v>1</v>
      </c>
    </row>
    <row r="3043" spans="1:6" x14ac:dyDescent="0.25">
      <c r="A3043" t="s">
        <v>3068</v>
      </c>
      <c r="B3043">
        <f t="shared" ca="1" si="191"/>
        <v>102.1225985053641</v>
      </c>
      <c r="C3043" t="str">
        <f ca="1">IF(B3043&gt;$B$2*(1+$M$9),"Call","Put")</f>
        <v>Put</v>
      </c>
      <c r="D3043">
        <f t="shared" ca="1" si="188"/>
        <v>-2.35</v>
      </c>
      <c r="E3043">
        <f t="shared" ca="1" si="189"/>
        <v>-2.35</v>
      </c>
      <c r="F3043">
        <f t="shared" ca="1" si="190"/>
        <v>1</v>
      </c>
    </row>
    <row r="3044" spans="1:6" x14ac:dyDescent="0.25">
      <c r="A3044" t="s">
        <v>3069</v>
      </c>
      <c r="B3044">
        <f t="shared" ca="1" si="191"/>
        <v>104.92734848878339</v>
      </c>
      <c r="C3044" t="str">
        <f ca="1">IF(B3044&gt;$B$2*(1+$M$9),"Call","Put")</f>
        <v>Call</v>
      </c>
      <c r="D3044">
        <f t="shared" ca="1" si="188"/>
        <v>-1.4726515112166054</v>
      </c>
      <c r="E3044">
        <f t="shared" ca="1" si="189"/>
        <v>-1.4726515112166054</v>
      </c>
      <c r="F3044">
        <f t="shared" ca="1" si="190"/>
        <v>0</v>
      </c>
    </row>
    <row r="3045" spans="1:6" x14ac:dyDescent="0.25">
      <c r="A3045" t="s">
        <v>3070</v>
      </c>
      <c r="B3045">
        <f t="shared" ca="1" si="191"/>
        <v>94.548916849946636</v>
      </c>
      <c r="C3045" t="str">
        <f ca="1">IF(B3045&gt;$B$2*(1+$M$9),"Call","Put")</f>
        <v>Put</v>
      </c>
      <c r="D3045">
        <f t="shared" ca="1" si="188"/>
        <v>0.10108315005336399</v>
      </c>
      <c r="E3045">
        <f t="shared" ca="1" si="189"/>
        <v>0.10108315005336399</v>
      </c>
      <c r="F3045">
        <f t="shared" ca="1" si="190"/>
        <v>1</v>
      </c>
    </row>
    <row r="3046" spans="1:6" x14ac:dyDescent="0.25">
      <c r="A3046" t="s">
        <v>3071</v>
      </c>
      <c r="B3046">
        <f t="shared" ca="1" si="191"/>
        <v>107.10052640560635</v>
      </c>
      <c r="C3046" t="str">
        <f ca="1">IF(B3046&gt;$B$2*(1+$M$9),"Call","Put")</f>
        <v>Call</v>
      </c>
      <c r="D3046">
        <f t="shared" ca="1" si="188"/>
        <v>0.70052640560634538</v>
      </c>
      <c r="E3046">
        <f t="shared" ca="1" si="189"/>
        <v>0.70052640560634538</v>
      </c>
      <c r="F3046">
        <f t="shared" ca="1" si="190"/>
        <v>0</v>
      </c>
    </row>
    <row r="3047" spans="1:6" x14ac:dyDescent="0.25">
      <c r="A3047" t="s">
        <v>3072</v>
      </c>
      <c r="B3047">
        <f t="shared" ca="1" si="191"/>
        <v>105.79022160750056</v>
      </c>
      <c r="C3047" t="str">
        <f ca="1">IF(B3047&gt;$B$2*(1+$M$9),"Call","Put")</f>
        <v>Call</v>
      </c>
      <c r="D3047">
        <f t="shared" ca="1" si="188"/>
        <v>-0.60977839249944443</v>
      </c>
      <c r="E3047">
        <f t="shared" ca="1" si="189"/>
        <v>-0.60977839249944443</v>
      </c>
      <c r="F3047">
        <f t="shared" ca="1" si="190"/>
        <v>0</v>
      </c>
    </row>
    <row r="3048" spans="1:6" x14ac:dyDescent="0.25">
      <c r="A3048" t="s">
        <v>3073</v>
      </c>
      <c r="B3048">
        <f t="shared" ca="1" si="191"/>
        <v>108.47748048754696</v>
      </c>
      <c r="C3048" t="str">
        <f ca="1">IF(B3048&gt;$B$2*(1+$M$9),"Call","Put")</f>
        <v>Call</v>
      </c>
      <c r="D3048">
        <f t="shared" ca="1" si="188"/>
        <v>2.0774804875469557</v>
      </c>
      <c r="E3048">
        <f t="shared" ca="1" si="189"/>
        <v>2.0774804875469557</v>
      </c>
      <c r="F3048">
        <f t="shared" ca="1" si="190"/>
        <v>0</v>
      </c>
    </row>
    <row r="3049" spans="1:6" x14ac:dyDescent="0.25">
      <c r="A3049" t="s">
        <v>3074</v>
      </c>
      <c r="B3049">
        <f t="shared" ca="1" si="191"/>
        <v>100.15415399025129</v>
      </c>
      <c r="C3049" t="str">
        <f ca="1">IF(B3049&gt;$B$2*(1+$M$9),"Call","Put")</f>
        <v>Put</v>
      </c>
      <c r="D3049">
        <f t="shared" ca="1" si="188"/>
        <v>-2.35</v>
      </c>
      <c r="E3049">
        <f t="shared" ca="1" si="189"/>
        <v>-2.35</v>
      </c>
      <c r="F3049">
        <f t="shared" ca="1" si="190"/>
        <v>1</v>
      </c>
    </row>
    <row r="3050" spans="1:6" x14ac:dyDescent="0.25">
      <c r="A3050" t="s">
        <v>3075</v>
      </c>
      <c r="B3050">
        <f t="shared" ca="1" si="191"/>
        <v>112.8149878178953</v>
      </c>
      <c r="C3050" t="str">
        <f ca="1">IF(B3050&gt;$B$2*(1+$M$9),"Call","Put")</f>
        <v>Call</v>
      </c>
      <c r="D3050">
        <f t="shared" ca="1" si="188"/>
        <v>6.4149878178952999</v>
      </c>
      <c r="E3050">
        <f t="shared" ca="1" si="189"/>
        <v>6.4149878178952999</v>
      </c>
      <c r="F3050">
        <f t="shared" ca="1" si="190"/>
        <v>0</v>
      </c>
    </row>
    <row r="3051" spans="1:6" x14ac:dyDescent="0.25">
      <c r="A3051" t="s">
        <v>3076</v>
      </c>
      <c r="B3051">
        <f t="shared" ca="1" si="191"/>
        <v>108.08737856292534</v>
      </c>
      <c r="C3051" t="str">
        <f ca="1">IF(B3051&gt;$B$2*(1+$M$9),"Call","Put")</f>
        <v>Call</v>
      </c>
      <c r="D3051">
        <f t="shared" ca="1" si="188"/>
        <v>1.6873785629253377</v>
      </c>
      <c r="E3051">
        <f t="shared" ca="1" si="189"/>
        <v>1.6873785629253377</v>
      </c>
      <c r="F3051">
        <f t="shared" ca="1" si="190"/>
        <v>0</v>
      </c>
    </row>
    <row r="3052" spans="1:6" x14ac:dyDescent="0.25">
      <c r="A3052" t="s">
        <v>3077</v>
      </c>
      <c r="B3052">
        <f t="shared" ca="1" si="191"/>
        <v>113.33574331205105</v>
      </c>
      <c r="C3052" t="str">
        <f ca="1">IF(B3052&gt;$B$2*(1+$M$9),"Call","Put")</f>
        <v>Call</v>
      </c>
      <c r="D3052">
        <f t="shared" ca="1" si="188"/>
        <v>6.9357433120510503</v>
      </c>
      <c r="E3052">
        <f t="shared" ca="1" si="189"/>
        <v>6.9357433120510503</v>
      </c>
      <c r="F3052">
        <f t="shared" ca="1" si="190"/>
        <v>0</v>
      </c>
    </row>
    <row r="3053" spans="1:6" x14ac:dyDescent="0.25">
      <c r="A3053" t="s">
        <v>3078</v>
      </c>
      <c r="B3053">
        <f t="shared" ca="1" si="191"/>
        <v>104.02127095414578</v>
      </c>
      <c r="C3053" t="str">
        <f ca="1">IF(B3053&gt;$B$2*(1+$M$9),"Call","Put")</f>
        <v>Call</v>
      </c>
      <c r="D3053">
        <f t="shared" ca="1" si="188"/>
        <v>-2.378729045854223</v>
      </c>
      <c r="E3053">
        <f t="shared" ca="1" si="189"/>
        <v>-2.378729045854223</v>
      </c>
      <c r="F3053">
        <f t="shared" ca="1" si="190"/>
        <v>0</v>
      </c>
    </row>
    <row r="3054" spans="1:6" x14ac:dyDescent="0.25">
      <c r="A3054" t="s">
        <v>3079</v>
      </c>
      <c r="B3054">
        <f t="shared" ca="1" si="191"/>
        <v>109.5036756129671</v>
      </c>
      <c r="C3054" t="str">
        <f ca="1">IF(B3054&gt;$B$2*(1+$M$9),"Call","Put")</f>
        <v>Call</v>
      </c>
      <c r="D3054">
        <f t="shared" ca="1" si="188"/>
        <v>3.1036756129671006</v>
      </c>
      <c r="E3054">
        <f t="shared" ca="1" si="189"/>
        <v>3.1036756129671006</v>
      </c>
      <c r="F3054">
        <f t="shared" ca="1" si="190"/>
        <v>0</v>
      </c>
    </row>
    <row r="3055" spans="1:6" x14ac:dyDescent="0.25">
      <c r="A3055" t="s">
        <v>3080</v>
      </c>
      <c r="B3055">
        <f t="shared" ca="1" si="191"/>
        <v>101.55187599324753</v>
      </c>
      <c r="C3055" t="str">
        <f ca="1">IF(B3055&gt;$B$2*(1+$M$9),"Call","Put")</f>
        <v>Put</v>
      </c>
      <c r="D3055">
        <f t="shared" ca="1" si="188"/>
        <v>-2.35</v>
      </c>
      <c r="E3055">
        <f t="shared" ca="1" si="189"/>
        <v>-2.35</v>
      </c>
      <c r="F3055">
        <f t="shared" ca="1" si="190"/>
        <v>1</v>
      </c>
    </row>
    <row r="3056" spans="1:6" x14ac:dyDescent="0.25">
      <c r="A3056" t="s">
        <v>3081</v>
      </c>
      <c r="B3056">
        <f t="shared" ca="1" si="191"/>
        <v>95.850891760087009</v>
      </c>
      <c r="C3056" t="str">
        <f ca="1">IF(B3056&gt;$B$2*(1+$M$9),"Call","Put")</f>
        <v>Put</v>
      </c>
      <c r="D3056">
        <f t="shared" ca="1" si="188"/>
        <v>-1.2008917600870093</v>
      </c>
      <c r="E3056">
        <f t="shared" ca="1" si="189"/>
        <v>-1.2008917600870093</v>
      </c>
      <c r="F3056">
        <f t="shared" ca="1" si="190"/>
        <v>1</v>
      </c>
    </row>
    <row r="3057" spans="1:6" x14ac:dyDescent="0.25">
      <c r="A3057" t="s">
        <v>3082</v>
      </c>
      <c r="B3057">
        <f t="shared" ca="1" si="191"/>
        <v>98.922519326287272</v>
      </c>
      <c r="C3057" t="str">
        <f ca="1">IF(B3057&gt;$B$2*(1+$M$9),"Call","Put")</f>
        <v>Put</v>
      </c>
      <c r="D3057">
        <f t="shared" ca="1" si="188"/>
        <v>-2.35</v>
      </c>
      <c r="E3057">
        <f t="shared" ca="1" si="189"/>
        <v>-2.35</v>
      </c>
      <c r="F3057">
        <f t="shared" ca="1" si="190"/>
        <v>1</v>
      </c>
    </row>
    <row r="3058" spans="1:6" x14ac:dyDescent="0.25">
      <c r="A3058" t="s">
        <v>3083</v>
      </c>
      <c r="B3058">
        <f t="shared" ca="1" si="191"/>
        <v>126.95812555186174</v>
      </c>
      <c r="C3058" t="str">
        <f ca="1">IF(B3058&gt;$B$2*(1+$M$9),"Call","Put")</f>
        <v>Call</v>
      </c>
      <c r="D3058">
        <f t="shared" ca="1" si="188"/>
        <v>20.558125551861743</v>
      </c>
      <c r="E3058">
        <f t="shared" ca="1" si="189"/>
        <v>20.558125551861743</v>
      </c>
      <c r="F3058">
        <f t="shared" ca="1" si="190"/>
        <v>0</v>
      </c>
    </row>
    <row r="3059" spans="1:6" x14ac:dyDescent="0.25">
      <c r="A3059" t="s">
        <v>3084</v>
      </c>
      <c r="B3059">
        <f t="shared" ca="1" si="191"/>
        <v>95.997124887837444</v>
      </c>
      <c r="C3059" t="str">
        <f ca="1">IF(B3059&gt;$B$2*(1+$M$9),"Call","Put")</f>
        <v>Put</v>
      </c>
      <c r="D3059">
        <f t="shared" ca="1" si="188"/>
        <v>-1.347124887837444</v>
      </c>
      <c r="E3059">
        <f t="shared" ca="1" si="189"/>
        <v>-1.347124887837444</v>
      </c>
      <c r="F3059">
        <f t="shared" ca="1" si="190"/>
        <v>1</v>
      </c>
    </row>
    <row r="3060" spans="1:6" x14ac:dyDescent="0.25">
      <c r="A3060" t="s">
        <v>3085</v>
      </c>
      <c r="B3060">
        <f t="shared" ca="1" si="191"/>
        <v>108.36179750226502</v>
      </c>
      <c r="C3060" t="str">
        <f ca="1">IF(B3060&gt;$B$2*(1+$M$9),"Call","Put")</f>
        <v>Call</v>
      </c>
      <c r="D3060">
        <f t="shared" ca="1" si="188"/>
        <v>1.96179750226502</v>
      </c>
      <c r="E3060">
        <f t="shared" ca="1" si="189"/>
        <v>1.96179750226502</v>
      </c>
      <c r="F3060">
        <f t="shared" ca="1" si="190"/>
        <v>0</v>
      </c>
    </row>
    <row r="3061" spans="1:6" x14ac:dyDescent="0.25">
      <c r="A3061" t="s">
        <v>3086</v>
      </c>
      <c r="B3061">
        <f t="shared" ca="1" si="191"/>
        <v>97.433820923121857</v>
      </c>
      <c r="C3061" t="str">
        <f ca="1">IF(B3061&gt;$B$2*(1+$M$9),"Call","Put")</f>
        <v>Put</v>
      </c>
      <c r="D3061">
        <f t="shared" ca="1" si="188"/>
        <v>-2.35</v>
      </c>
      <c r="E3061">
        <f t="shared" ca="1" si="189"/>
        <v>-2.35</v>
      </c>
      <c r="F3061">
        <f t="shared" ca="1" si="190"/>
        <v>1</v>
      </c>
    </row>
    <row r="3062" spans="1:6" x14ac:dyDescent="0.25">
      <c r="A3062" t="s">
        <v>3087</v>
      </c>
      <c r="B3062">
        <f t="shared" ca="1" si="191"/>
        <v>101.44820877741071</v>
      </c>
      <c r="C3062" t="str">
        <f ca="1">IF(B3062&gt;$B$2*(1+$M$9),"Call","Put")</f>
        <v>Put</v>
      </c>
      <c r="D3062">
        <f t="shared" ca="1" si="188"/>
        <v>-2.35</v>
      </c>
      <c r="E3062">
        <f t="shared" ca="1" si="189"/>
        <v>-2.35</v>
      </c>
      <c r="F3062">
        <f t="shared" ca="1" si="190"/>
        <v>1</v>
      </c>
    </row>
    <row r="3063" spans="1:6" x14ac:dyDescent="0.25">
      <c r="A3063" t="s">
        <v>3088</v>
      </c>
      <c r="B3063">
        <f t="shared" ca="1" si="191"/>
        <v>103.4635728601435</v>
      </c>
      <c r="C3063" t="str">
        <f ca="1">IF(B3063&gt;$B$2*(1+$M$9),"Call","Put")</f>
        <v>Call</v>
      </c>
      <c r="D3063">
        <f t="shared" ca="1" si="188"/>
        <v>-2.9364271398564994</v>
      </c>
      <c r="E3063">
        <f t="shared" ca="1" si="189"/>
        <v>-2.9364271398564994</v>
      </c>
      <c r="F3063">
        <f t="shared" ca="1" si="190"/>
        <v>0</v>
      </c>
    </row>
    <row r="3064" spans="1:6" x14ac:dyDescent="0.25">
      <c r="A3064" t="s">
        <v>3089</v>
      </c>
      <c r="B3064">
        <f t="shared" ca="1" si="191"/>
        <v>100.50357960448999</v>
      </c>
      <c r="C3064" t="str">
        <f ca="1">IF(B3064&gt;$B$2*(1+$M$9),"Call","Put")</f>
        <v>Put</v>
      </c>
      <c r="D3064">
        <f t="shared" ca="1" si="188"/>
        <v>-2.35</v>
      </c>
      <c r="E3064">
        <f t="shared" ca="1" si="189"/>
        <v>-2.35</v>
      </c>
      <c r="F3064">
        <f t="shared" ca="1" si="190"/>
        <v>1</v>
      </c>
    </row>
    <row r="3065" spans="1:6" x14ac:dyDescent="0.25">
      <c r="A3065" t="s">
        <v>3090</v>
      </c>
      <c r="B3065">
        <f t="shared" ca="1" si="191"/>
        <v>105.3049204374187</v>
      </c>
      <c r="C3065" t="str">
        <f ca="1">IF(B3065&gt;$B$2*(1+$M$9),"Call","Put")</f>
        <v>Call</v>
      </c>
      <c r="D3065">
        <f t="shared" ca="1" si="188"/>
        <v>-1.0950795625812986</v>
      </c>
      <c r="E3065">
        <f t="shared" ca="1" si="189"/>
        <v>-1.0950795625812986</v>
      </c>
      <c r="F3065">
        <f t="shared" ca="1" si="190"/>
        <v>0</v>
      </c>
    </row>
    <row r="3066" spans="1:6" x14ac:dyDescent="0.25">
      <c r="A3066" t="s">
        <v>3091</v>
      </c>
      <c r="B3066">
        <f t="shared" ca="1" si="191"/>
        <v>97.099815911242175</v>
      </c>
      <c r="C3066" t="str">
        <f ca="1">IF(B3066&gt;$B$2*(1+$M$9),"Call","Put")</f>
        <v>Put</v>
      </c>
      <c r="D3066">
        <f t="shared" ca="1" si="188"/>
        <v>-2.35</v>
      </c>
      <c r="E3066">
        <f t="shared" ca="1" si="189"/>
        <v>-2.35</v>
      </c>
      <c r="F3066">
        <f t="shared" ca="1" si="190"/>
        <v>1</v>
      </c>
    </row>
    <row r="3067" spans="1:6" x14ac:dyDescent="0.25">
      <c r="A3067" t="s">
        <v>3092</v>
      </c>
      <c r="B3067">
        <f t="shared" ca="1" si="191"/>
        <v>100.11367687243127</v>
      </c>
      <c r="C3067" t="str">
        <f ca="1">IF(B3067&gt;$B$2*(1+$M$9),"Call","Put")</f>
        <v>Put</v>
      </c>
      <c r="D3067">
        <f t="shared" ca="1" si="188"/>
        <v>-2.35</v>
      </c>
      <c r="E3067">
        <f t="shared" ca="1" si="189"/>
        <v>-2.35</v>
      </c>
      <c r="F3067">
        <f t="shared" ca="1" si="190"/>
        <v>1</v>
      </c>
    </row>
    <row r="3068" spans="1:6" x14ac:dyDescent="0.25">
      <c r="A3068" t="s">
        <v>3093</v>
      </c>
      <c r="B3068">
        <f t="shared" ca="1" si="191"/>
        <v>104.69701327677245</v>
      </c>
      <c r="C3068" t="str">
        <f ca="1">IF(B3068&gt;$B$2*(1+$M$9),"Call","Put")</f>
        <v>Call</v>
      </c>
      <c r="D3068">
        <f t="shared" ca="1" si="188"/>
        <v>-1.7029867232275477</v>
      </c>
      <c r="E3068">
        <f t="shared" ca="1" si="189"/>
        <v>-1.7029867232275477</v>
      </c>
      <c r="F3068">
        <f t="shared" ca="1" si="190"/>
        <v>0</v>
      </c>
    </row>
    <row r="3069" spans="1:6" x14ac:dyDescent="0.25">
      <c r="A3069" t="s">
        <v>3094</v>
      </c>
      <c r="B3069">
        <f t="shared" ca="1" si="191"/>
        <v>97.066815539162278</v>
      </c>
      <c r="C3069" t="str">
        <f ca="1">IF(B3069&gt;$B$2*(1+$M$9),"Call","Put")</f>
        <v>Put</v>
      </c>
      <c r="D3069">
        <f t="shared" ca="1" si="188"/>
        <v>-2.35</v>
      </c>
      <c r="E3069">
        <f t="shared" ca="1" si="189"/>
        <v>-2.35</v>
      </c>
      <c r="F3069">
        <f t="shared" ca="1" si="190"/>
        <v>1</v>
      </c>
    </row>
    <row r="3070" spans="1:6" x14ac:dyDescent="0.25">
      <c r="A3070" t="s">
        <v>3095</v>
      </c>
      <c r="B3070">
        <f t="shared" ca="1" si="191"/>
        <v>104.01349685869543</v>
      </c>
      <c r="C3070" t="str">
        <f ca="1">IF(B3070&gt;$B$2*(1+$M$9),"Call","Put")</f>
        <v>Call</v>
      </c>
      <c r="D3070">
        <f t="shared" ca="1" si="188"/>
        <v>-2.386503141304567</v>
      </c>
      <c r="E3070">
        <f t="shared" ca="1" si="189"/>
        <v>-2.386503141304567</v>
      </c>
      <c r="F3070">
        <f t="shared" ca="1" si="190"/>
        <v>0</v>
      </c>
    </row>
    <row r="3071" spans="1:6" x14ac:dyDescent="0.25">
      <c r="A3071" t="s">
        <v>3096</v>
      </c>
      <c r="B3071">
        <f t="shared" ca="1" si="191"/>
        <v>97.930594852477611</v>
      </c>
      <c r="C3071" t="str">
        <f ca="1">IF(B3071&gt;$B$2*(1+$M$9),"Call","Put")</f>
        <v>Put</v>
      </c>
      <c r="D3071">
        <f t="shared" ca="1" si="188"/>
        <v>-2.35</v>
      </c>
      <c r="E3071">
        <f t="shared" ca="1" si="189"/>
        <v>-2.35</v>
      </c>
      <c r="F3071">
        <f t="shared" ca="1" si="190"/>
        <v>1</v>
      </c>
    </row>
    <row r="3072" spans="1:6" x14ac:dyDescent="0.25">
      <c r="A3072" t="s">
        <v>3097</v>
      </c>
      <c r="B3072">
        <f t="shared" ca="1" si="191"/>
        <v>103.92836162639259</v>
      </c>
      <c r="C3072" t="str">
        <f ca="1">IF(B3072&gt;$B$2*(1+$M$9),"Call","Put")</f>
        <v>Call</v>
      </c>
      <c r="D3072">
        <f t="shared" ca="1" si="188"/>
        <v>-2.4716383736074135</v>
      </c>
      <c r="E3072">
        <f t="shared" ca="1" si="189"/>
        <v>-2.4716383736074135</v>
      </c>
      <c r="F3072">
        <f t="shared" ca="1" si="190"/>
        <v>0</v>
      </c>
    </row>
    <row r="3073" spans="1:6" x14ac:dyDescent="0.25">
      <c r="A3073" t="s">
        <v>3098</v>
      </c>
      <c r="B3073">
        <f t="shared" ca="1" si="191"/>
        <v>101.69039004330114</v>
      </c>
      <c r="C3073" t="str">
        <f ca="1">IF(B3073&gt;$B$2*(1+$M$9),"Call","Put")</f>
        <v>Put</v>
      </c>
      <c r="D3073">
        <f t="shared" ca="1" si="188"/>
        <v>-2.35</v>
      </c>
      <c r="E3073">
        <f t="shared" ca="1" si="189"/>
        <v>-2.35</v>
      </c>
      <c r="F3073">
        <f t="shared" ca="1" si="190"/>
        <v>1</v>
      </c>
    </row>
    <row r="3074" spans="1:6" x14ac:dyDescent="0.25">
      <c r="A3074" t="s">
        <v>3099</v>
      </c>
      <c r="B3074">
        <f t="shared" ca="1" si="191"/>
        <v>107.19482795381057</v>
      </c>
      <c r="C3074" t="str">
        <f ca="1">IF(B3074&gt;$B$2*(1+$M$9),"Call","Put")</f>
        <v>Call</v>
      </c>
      <c r="D3074">
        <f t="shared" ca="1" si="188"/>
        <v>0.79482795381057381</v>
      </c>
      <c r="E3074">
        <f t="shared" ca="1" si="189"/>
        <v>0.79482795381057381</v>
      </c>
      <c r="F3074">
        <f t="shared" ca="1" si="190"/>
        <v>0</v>
      </c>
    </row>
    <row r="3075" spans="1:6" x14ac:dyDescent="0.25">
      <c r="A3075" t="s">
        <v>3100</v>
      </c>
      <c r="B3075">
        <f t="shared" ca="1" si="191"/>
        <v>94.916521571257434</v>
      </c>
      <c r="C3075" t="str">
        <f ca="1">IF(B3075&gt;$B$2*(1+$M$9),"Call","Put")</f>
        <v>Put</v>
      </c>
      <c r="D3075">
        <f t="shared" ref="D3075:D3138" ca="1" si="192">IF(C3075 = "Call", MAX(B3075 - $M$10, 0) - $M$11, MAX($M$8 - B3075, 0) - $M$12)</f>
        <v>-0.26652157125743381</v>
      </c>
      <c r="E3075">
        <f t="shared" ref="E3075:E3138" ca="1" si="193">D3075*EXP(-M3080*M3078)</f>
        <v>-0.26652157125743381</v>
      </c>
      <c r="F3075">
        <f t="shared" ref="F3075:F3138" ca="1" si="194">IF(C3075 = "Put", 1, 0)</f>
        <v>1</v>
      </c>
    </row>
    <row r="3076" spans="1:6" x14ac:dyDescent="0.25">
      <c r="A3076" t="s">
        <v>3101</v>
      </c>
      <c r="B3076">
        <f t="shared" ref="B3076:B3139" ca="1" si="195">$B$2*EXP(($M$3 - 0.5*$M$4^2)*$M$6 + $M$4*SQRT($M$6)*NORMINV(RAND(), 0, 1))</f>
        <v>95.356476787618533</v>
      </c>
      <c r="C3076" t="str">
        <f ca="1">IF(B3076&gt;$B$2*(1+$M$9),"Call","Put")</f>
        <v>Put</v>
      </c>
      <c r="D3076">
        <f t="shared" ca="1" si="192"/>
        <v>-0.70647678761853294</v>
      </c>
      <c r="E3076">
        <f t="shared" ca="1" si="193"/>
        <v>-0.70647678761853294</v>
      </c>
      <c r="F3076">
        <f t="shared" ca="1" si="194"/>
        <v>1</v>
      </c>
    </row>
    <row r="3077" spans="1:6" x14ac:dyDescent="0.25">
      <c r="A3077" t="s">
        <v>3102</v>
      </c>
      <c r="B3077">
        <f t="shared" ca="1" si="195"/>
        <v>110.86300172454079</v>
      </c>
      <c r="C3077" t="str">
        <f ca="1">IF(B3077&gt;$B$2*(1+$M$9),"Call","Put")</f>
        <v>Call</v>
      </c>
      <c r="D3077">
        <f t="shared" ca="1" si="192"/>
        <v>4.4630017245407938</v>
      </c>
      <c r="E3077">
        <f t="shared" ca="1" si="193"/>
        <v>4.4630017245407938</v>
      </c>
      <c r="F3077">
        <f t="shared" ca="1" si="194"/>
        <v>0</v>
      </c>
    </row>
    <row r="3078" spans="1:6" x14ac:dyDescent="0.25">
      <c r="A3078" t="s">
        <v>3103</v>
      </c>
      <c r="B3078">
        <f t="shared" ca="1" si="195"/>
        <v>99.887409725424149</v>
      </c>
      <c r="C3078" t="str">
        <f ca="1">IF(B3078&gt;$B$2*(1+$M$9),"Call","Put")</f>
        <v>Put</v>
      </c>
      <c r="D3078">
        <f t="shared" ca="1" si="192"/>
        <v>-2.35</v>
      </c>
      <c r="E3078">
        <f t="shared" ca="1" si="193"/>
        <v>-2.35</v>
      </c>
      <c r="F3078">
        <f t="shared" ca="1" si="194"/>
        <v>1</v>
      </c>
    </row>
    <row r="3079" spans="1:6" x14ac:dyDescent="0.25">
      <c r="A3079" t="s">
        <v>3104</v>
      </c>
      <c r="B3079">
        <f t="shared" ca="1" si="195"/>
        <v>106.73931847746572</v>
      </c>
      <c r="C3079" t="str">
        <f ca="1">IF(B3079&gt;$B$2*(1+$M$9),"Call","Put")</f>
        <v>Call</v>
      </c>
      <c r="D3079">
        <f t="shared" ca="1" si="192"/>
        <v>0.33931847746571586</v>
      </c>
      <c r="E3079">
        <f t="shared" ca="1" si="193"/>
        <v>0.33931847746571586</v>
      </c>
      <c r="F3079">
        <f t="shared" ca="1" si="194"/>
        <v>0</v>
      </c>
    </row>
    <row r="3080" spans="1:6" x14ac:dyDescent="0.25">
      <c r="A3080" t="s">
        <v>3105</v>
      </c>
      <c r="B3080">
        <f t="shared" ca="1" si="195"/>
        <v>106.44217444146182</v>
      </c>
      <c r="C3080" t="str">
        <f ca="1">IF(B3080&gt;$B$2*(1+$M$9),"Call","Put")</f>
        <v>Call</v>
      </c>
      <c r="D3080">
        <f t="shared" ca="1" si="192"/>
        <v>4.2174441461816148E-2</v>
      </c>
      <c r="E3080">
        <f t="shared" ca="1" si="193"/>
        <v>4.2174441461816148E-2</v>
      </c>
      <c r="F3080">
        <f t="shared" ca="1" si="194"/>
        <v>0</v>
      </c>
    </row>
    <row r="3081" spans="1:6" x14ac:dyDescent="0.25">
      <c r="A3081" t="s">
        <v>3106</v>
      </c>
      <c r="B3081">
        <f t="shared" ca="1" si="195"/>
        <v>102.6353077674093</v>
      </c>
      <c r="C3081" t="str">
        <f ca="1">IF(B3081&gt;$B$2*(1+$M$9),"Call","Put")</f>
        <v>Put</v>
      </c>
      <c r="D3081">
        <f t="shared" ca="1" si="192"/>
        <v>-2.35</v>
      </c>
      <c r="E3081">
        <f t="shared" ca="1" si="193"/>
        <v>-2.35</v>
      </c>
      <c r="F3081">
        <f t="shared" ca="1" si="194"/>
        <v>1</v>
      </c>
    </row>
    <row r="3082" spans="1:6" x14ac:dyDescent="0.25">
      <c r="A3082" t="s">
        <v>3107</v>
      </c>
      <c r="B3082">
        <f t="shared" ca="1" si="195"/>
        <v>110.35283444442858</v>
      </c>
      <c r="C3082" t="str">
        <f ca="1">IF(B3082&gt;$B$2*(1+$M$9),"Call","Put")</f>
        <v>Call</v>
      </c>
      <c r="D3082">
        <f t="shared" ca="1" si="192"/>
        <v>3.9528344444285808</v>
      </c>
      <c r="E3082">
        <f t="shared" ca="1" si="193"/>
        <v>3.9528344444285808</v>
      </c>
      <c r="F3082">
        <f t="shared" ca="1" si="194"/>
        <v>0</v>
      </c>
    </row>
    <row r="3083" spans="1:6" x14ac:dyDescent="0.25">
      <c r="A3083" t="s">
        <v>3108</v>
      </c>
      <c r="B3083">
        <f t="shared" ca="1" si="195"/>
        <v>95.336007254043096</v>
      </c>
      <c r="C3083" t="str">
        <f ca="1">IF(B3083&gt;$B$2*(1+$M$9),"Call","Put")</f>
        <v>Put</v>
      </c>
      <c r="D3083">
        <f t="shared" ca="1" si="192"/>
        <v>-0.68600725404309637</v>
      </c>
      <c r="E3083">
        <f t="shared" ca="1" si="193"/>
        <v>-0.68600725404309637</v>
      </c>
      <c r="F3083">
        <f t="shared" ca="1" si="194"/>
        <v>1</v>
      </c>
    </row>
    <row r="3084" spans="1:6" x14ac:dyDescent="0.25">
      <c r="A3084" t="s">
        <v>3109</v>
      </c>
      <c r="B3084">
        <f t="shared" ca="1" si="195"/>
        <v>116.16539277252403</v>
      </c>
      <c r="C3084" t="str">
        <f ca="1">IF(B3084&gt;$B$2*(1+$M$9),"Call","Put")</f>
        <v>Call</v>
      </c>
      <c r="D3084">
        <f t="shared" ca="1" si="192"/>
        <v>9.765392772524029</v>
      </c>
      <c r="E3084">
        <f t="shared" ca="1" si="193"/>
        <v>9.765392772524029</v>
      </c>
      <c r="F3084">
        <f t="shared" ca="1" si="194"/>
        <v>0</v>
      </c>
    </row>
    <row r="3085" spans="1:6" x14ac:dyDescent="0.25">
      <c r="A3085" t="s">
        <v>3110</v>
      </c>
      <c r="B3085">
        <f t="shared" ca="1" si="195"/>
        <v>101.94970353975219</v>
      </c>
      <c r="C3085" t="str">
        <f ca="1">IF(B3085&gt;$B$2*(1+$M$9),"Call","Put")</f>
        <v>Put</v>
      </c>
      <c r="D3085">
        <f t="shared" ca="1" si="192"/>
        <v>-2.35</v>
      </c>
      <c r="E3085">
        <f t="shared" ca="1" si="193"/>
        <v>-2.35</v>
      </c>
      <c r="F3085">
        <f t="shared" ca="1" si="194"/>
        <v>1</v>
      </c>
    </row>
    <row r="3086" spans="1:6" x14ac:dyDescent="0.25">
      <c r="A3086" t="s">
        <v>3111</v>
      </c>
      <c r="B3086">
        <f t="shared" ca="1" si="195"/>
        <v>109.94237309174373</v>
      </c>
      <c r="C3086" t="str">
        <f ca="1">IF(B3086&gt;$B$2*(1+$M$9),"Call","Put")</f>
        <v>Call</v>
      </c>
      <c r="D3086">
        <f t="shared" ca="1" si="192"/>
        <v>3.5423730917437326</v>
      </c>
      <c r="E3086">
        <f t="shared" ca="1" si="193"/>
        <v>3.5423730917437326</v>
      </c>
      <c r="F3086">
        <f t="shared" ca="1" si="194"/>
        <v>0</v>
      </c>
    </row>
    <row r="3087" spans="1:6" x14ac:dyDescent="0.25">
      <c r="A3087" t="s">
        <v>3112</v>
      </c>
      <c r="B3087">
        <f t="shared" ca="1" si="195"/>
        <v>104.75681674434034</v>
      </c>
      <c r="C3087" t="str">
        <f ca="1">IF(B3087&gt;$B$2*(1+$M$9),"Call","Put")</f>
        <v>Call</v>
      </c>
      <c r="D3087">
        <f t="shared" ca="1" si="192"/>
        <v>-1.6431832556596588</v>
      </c>
      <c r="E3087">
        <f t="shared" ca="1" si="193"/>
        <v>-1.6431832556596588</v>
      </c>
      <c r="F3087">
        <f t="shared" ca="1" si="194"/>
        <v>0</v>
      </c>
    </row>
    <row r="3088" spans="1:6" x14ac:dyDescent="0.25">
      <c r="A3088" t="s">
        <v>3113</v>
      </c>
      <c r="B3088">
        <f t="shared" ca="1" si="195"/>
        <v>112.89215571018876</v>
      </c>
      <c r="C3088" t="str">
        <f ca="1">IF(B3088&gt;$B$2*(1+$M$9),"Call","Put")</f>
        <v>Call</v>
      </c>
      <c r="D3088">
        <f t="shared" ca="1" si="192"/>
        <v>6.4921557101887597</v>
      </c>
      <c r="E3088">
        <f t="shared" ca="1" si="193"/>
        <v>6.4921557101887597</v>
      </c>
      <c r="F3088">
        <f t="shared" ca="1" si="194"/>
        <v>0</v>
      </c>
    </row>
    <row r="3089" spans="1:6" x14ac:dyDescent="0.25">
      <c r="A3089" t="s">
        <v>3114</v>
      </c>
      <c r="B3089">
        <f t="shared" ca="1" si="195"/>
        <v>103.46525496635455</v>
      </c>
      <c r="C3089" t="str">
        <f ca="1">IF(B3089&gt;$B$2*(1+$M$9),"Call","Put")</f>
        <v>Call</v>
      </c>
      <c r="D3089">
        <f t="shared" ca="1" si="192"/>
        <v>-2.9347450336454499</v>
      </c>
      <c r="E3089">
        <f t="shared" ca="1" si="193"/>
        <v>-2.9347450336454499</v>
      </c>
      <c r="F3089">
        <f t="shared" ca="1" si="194"/>
        <v>0</v>
      </c>
    </row>
    <row r="3090" spans="1:6" x14ac:dyDescent="0.25">
      <c r="A3090" t="s">
        <v>3115</v>
      </c>
      <c r="B3090">
        <f t="shared" ca="1" si="195"/>
        <v>105.11955395040096</v>
      </c>
      <c r="C3090" t="str">
        <f ca="1">IF(B3090&gt;$B$2*(1+$M$9),"Call","Put")</f>
        <v>Call</v>
      </c>
      <c r="D3090">
        <f t="shared" ca="1" si="192"/>
        <v>-1.280446049599044</v>
      </c>
      <c r="E3090">
        <f t="shared" ca="1" si="193"/>
        <v>-1.280446049599044</v>
      </c>
      <c r="F3090">
        <f t="shared" ca="1" si="194"/>
        <v>0</v>
      </c>
    </row>
    <row r="3091" spans="1:6" x14ac:dyDescent="0.25">
      <c r="A3091" t="s">
        <v>3116</v>
      </c>
      <c r="B3091">
        <f t="shared" ca="1" si="195"/>
        <v>114.38908368143048</v>
      </c>
      <c r="C3091" t="str">
        <f ca="1">IF(B3091&gt;$B$2*(1+$M$9),"Call","Put")</f>
        <v>Call</v>
      </c>
      <c r="D3091">
        <f t="shared" ca="1" si="192"/>
        <v>7.9890836814304773</v>
      </c>
      <c r="E3091">
        <f t="shared" ca="1" si="193"/>
        <v>7.9890836814304773</v>
      </c>
      <c r="F3091">
        <f t="shared" ca="1" si="194"/>
        <v>0</v>
      </c>
    </row>
    <row r="3092" spans="1:6" x14ac:dyDescent="0.25">
      <c r="A3092" t="s">
        <v>3117</v>
      </c>
      <c r="B3092">
        <f t="shared" ca="1" si="195"/>
        <v>109.91356067838247</v>
      </c>
      <c r="C3092" t="str">
        <f ca="1">IF(B3092&gt;$B$2*(1+$M$9),"Call","Put")</f>
        <v>Call</v>
      </c>
      <c r="D3092">
        <f t="shared" ca="1" si="192"/>
        <v>3.5135606783824671</v>
      </c>
      <c r="E3092">
        <f t="shared" ca="1" si="193"/>
        <v>3.5135606783824671</v>
      </c>
      <c r="F3092">
        <f t="shared" ca="1" si="194"/>
        <v>0</v>
      </c>
    </row>
    <row r="3093" spans="1:6" x14ac:dyDescent="0.25">
      <c r="A3093" t="s">
        <v>3118</v>
      </c>
      <c r="B3093">
        <f t="shared" ca="1" si="195"/>
        <v>102.37742606830788</v>
      </c>
      <c r="C3093" t="str">
        <f ca="1">IF(B3093&gt;$B$2*(1+$M$9),"Call","Put")</f>
        <v>Put</v>
      </c>
      <c r="D3093">
        <f t="shared" ca="1" si="192"/>
        <v>-2.35</v>
      </c>
      <c r="E3093">
        <f t="shared" ca="1" si="193"/>
        <v>-2.35</v>
      </c>
      <c r="F3093">
        <f t="shared" ca="1" si="194"/>
        <v>1</v>
      </c>
    </row>
    <row r="3094" spans="1:6" x14ac:dyDescent="0.25">
      <c r="A3094" t="s">
        <v>3119</v>
      </c>
      <c r="B3094">
        <f t="shared" ca="1" si="195"/>
        <v>112.18140378689934</v>
      </c>
      <c r="C3094" t="str">
        <f ca="1">IF(B3094&gt;$B$2*(1+$M$9),"Call","Put")</f>
        <v>Call</v>
      </c>
      <c r="D3094">
        <f t="shared" ca="1" si="192"/>
        <v>5.7814037868993378</v>
      </c>
      <c r="E3094">
        <f t="shared" ca="1" si="193"/>
        <v>5.7814037868993378</v>
      </c>
      <c r="F3094">
        <f t="shared" ca="1" si="194"/>
        <v>0</v>
      </c>
    </row>
    <row r="3095" spans="1:6" x14ac:dyDescent="0.25">
      <c r="A3095" t="s">
        <v>3120</v>
      </c>
      <c r="B3095">
        <f t="shared" ca="1" si="195"/>
        <v>98.52063800029967</v>
      </c>
      <c r="C3095" t="str">
        <f ca="1">IF(B3095&gt;$B$2*(1+$M$9),"Call","Put")</f>
        <v>Put</v>
      </c>
      <c r="D3095">
        <f t="shared" ca="1" si="192"/>
        <v>-2.35</v>
      </c>
      <c r="E3095">
        <f t="shared" ca="1" si="193"/>
        <v>-2.35</v>
      </c>
      <c r="F3095">
        <f t="shared" ca="1" si="194"/>
        <v>1</v>
      </c>
    </row>
    <row r="3096" spans="1:6" x14ac:dyDescent="0.25">
      <c r="A3096" t="s">
        <v>3121</v>
      </c>
      <c r="B3096">
        <f t="shared" ca="1" si="195"/>
        <v>95.934010314971133</v>
      </c>
      <c r="C3096" t="str">
        <f ca="1">IF(B3096&gt;$B$2*(1+$M$9),"Call","Put")</f>
        <v>Put</v>
      </c>
      <c r="D3096">
        <f t="shared" ca="1" si="192"/>
        <v>-1.2840103149711326</v>
      </c>
      <c r="E3096">
        <f t="shared" ca="1" si="193"/>
        <v>-1.2840103149711326</v>
      </c>
      <c r="F3096">
        <f t="shared" ca="1" si="194"/>
        <v>1</v>
      </c>
    </row>
    <row r="3097" spans="1:6" x14ac:dyDescent="0.25">
      <c r="A3097" t="s">
        <v>3122</v>
      </c>
      <c r="B3097">
        <f t="shared" ca="1" si="195"/>
        <v>108.02801759567764</v>
      </c>
      <c r="C3097" t="str">
        <f ca="1">IF(B3097&gt;$B$2*(1+$M$9),"Call","Put")</f>
        <v>Call</v>
      </c>
      <c r="D3097">
        <f t="shared" ca="1" si="192"/>
        <v>1.628017595677639</v>
      </c>
      <c r="E3097">
        <f t="shared" ca="1" si="193"/>
        <v>1.628017595677639</v>
      </c>
      <c r="F3097">
        <f t="shared" ca="1" si="194"/>
        <v>0</v>
      </c>
    </row>
    <row r="3098" spans="1:6" x14ac:dyDescent="0.25">
      <c r="A3098" t="s">
        <v>3123</v>
      </c>
      <c r="B3098">
        <f t="shared" ca="1" si="195"/>
        <v>114.0067393785763</v>
      </c>
      <c r="C3098" t="str">
        <f ca="1">IF(B3098&gt;$B$2*(1+$M$9),"Call","Put")</f>
        <v>Call</v>
      </c>
      <c r="D3098">
        <f t="shared" ca="1" si="192"/>
        <v>7.6067393785762984</v>
      </c>
      <c r="E3098">
        <f t="shared" ca="1" si="193"/>
        <v>7.6067393785762984</v>
      </c>
      <c r="F3098">
        <f t="shared" ca="1" si="194"/>
        <v>0</v>
      </c>
    </row>
    <row r="3099" spans="1:6" x14ac:dyDescent="0.25">
      <c r="A3099" t="s">
        <v>3124</v>
      </c>
      <c r="B3099">
        <f t="shared" ca="1" si="195"/>
        <v>106.3705142901872</v>
      </c>
      <c r="C3099" t="str">
        <f ca="1">IF(B3099&gt;$B$2*(1+$M$9),"Call","Put")</f>
        <v>Call</v>
      </c>
      <c r="D3099">
        <f t="shared" ca="1" si="192"/>
        <v>-2.9485709812797634E-2</v>
      </c>
      <c r="E3099">
        <f t="shared" ca="1" si="193"/>
        <v>-2.9485709812797634E-2</v>
      </c>
      <c r="F3099">
        <f t="shared" ca="1" si="194"/>
        <v>0</v>
      </c>
    </row>
    <row r="3100" spans="1:6" x14ac:dyDescent="0.25">
      <c r="A3100" t="s">
        <v>3125</v>
      </c>
      <c r="B3100">
        <f t="shared" ca="1" si="195"/>
        <v>96.855909650087185</v>
      </c>
      <c r="C3100" t="str">
        <f ca="1">IF(B3100&gt;$B$2*(1+$M$9),"Call","Put")</f>
        <v>Put</v>
      </c>
      <c r="D3100">
        <f t="shared" ca="1" si="192"/>
        <v>-2.2059096500871846</v>
      </c>
      <c r="E3100">
        <f t="shared" ca="1" si="193"/>
        <v>-2.2059096500871846</v>
      </c>
      <c r="F3100">
        <f t="shared" ca="1" si="194"/>
        <v>1</v>
      </c>
    </row>
    <row r="3101" spans="1:6" x14ac:dyDescent="0.25">
      <c r="A3101" t="s">
        <v>3126</v>
      </c>
      <c r="B3101">
        <f t="shared" ca="1" si="195"/>
        <v>103.52043686100292</v>
      </c>
      <c r="C3101" t="str">
        <f ca="1">IF(B3101&gt;$B$2*(1+$M$9),"Call","Put")</f>
        <v>Call</v>
      </c>
      <c r="D3101">
        <f t="shared" ca="1" si="192"/>
        <v>-2.8795631389970793</v>
      </c>
      <c r="E3101">
        <f t="shared" ca="1" si="193"/>
        <v>-2.8795631389970793</v>
      </c>
      <c r="F3101">
        <f t="shared" ca="1" si="194"/>
        <v>0</v>
      </c>
    </row>
    <row r="3102" spans="1:6" x14ac:dyDescent="0.25">
      <c r="A3102" t="s">
        <v>3127</v>
      </c>
      <c r="B3102">
        <f t="shared" ca="1" si="195"/>
        <v>109.76527271629936</v>
      </c>
      <c r="C3102" t="str">
        <f ca="1">IF(B3102&gt;$B$2*(1+$M$9),"Call","Put")</f>
        <v>Call</v>
      </c>
      <c r="D3102">
        <f t="shared" ca="1" si="192"/>
        <v>3.3652727162993643</v>
      </c>
      <c r="E3102">
        <f t="shared" ca="1" si="193"/>
        <v>3.3652727162993643</v>
      </c>
      <c r="F3102">
        <f t="shared" ca="1" si="194"/>
        <v>0</v>
      </c>
    </row>
    <row r="3103" spans="1:6" x14ac:dyDescent="0.25">
      <c r="A3103" t="s">
        <v>3128</v>
      </c>
      <c r="B3103">
        <f t="shared" ca="1" si="195"/>
        <v>110.2042236532391</v>
      </c>
      <c r="C3103" t="str">
        <f ca="1">IF(B3103&gt;$B$2*(1+$M$9),"Call","Put")</f>
        <v>Call</v>
      </c>
      <c r="D3103">
        <f t="shared" ca="1" si="192"/>
        <v>3.8042236532390974</v>
      </c>
      <c r="E3103">
        <f t="shared" ca="1" si="193"/>
        <v>3.8042236532390974</v>
      </c>
      <c r="F3103">
        <f t="shared" ca="1" si="194"/>
        <v>0</v>
      </c>
    </row>
    <row r="3104" spans="1:6" x14ac:dyDescent="0.25">
      <c r="A3104" t="s">
        <v>3129</v>
      </c>
      <c r="B3104">
        <f t="shared" ca="1" si="195"/>
        <v>100.92967930430143</v>
      </c>
      <c r="C3104" t="str">
        <f ca="1">IF(B3104&gt;$B$2*(1+$M$9),"Call","Put")</f>
        <v>Put</v>
      </c>
      <c r="D3104">
        <f t="shared" ca="1" si="192"/>
        <v>-2.35</v>
      </c>
      <c r="E3104">
        <f t="shared" ca="1" si="193"/>
        <v>-2.35</v>
      </c>
      <c r="F3104">
        <f t="shared" ca="1" si="194"/>
        <v>1</v>
      </c>
    </row>
    <row r="3105" spans="1:6" x14ac:dyDescent="0.25">
      <c r="A3105" t="s">
        <v>3130</v>
      </c>
      <c r="B3105">
        <f t="shared" ca="1" si="195"/>
        <v>98.306631321130212</v>
      </c>
      <c r="C3105" t="str">
        <f ca="1">IF(B3105&gt;$B$2*(1+$M$9),"Call","Put")</f>
        <v>Put</v>
      </c>
      <c r="D3105">
        <f t="shared" ca="1" si="192"/>
        <v>-2.35</v>
      </c>
      <c r="E3105">
        <f t="shared" ca="1" si="193"/>
        <v>-2.35</v>
      </c>
      <c r="F3105">
        <f t="shared" ca="1" si="194"/>
        <v>1</v>
      </c>
    </row>
    <row r="3106" spans="1:6" x14ac:dyDescent="0.25">
      <c r="A3106" t="s">
        <v>3131</v>
      </c>
      <c r="B3106">
        <f t="shared" ca="1" si="195"/>
        <v>95.743581356635048</v>
      </c>
      <c r="C3106" t="str">
        <f ca="1">IF(B3106&gt;$B$2*(1+$M$9),"Call","Put")</f>
        <v>Put</v>
      </c>
      <c r="D3106">
        <f t="shared" ca="1" si="192"/>
        <v>-1.0935813566350476</v>
      </c>
      <c r="E3106">
        <f t="shared" ca="1" si="193"/>
        <v>-1.0935813566350476</v>
      </c>
      <c r="F3106">
        <f t="shared" ca="1" si="194"/>
        <v>1</v>
      </c>
    </row>
    <row r="3107" spans="1:6" x14ac:dyDescent="0.25">
      <c r="A3107" t="s">
        <v>3132</v>
      </c>
      <c r="B3107">
        <f t="shared" ca="1" si="195"/>
        <v>115.20279684565227</v>
      </c>
      <c r="C3107" t="str">
        <f ca="1">IF(B3107&gt;$B$2*(1+$M$9),"Call","Put")</f>
        <v>Call</v>
      </c>
      <c r="D3107">
        <f t="shared" ca="1" si="192"/>
        <v>8.8027968456522725</v>
      </c>
      <c r="E3107">
        <f t="shared" ca="1" si="193"/>
        <v>8.8027968456522725</v>
      </c>
      <c r="F3107">
        <f t="shared" ca="1" si="194"/>
        <v>0</v>
      </c>
    </row>
    <row r="3108" spans="1:6" x14ac:dyDescent="0.25">
      <c r="A3108" t="s">
        <v>3133</v>
      </c>
      <c r="B3108">
        <f t="shared" ca="1" si="195"/>
        <v>105.73405481184625</v>
      </c>
      <c r="C3108" t="str">
        <f ca="1">IF(B3108&gt;$B$2*(1+$M$9),"Call","Put")</f>
        <v>Call</v>
      </c>
      <c r="D3108">
        <f t="shared" ca="1" si="192"/>
        <v>-0.66594518815375059</v>
      </c>
      <c r="E3108">
        <f t="shared" ca="1" si="193"/>
        <v>-0.66594518815375059</v>
      </c>
      <c r="F3108">
        <f t="shared" ca="1" si="194"/>
        <v>0</v>
      </c>
    </row>
    <row r="3109" spans="1:6" x14ac:dyDescent="0.25">
      <c r="A3109" t="s">
        <v>3134</v>
      </c>
      <c r="B3109">
        <f t="shared" ca="1" si="195"/>
        <v>102.59162230118667</v>
      </c>
      <c r="C3109" t="str">
        <f ca="1">IF(B3109&gt;$B$2*(1+$M$9),"Call","Put")</f>
        <v>Put</v>
      </c>
      <c r="D3109">
        <f t="shared" ca="1" si="192"/>
        <v>-2.35</v>
      </c>
      <c r="E3109">
        <f t="shared" ca="1" si="193"/>
        <v>-2.35</v>
      </c>
      <c r="F3109">
        <f t="shared" ca="1" si="194"/>
        <v>1</v>
      </c>
    </row>
    <row r="3110" spans="1:6" x14ac:dyDescent="0.25">
      <c r="A3110" t="s">
        <v>3135</v>
      </c>
      <c r="B3110">
        <f t="shared" ca="1" si="195"/>
        <v>100.67243873825646</v>
      </c>
      <c r="C3110" t="str">
        <f ca="1">IF(B3110&gt;$B$2*(1+$M$9),"Call","Put")</f>
        <v>Put</v>
      </c>
      <c r="D3110">
        <f t="shared" ca="1" si="192"/>
        <v>-2.35</v>
      </c>
      <c r="E3110">
        <f t="shared" ca="1" si="193"/>
        <v>-2.35</v>
      </c>
      <c r="F3110">
        <f t="shared" ca="1" si="194"/>
        <v>1</v>
      </c>
    </row>
    <row r="3111" spans="1:6" x14ac:dyDescent="0.25">
      <c r="A3111" t="s">
        <v>3136</v>
      </c>
      <c r="B3111">
        <f t="shared" ca="1" si="195"/>
        <v>105.51782456216583</v>
      </c>
      <c r="C3111" t="str">
        <f ca="1">IF(B3111&gt;$B$2*(1+$M$9),"Call","Put")</f>
        <v>Call</v>
      </c>
      <c r="D3111">
        <f t="shared" ca="1" si="192"/>
        <v>-0.88217543783417218</v>
      </c>
      <c r="E3111">
        <f t="shared" ca="1" si="193"/>
        <v>-0.88217543783417218</v>
      </c>
      <c r="F3111">
        <f t="shared" ca="1" si="194"/>
        <v>0</v>
      </c>
    </row>
    <row r="3112" spans="1:6" x14ac:dyDescent="0.25">
      <c r="A3112" t="s">
        <v>3137</v>
      </c>
      <c r="B3112">
        <f t="shared" ca="1" si="195"/>
        <v>98.130643741374257</v>
      </c>
      <c r="C3112" t="str">
        <f ca="1">IF(B3112&gt;$B$2*(1+$M$9),"Call","Put")</f>
        <v>Put</v>
      </c>
      <c r="D3112">
        <f t="shared" ca="1" si="192"/>
        <v>-2.35</v>
      </c>
      <c r="E3112">
        <f t="shared" ca="1" si="193"/>
        <v>-2.35</v>
      </c>
      <c r="F3112">
        <f t="shared" ca="1" si="194"/>
        <v>1</v>
      </c>
    </row>
    <row r="3113" spans="1:6" x14ac:dyDescent="0.25">
      <c r="A3113" t="s">
        <v>3138</v>
      </c>
      <c r="B3113">
        <f t="shared" ca="1" si="195"/>
        <v>108.50330676347643</v>
      </c>
      <c r="C3113" t="str">
        <f ca="1">IF(B3113&gt;$B$2*(1+$M$9),"Call","Put")</f>
        <v>Call</v>
      </c>
      <c r="D3113">
        <f t="shared" ca="1" si="192"/>
        <v>2.1033067634764309</v>
      </c>
      <c r="E3113">
        <f t="shared" ca="1" si="193"/>
        <v>2.1033067634764309</v>
      </c>
      <c r="F3113">
        <f t="shared" ca="1" si="194"/>
        <v>0</v>
      </c>
    </row>
    <row r="3114" spans="1:6" x14ac:dyDescent="0.25">
      <c r="A3114" t="s">
        <v>3139</v>
      </c>
      <c r="B3114">
        <f t="shared" ca="1" si="195"/>
        <v>104.03678911952142</v>
      </c>
      <c r="C3114" t="str">
        <f ca="1">IF(B3114&gt;$B$2*(1+$M$9),"Call","Put")</f>
        <v>Call</v>
      </c>
      <c r="D3114">
        <f t="shared" ca="1" si="192"/>
        <v>-2.3632108804785843</v>
      </c>
      <c r="E3114">
        <f t="shared" ca="1" si="193"/>
        <v>-2.3632108804785843</v>
      </c>
      <c r="F3114">
        <f t="shared" ca="1" si="194"/>
        <v>0</v>
      </c>
    </row>
    <row r="3115" spans="1:6" x14ac:dyDescent="0.25">
      <c r="A3115" t="s">
        <v>3140</v>
      </c>
      <c r="B3115">
        <f t="shared" ca="1" si="195"/>
        <v>96.584705677219631</v>
      </c>
      <c r="C3115" t="str">
        <f ca="1">IF(B3115&gt;$B$2*(1+$M$9),"Call","Put")</f>
        <v>Put</v>
      </c>
      <c r="D3115">
        <f t="shared" ca="1" si="192"/>
        <v>-1.9347056772196312</v>
      </c>
      <c r="E3115">
        <f t="shared" ca="1" si="193"/>
        <v>-1.9347056772196312</v>
      </c>
      <c r="F3115">
        <f t="shared" ca="1" si="194"/>
        <v>1</v>
      </c>
    </row>
    <row r="3116" spans="1:6" x14ac:dyDescent="0.25">
      <c r="A3116" t="s">
        <v>3141</v>
      </c>
      <c r="B3116">
        <f t="shared" ca="1" si="195"/>
        <v>100.79916124406338</v>
      </c>
      <c r="C3116" t="str">
        <f ca="1">IF(B3116&gt;$B$2*(1+$M$9),"Call","Put")</f>
        <v>Put</v>
      </c>
      <c r="D3116">
        <f t="shared" ca="1" si="192"/>
        <v>-2.35</v>
      </c>
      <c r="E3116">
        <f t="shared" ca="1" si="193"/>
        <v>-2.35</v>
      </c>
      <c r="F3116">
        <f t="shared" ca="1" si="194"/>
        <v>1</v>
      </c>
    </row>
    <row r="3117" spans="1:6" x14ac:dyDescent="0.25">
      <c r="A3117" t="s">
        <v>3142</v>
      </c>
      <c r="B3117">
        <f t="shared" ca="1" si="195"/>
        <v>104.29481227388902</v>
      </c>
      <c r="C3117" t="str">
        <f ca="1">IF(B3117&gt;$B$2*(1+$M$9),"Call","Put")</f>
        <v>Call</v>
      </c>
      <c r="D3117">
        <f t="shared" ca="1" si="192"/>
        <v>-2.1051877261109779</v>
      </c>
      <c r="E3117">
        <f t="shared" ca="1" si="193"/>
        <v>-2.1051877261109779</v>
      </c>
      <c r="F3117">
        <f t="shared" ca="1" si="194"/>
        <v>0</v>
      </c>
    </row>
    <row r="3118" spans="1:6" x14ac:dyDescent="0.25">
      <c r="A3118" t="s">
        <v>3143</v>
      </c>
      <c r="B3118">
        <f t="shared" ca="1" si="195"/>
        <v>99.49997699622692</v>
      </c>
      <c r="C3118" t="str">
        <f ca="1">IF(B3118&gt;$B$2*(1+$M$9),"Call","Put")</f>
        <v>Put</v>
      </c>
      <c r="D3118">
        <f t="shared" ca="1" si="192"/>
        <v>-2.35</v>
      </c>
      <c r="E3118">
        <f t="shared" ca="1" si="193"/>
        <v>-2.35</v>
      </c>
      <c r="F3118">
        <f t="shared" ca="1" si="194"/>
        <v>1</v>
      </c>
    </row>
    <row r="3119" spans="1:6" x14ac:dyDescent="0.25">
      <c r="A3119" t="s">
        <v>3144</v>
      </c>
      <c r="B3119">
        <f t="shared" ca="1" si="195"/>
        <v>99.087200609343867</v>
      </c>
      <c r="C3119" t="str">
        <f ca="1">IF(B3119&gt;$B$2*(1+$M$9),"Call","Put")</f>
        <v>Put</v>
      </c>
      <c r="D3119">
        <f t="shared" ca="1" si="192"/>
        <v>-2.35</v>
      </c>
      <c r="E3119">
        <f t="shared" ca="1" si="193"/>
        <v>-2.35</v>
      </c>
      <c r="F3119">
        <f t="shared" ca="1" si="194"/>
        <v>1</v>
      </c>
    </row>
    <row r="3120" spans="1:6" x14ac:dyDescent="0.25">
      <c r="A3120" t="s">
        <v>3145</v>
      </c>
      <c r="B3120">
        <f t="shared" ca="1" si="195"/>
        <v>108.48203758997248</v>
      </c>
      <c r="C3120" t="str">
        <f ca="1">IF(B3120&gt;$B$2*(1+$M$9),"Call","Put")</f>
        <v>Call</v>
      </c>
      <c r="D3120">
        <f t="shared" ca="1" si="192"/>
        <v>2.0820375899724781</v>
      </c>
      <c r="E3120">
        <f t="shared" ca="1" si="193"/>
        <v>2.0820375899724781</v>
      </c>
      <c r="F3120">
        <f t="shared" ca="1" si="194"/>
        <v>0</v>
      </c>
    </row>
    <row r="3121" spans="1:6" x14ac:dyDescent="0.25">
      <c r="A3121" t="s">
        <v>3146</v>
      </c>
      <c r="B3121">
        <f t="shared" ca="1" si="195"/>
        <v>95.018452418865536</v>
      </c>
      <c r="C3121" t="str">
        <f ca="1">IF(B3121&gt;$B$2*(1+$M$9),"Call","Put")</f>
        <v>Put</v>
      </c>
      <c r="D3121">
        <f t="shared" ca="1" si="192"/>
        <v>-0.36845241886553604</v>
      </c>
      <c r="E3121">
        <f t="shared" ca="1" si="193"/>
        <v>-0.36845241886553604</v>
      </c>
      <c r="F3121">
        <f t="shared" ca="1" si="194"/>
        <v>1</v>
      </c>
    </row>
    <row r="3122" spans="1:6" x14ac:dyDescent="0.25">
      <c r="A3122" t="s">
        <v>3147</v>
      </c>
      <c r="B3122">
        <f t="shared" ca="1" si="195"/>
        <v>109.75305792712622</v>
      </c>
      <c r="C3122" t="str">
        <f ca="1">IF(B3122&gt;$B$2*(1+$M$9),"Call","Put")</f>
        <v>Call</v>
      </c>
      <c r="D3122">
        <f t="shared" ca="1" si="192"/>
        <v>3.3530579271262213</v>
      </c>
      <c r="E3122">
        <f t="shared" ca="1" si="193"/>
        <v>3.3530579271262213</v>
      </c>
      <c r="F3122">
        <f t="shared" ca="1" si="194"/>
        <v>0</v>
      </c>
    </row>
    <row r="3123" spans="1:6" x14ac:dyDescent="0.25">
      <c r="A3123" t="s">
        <v>3148</v>
      </c>
      <c r="B3123">
        <f t="shared" ca="1" si="195"/>
        <v>101.81926960181788</v>
      </c>
      <c r="C3123" t="str">
        <f ca="1">IF(B3123&gt;$B$2*(1+$M$9),"Call","Put")</f>
        <v>Put</v>
      </c>
      <c r="D3123">
        <f t="shared" ca="1" si="192"/>
        <v>-2.35</v>
      </c>
      <c r="E3123">
        <f t="shared" ca="1" si="193"/>
        <v>-2.35</v>
      </c>
      <c r="F3123">
        <f t="shared" ca="1" si="194"/>
        <v>1</v>
      </c>
    </row>
    <row r="3124" spans="1:6" x14ac:dyDescent="0.25">
      <c r="A3124" t="s">
        <v>3149</v>
      </c>
      <c r="B3124">
        <f t="shared" ca="1" si="195"/>
        <v>106.62059702396158</v>
      </c>
      <c r="C3124" t="str">
        <f ca="1">IF(B3124&gt;$B$2*(1+$M$9),"Call","Put")</f>
        <v>Call</v>
      </c>
      <c r="D3124">
        <f t="shared" ca="1" si="192"/>
        <v>0.22059702396157954</v>
      </c>
      <c r="E3124">
        <f t="shared" ca="1" si="193"/>
        <v>0.22059702396157954</v>
      </c>
      <c r="F3124">
        <f t="shared" ca="1" si="194"/>
        <v>0</v>
      </c>
    </row>
    <row r="3125" spans="1:6" x14ac:dyDescent="0.25">
      <c r="A3125" t="s">
        <v>3150</v>
      </c>
      <c r="B3125">
        <f t="shared" ca="1" si="195"/>
        <v>103.88025748182643</v>
      </c>
      <c r="C3125" t="str">
        <f ca="1">IF(B3125&gt;$B$2*(1+$M$9),"Call","Put")</f>
        <v>Call</v>
      </c>
      <c r="D3125">
        <f t="shared" ca="1" si="192"/>
        <v>-2.5197425181735666</v>
      </c>
      <c r="E3125">
        <f t="shared" ca="1" si="193"/>
        <v>-2.5197425181735666</v>
      </c>
      <c r="F3125">
        <f t="shared" ca="1" si="194"/>
        <v>0</v>
      </c>
    </row>
    <row r="3126" spans="1:6" x14ac:dyDescent="0.25">
      <c r="A3126" t="s">
        <v>3151</v>
      </c>
      <c r="B3126">
        <f t="shared" ca="1" si="195"/>
        <v>108.20994472789931</v>
      </c>
      <c r="C3126" t="str">
        <f ca="1">IF(B3126&gt;$B$2*(1+$M$9),"Call","Put")</f>
        <v>Call</v>
      </c>
      <c r="D3126">
        <f t="shared" ca="1" si="192"/>
        <v>1.8099447278993126</v>
      </c>
      <c r="E3126">
        <f t="shared" ca="1" si="193"/>
        <v>1.8099447278993126</v>
      </c>
      <c r="F3126">
        <f t="shared" ca="1" si="194"/>
        <v>0</v>
      </c>
    </row>
    <row r="3127" spans="1:6" x14ac:dyDescent="0.25">
      <c r="A3127" t="s">
        <v>3152</v>
      </c>
      <c r="B3127">
        <f t="shared" ca="1" si="195"/>
        <v>104.06956049434082</v>
      </c>
      <c r="C3127" t="str">
        <f ca="1">IF(B3127&gt;$B$2*(1+$M$9),"Call","Put")</f>
        <v>Call</v>
      </c>
      <c r="D3127">
        <f t="shared" ca="1" si="192"/>
        <v>-2.33043950565918</v>
      </c>
      <c r="E3127">
        <f t="shared" ca="1" si="193"/>
        <v>-2.33043950565918</v>
      </c>
      <c r="F3127">
        <f t="shared" ca="1" si="194"/>
        <v>0</v>
      </c>
    </row>
    <row r="3128" spans="1:6" x14ac:dyDescent="0.25">
      <c r="A3128" t="s">
        <v>3153</v>
      </c>
      <c r="B3128">
        <f t="shared" ca="1" si="195"/>
        <v>103.96046769808184</v>
      </c>
      <c r="C3128" t="str">
        <f ca="1">IF(B3128&gt;$B$2*(1+$M$9),"Call","Put")</f>
        <v>Call</v>
      </c>
      <c r="D3128">
        <f t="shared" ca="1" si="192"/>
        <v>-2.4395323019181574</v>
      </c>
      <c r="E3128">
        <f t="shared" ca="1" si="193"/>
        <v>-2.4395323019181574</v>
      </c>
      <c r="F3128">
        <f t="shared" ca="1" si="194"/>
        <v>0</v>
      </c>
    </row>
    <row r="3129" spans="1:6" x14ac:dyDescent="0.25">
      <c r="A3129" t="s">
        <v>3154</v>
      </c>
      <c r="B3129">
        <f t="shared" ca="1" si="195"/>
        <v>99.647126807061298</v>
      </c>
      <c r="C3129" t="str">
        <f ca="1">IF(B3129&gt;$B$2*(1+$M$9),"Call","Put")</f>
        <v>Put</v>
      </c>
      <c r="D3129">
        <f t="shared" ca="1" si="192"/>
        <v>-2.35</v>
      </c>
      <c r="E3129">
        <f t="shared" ca="1" si="193"/>
        <v>-2.35</v>
      </c>
      <c r="F3129">
        <f t="shared" ca="1" si="194"/>
        <v>1</v>
      </c>
    </row>
    <row r="3130" spans="1:6" x14ac:dyDescent="0.25">
      <c r="A3130" t="s">
        <v>3155</v>
      </c>
      <c r="B3130">
        <f t="shared" ca="1" si="195"/>
        <v>102.89710505314362</v>
      </c>
      <c r="C3130" t="str">
        <f ca="1">IF(B3130&gt;$B$2*(1+$M$9),"Call","Put")</f>
        <v>Put</v>
      </c>
      <c r="D3130">
        <f t="shared" ca="1" si="192"/>
        <v>-2.35</v>
      </c>
      <c r="E3130">
        <f t="shared" ca="1" si="193"/>
        <v>-2.35</v>
      </c>
      <c r="F3130">
        <f t="shared" ca="1" si="194"/>
        <v>1</v>
      </c>
    </row>
    <row r="3131" spans="1:6" x14ac:dyDescent="0.25">
      <c r="A3131" t="s">
        <v>3156</v>
      </c>
      <c r="B3131">
        <f t="shared" ca="1" si="195"/>
        <v>98.480165630049015</v>
      </c>
      <c r="C3131" t="str">
        <f ca="1">IF(B3131&gt;$B$2*(1+$M$9),"Call","Put")</f>
        <v>Put</v>
      </c>
      <c r="D3131">
        <f t="shared" ca="1" si="192"/>
        <v>-2.35</v>
      </c>
      <c r="E3131">
        <f t="shared" ca="1" si="193"/>
        <v>-2.35</v>
      </c>
      <c r="F3131">
        <f t="shared" ca="1" si="194"/>
        <v>1</v>
      </c>
    </row>
    <row r="3132" spans="1:6" x14ac:dyDescent="0.25">
      <c r="A3132" t="s">
        <v>3157</v>
      </c>
      <c r="B3132">
        <f t="shared" ca="1" si="195"/>
        <v>112.02195173374865</v>
      </c>
      <c r="C3132" t="str">
        <f ca="1">IF(B3132&gt;$B$2*(1+$M$9),"Call","Put")</f>
        <v>Call</v>
      </c>
      <c r="D3132">
        <f t="shared" ca="1" si="192"/>
        <v>5.6219517337486504</v>
      </c>
      <c r="E3132">
        <f t="shared" ca="1" si="193"/>
        <v>5.6219517337486504</v>
      </c>
      <c r="F3132">
        <f t="shared" ca="1" si="194"/>
        <v>0</v>
      </c>
    </row>
    <row r="3133" spans="1:6" x14ac:dyDescent="0.25">
      <c r="A3133" t="s">
        <v>3158</v>
      </c>
      <c r="B3133">
        <f t="shared" ca="1" si="195"/>
        <v>92.195972191290906</v>
      </c>
      <c r="C3133" t="str">
        <f ca="1">IF(B3133&gt;$B$2*(1+$M$9),"Call","Put")</f>
        <v>Put</v>
      </c>
      <c r="D3133">
        <f t="shared" ca="1" si="192"/>
        <v>2.4540278087090939</v>
      </c>
      <c r="E3133">
        <f t="shared" ca="1" si="193"/>
        <v>2.4540278087090939</v>
      </c>
      <c r="F3133">
        <f t="shared" ca="1" si="194"/>
        <v>1</v>
      </c>
    </row>
    <row r="3134" spans="1:6" x14ac:dyDescent="0.25">
      <c r="A3134" t="s">
        <v>3159</v>
      </c>
      <c r="B3134">
        <f t="shared" ca="1" si="195"/>
        <v>107.89641489023765</v>
      </c>
      <c r="C3134" t="str">
        <f ca="1">IF(B3134&gt;$B$2*(1+$M$9),"Call","Put")</f>
        <v>Call</v>
      </c>
      <c r="D3134">
        <f t="shared" ca="1" si="192"/>
        <v>1.4964148902376508</v>
      </c>
      <c r="E3134">
        <f t="shared" ca="1" si="193"/>
        <v>1.4964148902376508</v>
      </c>
      <c r="F3134">
        <f t="shared" ca="1" si="194"/>
        <v>0</v>
      </c>
    </row>
    <row r="3135" spans="1:6" x14ac:dyDescent="0.25">
      <c r="A3135" t="s">
        <v>3160</v>
      </c>
      <c r="B3135">
        <f t="shared" ca="1" si="195"/>
        <v>102.95347775437487</v>
      </c>
      <c r="C3135" t="str">
        <f ca="1">IF(B3135&gt;$B$2*(1+$M$9),"Call","Put")</f>
        <v>Put</v>
      </c>
      <c r="D3135">
        <f t="shared" ca="1" si="192"/>
        <v>-2.35</v>
      </c>
      <c r="E3135">
        <f t="shared" ca="1" si="193"/>
        <v>-2.35</v>
      </c>
      <c r="F3135">
        <f t="shared" ca="1" si="194"/>
        <v>1</v>
      </c>
    </row>
    <row r="3136" spans="1:6" x14ac:dyDescent="0.25">
      <c r="A3136" t="s">
        <v>3161</v>
      </c>
      <c r="B3136">
        <f t="shared" ca="1" si="195"/>
        <v>95.283618521589148</v>
      </c>
      <c r="C3136" t="str">
        <f ca="1">IF(B3136&gt;$B$2*(1+$M$9),"Call","Put")</f>
        <v>Put</v>
      </c>
      <c r="D3136">
        <f t="shared" ca="1" si="192"/>
        <v>-0.63361852158914767</v>
      </c>
      <c r="E3136">
        <f t="shared" ca="1" si="193"/>
        <v>-0.63361852158914767</v>
      </c>
      <c r="F3136">
        <f t="shared" ca="1" si="194"/>
        <v>1</v>
      </c>
    </row>
    <row r="3137" spans="1:6" x14ac:dyDescent="0.25">
      <c r="A3137" t="s">
        <v>3162</v>
      </c>
      <c r="B3137">
        <f t="shared" ca="1" si="195"/>
        <v>102.42744808149986</v>
      </c>
      <c r="C3137" t="str">
        <f ca="1">IF(B3137&gt;$B$2*(1+$M$9),"Call","Put")</f>
        <v>Put</v>
      </c>
      <c r="D3137">
        <f t="shared" ca="1" si="192"/>
        <v>-2.35</v>
      </c>
      <c r="E3137">
        <f t="shared" ca="1" si="193"/>
        <v>-2.35</v>
      </c>
      <c r="F3137">
        <f t="shared" ca="1" si="194"/>
        <v>1</v>
      </c>
    </row>
    <row r="3138" spans="1:6" x14ac:dyDescent="0.25">
      <c r="A3138" t="s">
        <v>3163</v>
      </c>
      <c r="B3138">
        <f t="shared" ca="1" si="195"/>
        <v>101.7874868583049</v>
      </c>
      <c r="C3138" t="str">
        <f ca="1">IF(B3138&gt;$B$2*(1+$M$9),"Call","Put")</f>
        <v>Put</v>
      </c>
      <c r="D3138">
        <f t="shared" ca="1" si="192"/>
        <v>-2.35</v>
      </c>
      <c r="E3138">
        <f t="shared" ca="1" si="193"/>
        <v>-2.35</v>
      </c>
      <c r="F3138">
        <f t="shared" ca="1" si="194"/>
        <v>1</v>
      </c>
    </row>
    <row r="3139" spans="1:6" x14ac:dyDescent="0.25">
      <c r="A3139" t="s">
        <v>3164</v>
      </c>
      <c r="B3139">
        <f t="shared" ca="1" si="195"/>
        <v>109.93883579733577</v>
      </c>
      <c r="C3139" t="str">
        <f ca="1">IF(B3139&gt;$B$2*(1+$M$9),"Call","Put")</f>
        <v>Call</v>
      </c>
      <c r="D3139">
        <f t="shared" ref="D3139:D3202" ca="1" si="196">IF(C3139 = "Call", MAX(B3139 - $M$10, 0) - $M$11, MAX($M$8 - B3139, 0) - $M$12)</f>
        <v>3.53883579733577</v>
      </c>
      <c r="E3139">
        <f t="shared" ref="E3139:E3202" ca="1" si="197">D3139*EXP(-M3144*M3142)</f>
        <v>3.53883579733577</v>
      </c>
      <c r="F3139">
        <f t="shared" ref="F3139:F3202" ca="1" si="198">IF(C3139 = "Put", 1, 0)</f>
        <v>0</v>
      </c>
    </row>
    <row r="3140" spans="1:6" x14ac:dyDescent="0.25">
      <c r="A3140" t="s">
        <v>3165</v>
      </c>
      <c r="B3140">
        <f t="shared" ref="B3140:B3203" ca="1" si="199">$B$2*EXP(($M$3 - 0.5*$M$4^2)*$M$6 + $M$4*SQRT($M$6)*NORMINV(RAND(), 0, 1))</f>
        <v>116.39942272483768</v>
      </c>
      <c r="C3140" t="str">
        <f ca="1">IF(B3140&gt;$B$2*(1+$M$9),"Call","Put")</f>
        <v>Call</v>
      </c>
      <c r="D3140">
        <f t="shared" ca="1" si="196"/>
        <v>9.999422724837677</v>
      </c>
      <c r="E3140">
        <f t="shared" ca="1" si="197"/>
        <v>9.999422724837677</v>
      </c>
      <c r="F3140">
        <f t="shared" ca="1" si="198"/>
        <v>0</v>
      </c>
    </row>
    <row r="3141" spans="1:6" x14ac:dyDescent="0.25">
      <c r="A3141" t="s">
        <v>3166</v>
      </c>
      <c r="B3141">
        <f t="shared" ca="1" si="199"/>
        <v>111.52593831843203</v>
      </c>
      <c r="C3141" t="str">
        <f ca="1">IF(B3141&gt;$B$2*(1+$M$9),"Call","Put")</f>
        <v>Call</v>
      </c>
      <c r="D3141">
        <f t="shared" ca="1" si="196"/>
        <v>5.1259383184320253</v>
      </c>
      <c r="E3141">
        <f t="shared" ca="1" si="197"/>
        <v>5.1259383184320253</v>
      </c>
      <c r="F3141">
        <f t="shared" ca="1" si="198"/>
        <v>0</v>
      </c>
    </row>
    <row r="3142" spans="1:6" x14ac:dyDescent="0.25">
      <c r="A3142" t="s">
        <v>3167</v>
      </c>
      <c r="B3142">
        <f t="shared" ca="1" si="199"/>
        <v>111.72175912521418</v>
      </c>
      <c r="C3142" t="str">
        <f ca="1">IF(B3142&gt;$B$2*(1+$M$9),"Call","Put")</f>
        <v>Call</v>
      </c>
      <c r="D3142">
        <f t="shared" ca="1" si="196"/>
        <v>5.3217591252141769</v>
      </c>
      <c r="E3142">
        <f t="shared" ca="1" si="197"/>
        <v>5.3217591252141769</v>
      </c>
      <c r="F3142">
        <f t="shared" ca="1" si="198"/>
        <v>0</v>
      </c>
    </row>
    <row r="3143" spans="1:6" x14ac:dyDescent="0.25">
      <c r="A3143" t="s">
        <v>3168</v>
      </c>
      <c r="B3143">
        <f t="shared" ca="1" si="199"/>
        <v>100.42720219856194</v>
      </c>
      <c r="C3143" t="str">
        <f ca="1">IF(B3143&gt;$B$2*(1+$M$9),"Call","Put")</f>
        <v>Put</v>
      </c>
      <c r="D3143">
        <f t="shared" ca="1" si="196"/>
        <v>-2.35</v>
      </c>
      <c r="E3143">
        <f t="shared" ca="1" si="197"/>
        <v>-2.35</v>
      </c>
      <c r="F3143">
        <f t="shared" ca="1" si="198"/>
        <v>1</v>
      </c>
    </row>
    <row r="3144" spans="1:6" x14ac:dyDescent="0.25">
      <c r="A3144" t="s">
        <v>3169</v>
      </c>
      <c r="B3144">
        <f t="shared" ca="1" si="199"/>
        <v>101.97932911034083</v>
      </c>
      <c r="C3144" t="str">
        <f ca="1">IF(B3144&gt;$B$2*(1+$M$9),"Call","Put")</f>
        <v>Put</v>
      </c>
      <c r="D3144">
        <f t="shared" ca="1" si="196"/>
        <v>-2.35</v>
      </c>
      <c r="E3144">
        <f t="shared" ca="1" si="197"/>
        <v>-2.35</v>
      </c>
      <c r="F3144">
        <f t="shared" ca="1" si="198"/>
        <v>1</v>
      </c>
    </row>
    <row r="3145" spans="1:6" x14ac:dyDescent="0.25">
      <c r="A3145" t="s">
        <v>3170</v>
      </c>
      <c r="B3145">
        <f t="shared" ca="1" si="199"/>
        <v>100.09277046610575</v>
      </c>
      <c r="C3145" t="str">
        <f ca="1">IF(B3145&gt;$B$2*(1+$M$9),"Call","Put")</f>
        <v>Put</v>
      </c>
      <c r="D3145">
        <f t="shared" ca="1" si="196"/>
        <v>-2.35</v>
      </c>
      <c r="E3145">
        <f t="shared" ca="1" si="197"/>
        <v>-2.35</v>
      </c>
      <c r="F3145">
        <f t="shared" ca="1" si="198"/>
        <v>1</v>
      </c>
    </row>
    <row r="3146" spans="1:6" x14ac:dyDescent="0.25">
      <c r="A3146" t="s">
        <v>3171</v>
      </c>
      <c r="B3146">
        <f t="shared" ca="1" si="199"/>
        <v>111.36586194716098</v>
      </c>
      <c r="C3146" t="str">
        <f ca="1">IF(B3146&gt;$B$2*(1+$M$9),"Call","Put")</f>
        <v>Call</v>
      </c>
      <c r="D3146">
        <f t="shared" ca="1" si="196"/>
        <v>4.9658619471609793</v>
      </c>
      <c r="E3146">
        <f t="shared" ca="1" si="197"/>
        <v>4.9658619471609793</v>
      </c>
      <c r="F3146">
        <f t="shared" ca="1" si="198"/>
        <v>0</v>
      </c>
    </row>
    <row r="3147" spans="1:6" x14ac:dyDescent="0.25">
      <c r="A3147" t="s">
        <v>3172</v>
      </c>
      <c r="B3147">
        <f t="shared" ca="1" si="199"/>
        <v>101.20999203888199</v>
      </c>
      <c r="C3147" t="str">
        <f ca="1">IF(B3147&gt;$B$2*(1+$M$9),"Call","Put")</f>
        <v>Put</v>
      </c>
      <c r="D3147">
        <f t="shared" ca="1" si="196"/>
        <v>-2.35</v>
      </c>
      <c r="E3147">
        <f t="shared" ca="1" si="197"/>
        <v>-2.35</v>
      </c>
      <c r="F3147">
        <f t="shared" ca="1" si="198"/>
        <v>1</v>
      </c>
    </row>
    <row r="3148" spans="1:6" x14ac:dyDescent="0.25">
      <c r="A3148" t="s">
        <v>3173</v>
      </c>
      <c r="B3148">
        <f t="shared" ca="1" si="199"/>
        <v>105.83756970594816</v>
      </c>
      <c r="C3148" t="str">
        <f ca="1">IF(B3148&gt;$B$2*(1+$M$9),"Call","Put")</f>
        <v>Call</v>
      </c>
      <c r="D3148">
        <f t="shared" ca="1" si="196"/>
        <v>-0.56243029405184464</v>
      </c>
      <c r="E3148">
        <f t="shared" ca="1" si="197"/>
        <v>-0.56243029405184464</v>
      </c>
      <c r="F3148">
        <f t="shared" ca="1" si="198"/>
        <v>0</v>
      </c>
    </row>
    <row r="3149" spans="1:6" x14ac:dyDescent="0.25">
      <c r="A3149" t="s">
        <v>3174</v>
      </c>
      <c r="B3149">
        <f t="shared" ca="1" si="199"/>
        <v>93.242677301816357</v>
      </c>
      <c r="C3149" t="str">
        <f ca="1">IF(B3149&gt;$B$2*(1+$M$9),"Call","Put")</f>
        <v>Put</v>
      </c>
      <c r="D3149">
        <f t="shared" ca="1" si="196"/>
        <v>1.4073226981836426</v>
      </c>
      <c r="E3149">
        <f t="shared" ca="1" si="197"/>
        <v>1.4073226981836426</v>
      </c>
      <c r="F3149">
        <f t="shared" ca="1" si="198"/>
        <v>1</v>
      </c>
    </row>
    <row r="3150" spans="1:6" x14ac:dyDescent="0.25">
      <c r="A3150" t="s">
        <v>3175</v>
      </c>
      <c r="B3150">
        <f t="shared" ca="1" si="199"/>
        <v>97.104586527539666</v>
      </c>
      <c r="C3150" t="str">
        <f ca="1">IF(B3150&gt;$B$2*(1+$M$9),"Call","Put")</f>
        <v>Put</v>
      </c>
      <c r="D3150">
        <f t="shared" ca="1" si="196"/>
        <v>-2.35</v>
      </c>
      <c r="E3150">
        <f t="shared" ca="1" si="197"/>
        <v>-2.35</v>
      </c>
      <c r="F3150">
        <f t="shared" ca="1" si="198"/>
        <v>1</v>
      </c>
    </row>
    <row r="3151" spans="1:6" x14ac:dyDescent="0.25">
      <c r="A3151" t="s">
        <v>3176</v>
      </c>
      <c r="B3151">
        <f t="shared" ca="1" si="199"/>
        <v>97.19880414425684</v>
      </c>
      <c r="C3151" t="str">
        <f ca="1">IF(B3151&gt;$B$2*(1+$M$9),"Call","Put")</f>
        <v>Put</v>
      </c>
      <c r="D3151">
        <f t="shared" ca="1" si="196"/>
        <v>-2.35</v>
      </c>
      <c r="E3151">
        <f t="shared" ca="1" si="197"/>
        <v>-2.35</v>
      </c>
      <c r="F3151">
        <f t="shared" ca="1" si="198"/>
        <v>1</v>
      </c>
    </row>
    <row r="3152" spans="1:6" x14ac:dyDescent="0.25">
      <c r="A3152" t="s">
        <v>3177</v>
      </c>
      <c r="B3152">
        <f t="shared" ca="1" si="199"/>
        <v>109.36743216559013</v>
      </c>
      <c r="C3152" t="str">
        <f ca="1">IF(B3152&gt;$B$2*(1+$M$9),"Call","Put")</f>
        <v>Call</v>
      </c>
      <c r="D3152">
        <f t="shared" ca="1" si="196"/>
        <v>2.967432165590131</v>
      </c>
      <c r="E3152">
        <f t="shared" ca="1" si="197"/>
        <v>2.967432165590131</v>
      </c>
      <c r="F3152">
        <f t="shared" ca="1" si="198"/>
        <v>0</v>
      </c>
    </row>
    <row r="3153" spans="1:6" x14ac:dyDescent="0.25">
      <c r="A3153" t="s">
        <v>3178</v>
      </c>
      <c r="B3153">
        <f t="shared" ca="1" si="199"/>
        <v>95.78130615731807</v>
      </c>
      <c r="C3153" t="str">
        <f ca="1">IF(B3153&gt;$B$2*(1+$M$9),"Call","Put")</f>
        <v>Put</v>
      </c>
      <c r="D3153">
        <f t="shared" ca="1" si="196"/>
        <v>-1.1313061573180705</v>
      </c>
      <c r="E3153">
        <f t="shared" ca="1" si="197"/>
        <v>-1.1313061573180705</v>
      </c>
      <c r="F3153">
        <f t="shared" ca="1" si="198"/>
        <v>1</v>
      </c>
    </row>
    <row r="3154" spans="1:6" x14ac:dyDescent="0.25">
      <c r="A3154" t="s">
        <v>3179</v>
      </c>
      <c r="B3154">
        <f t="shared" ca="1" si="199"/>
        <v>98.429977564541772</v>
      </c>
      <c r="C3154" t="str">
        <f ca="1">IF(B3154&gt;$B$2*(1+$M$9),"Call","Put")</f>
        <v>Put</v>
      </c>
      <c r="D3154">
        <f t="shared" ca="1" si="196"/>
        <v>-2.35</v>
      </c>
      <c r="E3154">
        <f t="shared" ca="1" si="197"/>
        <v>-2.35</v>
      </c>
      <c r="F3154">
        <f t="shared" ca="1" si="198"/>
        <v>1</v>
      </c>
    </row>
    <row r="3155" spans="1:6" x14ac:dyDescent="0.25">
      <c r="A3155" t="s">
        <v>3180</v>
      </c>
      <c r="B3155">
        <f t="shared" ca="1" si="199"/>
        <v>100.99627077843083</v>
      </c>
      <c r="C3155" t="str">
        <f ca="1">IF(B3155&gt;$B$2*(1+$M$9),"Call","Put")</f>
        <v>Put</v>
      </c>
      <c r="D3155">
        <f t="shared" ca="1" si="196"/>
        <v>-2.35</v>
      </c>
      <c r="E3155">
        <f t="shared" ca="1" si="197"/>
        <v>-2.35</v>
      </c>
      <c r="F3155">
        <f t="shared" ca="1" si="198"/>
        <v>1</v>
      </c>
    </row>
    <row r="3156" spans="1:6" x14ac:dyDescent="0.25">
      <c r="A3156" t="s">
        <v>3181</v>
      </c>
      <c r="B3156">
        <f t="shared" ca="1" si="199"/>
        <v>116.80451336553892</v>
      </c>
      <c r="C3156" t="str">
        <f ca="1">IF(B3156&gt;$B$2*(1+$M$9),"Call","Put")</f>
        <v>Call</v>
      </c>
      <c r="D3156">
        <f t="shared" ca="1" si="196"/>
        <v>10.404513365538923</v>
      </c>
      <c r="E3156">
        <f t="shared" ca="1" si="197"/>
        <v>10.404513365538923</v>
      </c>
      <c r="F3156">
        <f t="shared" ca="1" si="198"/>
        <v>0</v>
      </c>
    </row>
    <row r="3157" spans="1:6" x14ac:dyDescent="0.25">
      <c r="A3157" t="s">
        <v>3182</v>
      </c>
      <c r="B3157">
        <f t="shared" ca="1" si="199"/>
        <v>119.16225356829153</v>
      </c>
      <c r="C3157" t="str">
        <f ca="1">IF(B3157&gt;$B$2*(1+$M$9),"Call","Put")</f>
        <v>Call</v>
      </c>
      <c r="D3157">
        <f t="shared" ca="1" si="196"/>
        <v>12.762253568291532</v>
      </c>
      <c r="E3157">
        <f t="shared" ca="1" si="197"/>
        <v>12.762253568291532</v>
      </c>
      <c r="F3157">
        <f t="shared" ca="1" si="198"/>
        <v>0</v>
      </c>
    </row>
    <row r="3158" spans="1:6" x14ac:dyDescent="0.25">
      <c r="A3158" t="s">
        <v>3183</v>
      </c>
      <c r="B3158">
        <f t="shared" ca="1" si="199"/>
        <v>111.68248961597715</v>
      </c>
      <c r="C3158" t="str">
        <f ca="1">IF(B3158&gt;$B$2*(1+$M$9),"Call","Put")</f>
        <v>Call</v>
      </c>
      <c r="D3158">
        <f t="shared" ca="1" si="196"/>
        <v>5.2824896159771466</v>
      </c>
      <c r="E3158">
        <f t="shared" ca="1" si="197"/>
        <v>5.2824896159771466</v>
      </c>
      <c r="F3158">
        <f t="shared" ca="1" si="198"/>
        <v>0</v>
      </c>
    </row>
    <row r="3159" spans="1:6" x14ac:dyDescent="0.25">
      <c r="A3159" t="s">
        <v>3184</v>
      </c>
      <c r="B3159">
        <f t="shared" ca="1" si="199"/>
        <v>94.229877745209549</v>
      </c>
      <c r="C3159" t="str">
        <f ca="1">IF(B3159&gt;$B$2*(1+$M$9),"Call","Put")</f>
        <v>Put</v>
      </c>
      <c r="D3159">
        <f t="shared" ca="1" si="196"/>
        <v>0.42012225479045062</v>
      </c>
      <c r="E3159">
        <f t="shared" ca="1" si="197"/>
        <v>0.42012225479045062</v>
      </c>
      <c r="F3159">
        <f t="shared" ca="1" si="198"/>
        <v>1</v>
      </c>
    </row>
    <row r="3160" spans="1:6" x14ac:dyDescent="0.25">
      <c r="A3160" t="s">
        <v>3185</v>
      </c>
      <c r="B3160">
        <f t="shared" ca="1" si="199"/>
        <v>103.25940949029666</v>
      </c>
      <c r="C3160" t="str">
        <f ca="1">IF(B3160&gt;$B$2*(1+$M$9),"Call","Put")</f>
        <v>Call</v>
      </c>
      <c r="D3160">
        <f t="shared" ca="1" si="196"/>
        <v>-3.1405905097033382</v>
      </c>
      <c r="E3160">
        <f t="shared" ca="1" si="197"/>
        <v>-3.1405905097033382</v>
      </c>
      <c r="F3160">
        <f t="shared" ca="1" si="198"/>
        <v>0</v>
      </c>
    </row>
    <row r="3161" spans="1:6" x14ac:dyDescent="0.25">
      <c r="A3161" t="s">
        <v>3186</v>
      </c>
      <c r="B3161">
        <f t="shared" ca="1" si="199"/>
        <v>106.68781501392253</v>
      </c>
      <c r="C3161" t="str">
        <f ca="1">IF(B3161&gt;$B$2*(1+$M$9),"Call","Put")</f>
        <v>Call</v>
      </c>
      <c r="D3161">
        <f t="shared" ca="1" si="196"/>
        <v>0.28781501392253128</v>
      </c>
      <c r="E3161">
        <f t="shared" ca="1" si="197"/>
        <v>0.28781501392253128</v>
      </c>
      <c r="F3161">
        <f t="shared" ca="1" si="198"/>
        <v>0</v>
      </c>
    </row>
    <row r="3162" spans="1:6" x14ac:dyDescent="0.25">
      <c r="A3162" t="s">
        <v>3187</v>
      </c>
      <c r="B3162">
        <f t="shared" ca="1" si="199"/>
        <v>99.417335286947534</v>
      </c>
      <c r="C3162" t="str">
        <f ca="1">IF(B3162&gt;$B$2*(1+$M$9),"Call","Put")</f>
        <v>Put</v>
      </c>
      <c r="D3162">
        <f t="shared" ca="1" si="196"/>
        <v>-2.35</v>
      </c>
      <c r="E3162">
        <f t="shared" ca="1" si="197"/>
        <v>-2.35</v>
      </c>
      <c r="F3162">
        <f t="shared" ca="1" si="198"/>
        <v>1</v>
      </c>
    </row>
    <row r="3163" spans="1:6" x14ac:dyDescent="0.25">
      <c r="A3163" t="s">
        <v>3188</v>
      </c>
      <c r="B3163">
        <f t="shared" ca="1" si="199"/>
        <v>107.35235032210451</v>
      </c>
      <c r="C3163" t="str">
        <f ca="1">IF(B3163&gt;$B$2*(1+$M$9),"Call","Put")</f>
        <v>Call</v>
      </c>
      <c r="D3163">
        <f t="shared" ca="1" si="196"/>
        <v>0.95235032210451331</v>
      </c>
      <c r="E3163">
        <f t="shared" ca="1" si="197"/>
        <v>0.95235032210451331</v>
      </c>
      <c r="F3163">
        <f t="shared" ca="1" si="198"/>
        <v>0</v>
      </c>
    </row>
    <row r="3164" spans="1:6" x14ac:dyDescent="0.25">
      <c r="A3164" t="s">
        <v>3189</v>
      </c>
      <c r="B3164">
        <f t="shared" ca="1" si="199"/>
        <v>112.46050106803544</v>
      </c>
      <c r="C3164" t="str">
        <f ca="1">IF(B3164&gt;$B$2*(1+$M$9),"Call","Put")</f>
        <v>Call</v>
      </c>
      <c r="D3164">
        <f t="shared" ca="1" si="196"/>
        <v>6.0605010680354408</v>
      </c>
      <c r="E3164">
        <f t="shared" ca="1" si="197"/>
        <v>6.0605010680354408</v>
      </c>
      <c r="F3164">
        <f t="shared" ca="1" si="198"/>
        <v>0</v>
      </c>
    </row>
    <row r="3165" spans="1:6" x14ac:dyDescent="0.25">
      <c r="A3165" t="s">
        <v>3190</v>
      </c>
      <c r="B3165">
        <f t="shared" ca="1" si="199"/>
        <v>103.31652089632021</v>
      </c>
      <c r="C3165" t="str">
        <f ca="1">IF(B3165&gt;$B$2*(1+$M$9),"Call","Put")</f>
        <v>Call</v>
      </c>
      <c r="D3165">
        <f t="shared" ca="1" si="196"/>
        <v>-3.0834791036797866</v>
      </c>
      <c r="E3165">
        <f t="shared" ca="1" si="197"/>
        <v>-3.0834791036797866</v>
      </c>
      <c r="F3165">
        <f t="shared" ca="1" si="198"/>
        <v>0</v>
      </c>
    </row>
    <row r="3166" spans="1:6" x14ac:dyDescent="0.25">
      <c r="A3166" t="s">
        <v>3191</v>
      </c>
      <c r="B3166">
        <f t="shared" ca="1" si="199"/>
        <v>111.02309696568851</v>
      </c>
      <c r="C3166" t="str">
        <f ca="1">IF(B3166&gt;$B$2*(1+$M$9),"Call","Put")</f>
        <v>Call</v>
      </c>
      <c r="D3166">
        <f t="shared" ca="1" si="196"/>
        <v>4.623096965688509</v>
      </c>
      <c r="E3166">
        <f t="shared" ca="1" si="197"/>
        <v>4.623096965688509</v>
      </c>
      <c r="F3166">
        <f t="shared" ca="1" si="198"/>
        <v>0</v>
      </c>
    </row>
    <row r="3167" spans="1:6" x14ac:dyDescent="0.25">
      <c r="A3167" t="s">
        <v>3192</v>
      </c>
      <c r="B3167">
        <f t="shared" ca="1" si="199"/>
        <v>108.29929273919745</v>
      </c>
      <c r="C3167" t="str">
        <f ca="1">IF(B3167&gt;$B$2*(1+$M$9),"Call","Put")</f>
        <v>Call</v>
      </c>
      <c r="D3167">
        <f t="shared" ca="1" si="196"/>
        <v>1.8992927391974548</v>
      </c>
      <c r="E3167">
        <f t="shared" ca="1" si="197"/>
        <v>1.8992927391974548</v>
      </c>
      <c r="F3167">
        <f t="shared" ca="1" si="198"/>
        <v>0</v>
      </c>
    </row>
    <row r="3168" spans="1:6" x14ac:dyDescent="0.25">
      <c r="A3168" t="s">
        <v>3193</v>
      </c>
      <c r="B3168">
        <f t="shared" ca="1" si="199"/>
        <v>106.23336049228465</v>
      </c>
      <c r="C3168" t="str">
        <f ca="1">IF(B3168&gt;$B$2*(1+$M$9),"Call","Put")</f>
        <v>Call</v>
      </c>
      <c r="D3168">
        <f t="shared" ca="1" si="196"/>
        <v>-0.16663950771535374</v>
      </c>
      <c r="E3168">
        <f t="shared" ca="1" si="197"/>
        <v>-0.16663950771535374</v>
      </c>
      <c r="F3168">
        <f t="shared" ca="1" si="198"/>
        <v>0</v>
      </c>
    </row>
    <row r="3169" spans="1:6" x14ac:dyDescent="0.25">
      <c r="A3169" t="s">
        <v>3194</v>
      </c>
      <c r="B3169">
        <f t="shared" ca="1" si="199"/>
        <v>93.693290186462903</v>
      </c>
      <c r="C3169" t="str">
        <f ca="1">IF(B3169&gt;$B$2*(1+$M$9),"Call","Put")</f>
        <v>Put</v>
      </c>
      <c r="D3169">
        <f t="shared" ca="1" si="196"/>
        <v>0.95670981353709683</v>
      </c>
      <c r="E3169">
        <f t="shared" ca="1" si="197"/>
        <v>0.95670981353709683</v>
      </c>
      <c r="F3169">
        <f t="shared" ca="1" si="198"/>
        <v>1</v>
      </c>
    </row>
    <row r="3170" spans="1:6" x14ac:dyDescent="0.25">
      <c r="A3170" t="s">
        <v>3195</v>
      </c>
      <c r="B3170">
        <f t="shared" ca="1" si="199"/>
        <v>101.91086680557804</v>
      </c>
      <c r="C3170" t="str">
        <f ca="1">IF(B3170&gt;$B$2*(1+$M$9),"Call","Put")</f>
        <v>Put</v>
      </c>
      <c r="D3170">
        <f t="shared" ca="1" si="196"/>
        <v>-2.35</v>
      </c>
      <c r="E3170">
        <f t="shared" ca="1" si="197"/>
        <v>-2.35</v>
      </c>
      <c r="F3170">
        <f t="shared" ca="1" si="198"/>
        <v>1</v>
      </c>
    </row>
    <row r="3171" spans="1:6" x14ac:dyDescent="0.25">
      <c r="A3171" t="s">
        <v>3196</v>
      </c>
      <c r="B3171">
        <f t="shared" ca="1" si="199"/>
        <v>94.643263602032278</v>
      </c>
      <c r="C3171" t="str">
        <f ca="1">IF(B3171&gt;$B$2*(1+$M$9),"Call","Put")</f>
        <v>Put</v>
      </c>
      <c r="D3171">
        <f t="shared" ca="1" si="196"/>
        <v>6.7363979677224073E-3</v>
      </c>
      <c r="E3171">
        <f t="shared" ca="1" si="197"/>
        <v>6.7363979677224073E-3</v>
      </c>
      <c r="F3171">
        <f t="shared" ca="1" si="198"/>
        <v>1</v>
      </c>
    </row>
    <row r="3172" spans="1:6" x14ac:dyDescent="0.25">
      <c r="A3172" t="s">
        <v>3197</v>
      </c>
      <c r="B3172">
        <f t="shared" ca="1" si="199"/>
        <v>110.87127007674682</v>
      </c>
      <c r="C3172" t="str">
        <f ca="1">IF(B3172&gt;$B$2*(1+$M$9),"Call","Put")</f>
        <v>Call</v>
      </c>
      <c r="D3172">
        <f t="shared" ca="1" si="196"/>
        <v>4.4712700767468245</v>
      </c>
      <c r="E3172">
        <f t="shared" ca="1" si="197"/>
        <v>4.4712700767468245</v>
      </c>
      <c r="F3172">
        <f t="shared" ca="1" si="198"/>
        <v>0</v>
      </c>
    </row>
    <row r="3173" spans="1:6" x14ac:dyDescent="0.25">
      <c r="A3173" t="s">
        <v>3198</v>
      </c>
      <c r="B3173">
        <f t="shared" ca="1" si="199"/>
        <v>104.69401634692544</v>
      </c>
      <c r="C3173" t="str">
        <f ca="1">IF(B3173&gt;$B$2*(1+$M$9),"Call","Put")</f>
        <v>Call</v>
      </c>
      <c r="D3173">
        <f t="shared" ca="1" si="196"/>
        <v>-1.7059836530745627</v>
      </c>
      <c r="E3173">
        <f t="shared" ca="1" si="197"/>
        <v>-1.7059836530745627</v>
      </c>
      <c r="F3173">
        <f t="shared" ca="1" si="198"/>
        <v>0</v>
      </c>
    </row>
    <row r="3174" spans="1:6" x14ac:dyDescent="0.25">
      <c r="A3174" t="s">
        <v>3199</v>
      </c>
      <c r="B3174">
        <f t="shared" ca="1" si="199"/>
        <v>113.5007424050745</v>
      </c>
      <c r="C3174" t="str">
        <f ca="1">IF(B3174&gt;$B$2*(1+$M$9),"Call","Put")</f>
        <v>Call</v>
      </c>
      <c r="D3174">
        <f t="shared" ca="1" si="196"/>
        <v>7.100742405074504</v>
      </c>
      <c r="E3174">
        <f t="shared" ca="1" si="197"/>
        <v>7.100742405074504</v>
      </c>
      <c r="F3174">
        <f t="shared" ca="1" si="198"/>
        <v>0</v>
      </c>
    </row>
    <row r="3175" spans="1:6" x14ac:dyDescent="0.25">
      <c r="A3175" t="s">
        <v>3200</v>
      </c>
      <c r="B3175">
        <f t="shared" ca="1" si="199"/>
        <v>115.30495271327976</v>
      </c>
      <c r="C3175" t="str">
        <f ca="1">IF(B3175&gt;$B$2*(1+$M$9),"Call","Put")</f>
        <v>Call</v>
      </c>
      <c r="D3175">
        <f t="shared" ca="1" si="196"/>
        <v>8.9049527132797603</v>
      </c>
      <c r="E3175">
        <f t="shared" ca="1" si="197"/>
        <v>8.9049527132797603</v>
      </c>
      <c r="F3175">
        <f t="shared" ca="1" si="198"/>
        <v>0</v>
      </c>
    </row>
    <row r="3176" spans="1:6" x14ac:dyDescent="0.25">
      <c r="A3176" t="s">
        <v>3201</v>
      </c>
      <c r="B3176">
        <f t="shared" ca="1" si="199"/>
        <v>103.13371571609278</v>
      </c>
      <c r="C3176" t="str">
        <f ca="1">IF(B3176&gt;$B$2*(1+$M$9),"Call","Put")</f>
        <v>Call</v>
      </c>
      <c r="D3176">
        <f t="shared" ca="1" si="196"/>
        <v>-3.2662842839072197</v>
      </c>
      <c r="E3176">
        <f t="shared" ca="1" si="197"/>
        <v>-3.2662842839072197</v>
      </c>
      <c r="F3176">
        <f t="shared" ca="1" si="198"/>
        <v>0</v>
      </c>
    </row>
    <row r="3177" spans="1:6" x14ac:dyDescent="0.25">
      <c r="A3177" t="s">
        <v>3202</v>
      </c>
      <c r="B3177">
        <f t="shared" ca="1" si="199"/>
        <v>97.943111904015822</v>
      </c>
      <c r="C3177" t="str">
        <f ca="1">IF(B3177&gt;$B$2*(1+$M$9),"Call","Put")</f>
        <v>Put</v>
      </c>
      <c r="D3177">
        <f t="shared" ca="1" si="196"/>
        <v>-2.35</v>
      </c>
      <c r="E3177">
        <f t="shared" ca="1" si="197"/>
        <v>-2.35</v>
      </c>
      <c r="F3177">
        <f t="shared" ca="1" si="198"/>
        <v>1</v>
      </c>
    </row>
    <row r="3178" spans="1:6" x14ac:dyDescent="0.25">
      <c r="A3178" t="s">
        <v>3203</v>
      </c>
      <c r="B3178">
        <f t="shared" ca="1" si="199"/>
        <v>102.88262661375396</v>
      </c>
      <c r="C3178" t="str">
        <f ca="1">IF(B3178&gt;$B$2*(1+$M$9),"Call","Put")</f>
        <v>Put</v>
      </c>
      <c r="D3178">
        <f t="shared" ca="1" si="196"/>
        <v>-2.35</v>
      </c>
      <c r="E3178">
        <f t="shared" ca="1" si="197"/>
        <v>-2.35</v>
      </c>
      <c r="F3178">
        <f t="shared" ca="1" si="198"/>
        <v>1</v>
      </c>
    </row>
    <row r="3179" spans="1:6" x14ac:dyDescent="0.25">
      <c r="A3179" t="s">
        <v>3204</v>
      </c>
      <c r="B3179">
        <f t="shared" ca="1" si="199"/>
        <v>107.76297279625631</v>
      </c>
      <c r="C3179" t="str">
        <f ca="1">IF(B3179&gt;$B$2*(1+$M$9),"Call","Put")</f>
        <v>Call</v>
      </c>
      <c r="D3179">
        <f t="shared" ca="1" si="196"/>
        <v>1.3629727962563067</v>
      </c>
      <c r="E3179">
        <f t="shared" ca="1" si="197"/>
        <v>1.3629727962563067</v>
      </c>
      <c r="F3179">
        <f t="shared" ca="1" si="198"/>
        <v>0</v>
      </c>
    </row>
    <row r="3180" spans="1:6" x14ac:dyDescent="0.25">
      <c r="A3180" t="s">
        <v>3205</v>
      </c>
      <c r="B3180">
        <f t="shared" ca="1" si="199"/>
        <v>94.265211595296208</v>
      </c>
      <c r="C3180" t="str">
        <f ca="1">IF(B3180&gt;$B$2*(1+$M$9),"Call","Put")</f>
        <v>Put</v>
      </c>
      <c r="D3180">
        <f t="shared" ca="1" si="196"/>
        <v>0.38478840470379216</v>
      </c>
      <c r="E3180">
        <f t="shared" ca="1" si="197"/>
        <v>0.38478840470379216</v>
      </c>
      <c r="F3180">
        <f t="shared" ca="1" si="198"/>
        <v>1</v>
      </c>
    </row>
    <row r="3181" spans="1:6" x14ac:dyDescent="0.25">
      <c r="A3181" t="s">
        <v>3206</v>
      </c>
      <c r="B3181">
        <f t="shared" ca="1" si="199"/>
        <v>113.67321060864577</v>
      </c>
      <c r="C3181" t="str">
        <f ca="1">IF(B3181&gt;$B$2*(1+$M$9),"Call","Put")</f>
        <v>Call</v>
      </c>
      <c r="D3181">
        <f t="shared" ca="1" si="196"/>
        <v>7.2732106086457744</v>
      </c>
      <c r="E3181">
        <f t="shared" ca="1" si="197"/>
        <v>7.2732106086457744</v>
      </c>
      <c r="F3181">
        <f t="shared" ca="1" si="198"/>
        <v>0</v>
      </c>
    </row>
    <row r="3182" spans="1:6" x14ac:dyDescent="0.25">
      <c r="A3182" t="s">
        <v>3207</v>
      </c>
      <c r="B3182">
        <f t="shared" ca="1" si="199"/>
        <v>113.67449530769116</v>
      </c>
      <c r="C3182" t="str">
        <f ca="1">IF(B3182&gt;$B$2*(1+$M$9),"Call","Put")</f>
        <v>Call</v>
      </c>
      <c r="D3182">
        <f t="shared" ca="1" si="196"/>
        <v>7.2744953076911596</v>
      </c>
      <c r="E3182">
        <f t="shared" ca="1" si="197"/>
        <v>7.2744953076911596</v>
      </c>
      <c r="F3182">
        <f t="shared" ca="1" si="198"/>
        <v>0</v>
      </c>
    </row>
    <row r="3183" spans="1:6" x14ac:dyDescent="0.25">
      <c r="A3183" t="s">
        <v>3208</v>
      </c>
      <c r="B3183">
        <f t="shared" ca="1" si="199"/>
        <v>104.67047904814957</v>
      </c>
      <c r="C3183" t="str">
        <f ca="1">IF(B3183&gt;$B$2*(1+$M$9),"Call","Put")</f>
        <v>Call</v>
      </c>
      <c r="D3183">
        <f t="shared" ca="1" si="196"/>
        <v>-1.7295209518504264</v>
      </c>
      <c r="E3183">
        <f t="shared" ca="1" si="197"/>
        <v>-1.7295209518504264</v>
      </c>
      <c r="F3183">
        <f t="shared" ca="1" si="198"/>
        <v>0</v>
      </c>
    </row>
    <row r="3184" spans="1:6" x14ac:dyDescent="0.25">
      <c r="A3184" t="s">
        <v>3209</v>
      </c>
      <c r="B3184">
        <f t="shared" ca="1" si="199"/>
        <v>102.62308153241382</v>
      </c>
      <c r="C3184" t="str">
        <f ca="1">IF(B3184&gt;$B$2*(1+$M$9),"Call","Put")</f>
        <v>Put</v>
      </c>
      <c r="D3184">
        <f t="shared" ca="1" si="196"/>
        <v>-2.35</v>
      </c>
      <c r="E3184">
        <f t="shared" ca="1" si="197"/>
        <v>-2.35</v>
      </c>
      <c r="F3184">
        <f t="shared" ca="1" si="198"/>
        <v>1</v>
      </c>
    </row>
    <row r="3185" spans="1:6" x14ac:dyDescent="0.25">
      <c r="A3185" t="s">
        <v>3210</v>
      </c>
      <c r="B3185">
        <f t="shared" ca="1" si="199"/>
        <v>90.611580827832512</v>
      </c>
      <c r="C3185" t="str">
        <f ca="1">IF(B3185&gt;$B$2*(1+$M$9),"Call","Put")</f>
        <v>Put</v>
      </c>
      <c r="D3185">
        <f t="shared" ca="1" si="196"/>
        <v>4.0384191721674885</v>
      </c>
      <c r="E3185">
        <f t="shared" ca="1" si="197"/>
        <v>4.0384191721674885</v>
      </c>
      <c r="F3185">
        <f t="shared" ca="1" si="198"/>
        <v>1</v>
      </c>
    </row>
    <row r="3186" spans="1:6" x14ac:dyDescent="0.25">
      <c r="A3186" t="s">
        <v>3211</v>
      </c>
      <c r="B3186">
        <f t="shared" ca="1" si="199"/>
        <v>100.32368296705792</v>
      </c>
      <c r="C3186" t="str">
        <f ca="1">IF(B3186&gt;$B$2*(1+$M$9),"Call","Put")</f>
        <v>Put</v>
      </c>
      <c r="D3186">
        <f t="shared" ca="1" si="196"/>
        <v>-2.35</v>
      </c>
      <c r="E3186">
        <f t="shared" ca="1" si="197"/>
        <v>-2.35</v>
      </c>
      <c r="F3186">
        <f t="shared" ca="1" si="198"/>
        <v>1</v>
      </c>
    </row>
    <row r="3187" spans="1:6" x14ac:dyDescent="0.25">
      <c r="A3187" t="s">
        <v>3212</v>
      </c>
      <c r="B3187">
        <f t="shared" ca="1" si="199"/>
        <v>109.20805117189398</v>
      </c>
      <c r="C3187" t="str">
        <f ca="1">IF(B3187&gt;$B$2*(1+$M$9),"Call","Put")</f>
        <v>Call</v>
      </c>
      <c r="D3187">
        <f t="shared" ca="1" si="196"/>
        <v>2.8080511718939847</v>
      </c>
      <c r="E3187">
        <f t="shared" ca="1" si="197"/>
        <v>2.8080511718939847</v>
      </c>
      <c r="F3187">
        <f t="shared" ca="1" si="198"/>
        <v>0</v>
      </c>
    </row>
    <row r="3188" spans="1:6" x14ac:dyDescent="0.25">
      <c r="A3188" t="s">
        <v>3213</v>
      </c>
      <c r="B3188">
        <f t="shared" ca="1" si="199"/>
        <v>113.47162341988455</v>
      </c>
      <c r="C3188" t="str">
        <f ca="1">IF(B3188&gt;$B$2*(1+$M$9),"Call","Put")</f>
        <v>Call</v>
      </c>
      <c r="D3188">
        <f t="shared" ca="1" si="196"/>
        <v>7.0716234198845509</v>
      </c>
      <c r="E3188">
        <f t="shared" ca="1" si="197"/>
        <v>7.0716234198845509</v>
      </c>
      <c r="F3188">
        <f t="shared" ca="1" si="198"/>
        <v>0</v>
      </c>
    </row>
    <row r="3189" spans="1:6" x14ac:dyDescent="0.25">
      <c r="A3189" t="s">
        <v>3214</v>
      </c>
      <c r="B3189">
        <f t="shared" ca="1" si="199"/>
        <v>120.77592900803324</v>
      </c>
      <c r="C3189" t="str">
        <f ca="1">IF(B3189&gt;$B$2*(1+$M$9),"Call","Put")</f>
        <v>Call</v>
      </c>
      <c r="D3189">
        <f t="shared" ca="1" si="196"/>
        <v>14.375929008033244</v>
      </c>
      <c r="E3189">
        <f t="shared" ca="1" si="197"/>
        <v>14.375929008033244</v>
      </c>
      <c r="F3189">
        <f t="shared" ca="1" si="198"/>
        <v>0</v>
      </c>
    </row>
    <row r="3190" spans="1:6" x14ac:dyDescent="0.25">
      <c r="A3190" t="s">
        <v>3215</v>
      </c>
      <c r="B3190">
        <f t="shared" ca="1" si="199"/>
        <v>107.5753564739788</v>
      </c>
      <c r="C3190" t="str">
        <f ca="1">IF(B3190&gt;$B$2*(1+$M$9),"Call","Put")</f>
        <v>Call</v>
      </c>
      <c r="D3190">
        <f t="shared" ca="1" si="196"/>
        <v>1.1753564739788005</v>
      </c>
      <c r="E3190">
        <f t="shared" ca="1" si="197"/>
        <v>1.1753564739788005</v>
      </c>
      <c r="F3190">
        <f t="shared" ca="1" si="198"/>
        <v>0</v>
      </c>
    </row>
    <row r="3191" spans="1:6" x14ac:dyDescent="0.25">
      <c r="A3191" t="s">
        <v>3216</v>
      </c>
      <c r="B3191">
        <f t="shared" ca="1" si="199"/>
        <v>96.200099238118767</v>
      </c>
      <c r="C3191" t="str">
        <f ca="1">IF(B3191&gt;$B$2*(1+$M$9),"Call","Put")</f>
        <v>Put</v>
      </c>
      <c r="D3191">
        <f t="shared" ca="1" si="196"/>
        <v>-1.5500992381187673</v>
      </c>
      <c r="E3191">
        <f t="shared" ca="1" si="197"/>
        <v>-1.5500992381187673</v>
      </c>
      <c r="F3191">
        <f t="shared" ca="1" si="198"/>
        <v>1</v>
      </c>
    </row>
    <row r="3192" spans="1:6" x14ac:dyDescent="0.25">
      <c r="A3192" t="s">
        <v>3217</v>
      </c>
      <c r="B3192">
        <f t="shared" ca="1" si="199"/>
        <v>108.90448774097324</v>
      </c>
      <c r="C3192" t="str">
        <f ca="1">IF(B3192&gt;$B$2*(1+$M$9),"Call","Put")</f>
        <v>Call</v>
      </c>
      <c r="D3192">
        <f t="shared" ca="1" si="196"/>
        <v>2.504487740973238</v>
      </c>
      <c r="E3192">
        <f t="shared" ca="1" si="197"/>
        <v>2.504487740973238</v>
      </c>
      <c r="F3192">
        <f t="shared" ca="1" si="198"/>
        <v>0</v>
      </c>
    </row>
    <row r="3193" spans="1:6" x14ac:dyDescent="0.25">
      <c r="A3193" t="s">
        <v>3218</v>
      </c>
      <c r="B3193">
        <f t="shared" ca="1" si="199"/>
        <v>105.36063987935222</v>
      </c>
      <c r="C3193" t="str">
        <f ca="1">IF(B3193&gt;$B$2*(1+$M$9),"Call","Put")</f>
        <v>Call</v>
      </c>
      <c r="D3193">
        <f t="shared" ca="1" si="196"/>
        <v>-1.0393601206477796</v>
      </c>
      <c r="E3193">
        <f t="shared" ca="1" si="197"/>
        <v>-1.0393601206477796</v>
      </c>
      <c r="F3193">
        <f t="shared" ca="1" si="198"/>
        <v>0</v>
      </c>
    </row>
    <row r="3194" spans="1:6" x14ac:dyDescent="0.25">
      <c r="A3194" t="s">
        <v>3219</v>
      </c>
      <c r="B3194">
        <f t="shared" ca="1" si="199"/>
        <v>108.2012786651632</v>
      </c>
      <c r="C3194" t="str">
        <f ca="1">IF(B3194&gt;$B$2*(1+$M$9),"Call","Put")</f>
        <v>Call</v>
      </c>
      <c r="D3194">
        <f t="shared" ca="1" si="196"/>
        <v>1.8012786651632013</v>
      </c>
      <c r="E3194">
        <f t="shared" ca="1" si="197"/>
        <v>1.8012786651632013</v>
      </c>
      <c r="F3194">
        <f t="shared" ca="1" si="198"/>
        <v>0</v>
      </c>
    </row>
    <row r="3195" spans="1:6" x14ac:dyDescent="0.25">
      <c r="A3195" t="s">
        <v>3220</v>
      </c>
      <c r="B3195">
        <f t="shared" ca="1" si="199"/>
        <v>105.71321901893904</v>
      </c>
      <c r="C3195" t="str">
        <f ca="1">IF(B3195&gt;$B$2*(1+$M$9),"Call","Put")</f>
        <v>Call</v>
      </c>
      <c r="D3195">
        <f t="shared" ca="1" si="196"/>
        <v>-0.68678098106095709</v>
      </c>
      <c r="E3195">
        <f t="shared" ca="1" si="197"/>
        <v>-0.68678098106095709</v>
      </c>
      <c r="F3195">
        <f t="shared" ca="1" si="198"/>
        <v>0</v>
      </c>
    </row>
    <row r="3196" spans="1:6" x14ac:dyDescent="0.25">
      <c r="A3196" t="s">
        <v>3221</v>
      </c>
      <c r="B3196">
        <f t="shared" ca="1" si="199"/>
        <v>110.89229499287698</v>
      </c>
      <c r="C3196" t="str">
        <f ca="1">IF(B3196&gt;$B$2*(1+$M$9),"Call","Put")</f>
        <v>Call</v>
      </c>
      <c r="D3196">
        <f t="shared" ca="1" si="196"/>
        <v>4.4922949928769835</v>
      </c>
      <c r="E3196">
        <f t="shared" ca="1" si="197"/>
        <v>4.4922949928769835</v>
      </c>
      <c r="F3196">
        <f t="shared" ca="1" si="198"/>
        <v>0</v>
      </c>
    </row>
    <row r="3197" spans="1:6" x14ac:dyDescent="0.25">
      <c r="A3197" t="s">
        <v>3222</v>
      </c>
      <c r="B3197">
        <f t="shared" ca="1" si="199"/>
        <v>98.601234669180371</v>
      </c>
      <c r="C3197" t="str">
        <f ca="1">IF(B3197&gt;$B$2*(1+$M$9),"Call","Put")</f>
        <v>Put</v>
      </c>
      <c r="D3197">
        <f t="shared" ca="1" si="196"/>
        <v>-2.35</v>
      </c>
      <c r="E3197">
        <f t="shared" ca="1" si="197"/>
        <v>-2.35</v>
      </c>
      <c r="F3197">
        <f t="shared" ca="1" si="198"/>
        <v>1</v>
      </c>
    </row>
    <row r="3198" spans="1:6" x14ac:dyDescent="0.25">
      <c r="A3198" t="s">
        <v>3223</v>
      </c>
      <c r="B3198">
        <f t="shared" ca="1" si="199"/>
        <v>104.08822293833528</v>
      </c>
      <c r="C3198" t="str">
        <f ca="1">IF(B3198&gt;$B$2*(1+$M$9),"Call","Put")</f>
        <v>Call</v>
      </c>
      <c r="D3198">
        <f t="shared" ca="1" si="196"/>
        <v>-2.311777061664722</v>
      </c>
      <c r="E3198">
        <f t="shared" ca="1" si="197"/>
        <v>-2.311777061664722</v>
      </c>
      <c r="F3198">
        <f t="shared" ca="1" si="198"/>
        <v>0</v>
      </c>
    </row>
    <row r="3199" spans="1:6" x14ac:dyDescent="0.25">
      <c r="A3199" t="s">
        <v>3224</v>
      </c>
      <c r="B3199">
        <f t="shared" ca="1" si="199"/>
        <v>99.854080552496455</v>
      </c>
      <c r="C3199" t="str">
        <f ca="1">IF(B3199&gt;$B$2*(1+$M$9),"Call","Put")</f>
        <v>Put</v>
      </c>
      <c r="D3199">
        <f t="shared" ca="1" si="196"/>
        <v>-2.35</v>
      </c>
      <c r="E3199">
        <f t="shared" ca="1" si="197"/>
        <v>-2.35</v>
      </c>
      <c r="F3199">
        <f t="shared" ca="1" si="198"/>
        <v>1</v>
      </c>
    </row>
    <row r="3200" spans="1:6" x14ac:dyDescent="0.25">
      <c r="A3200" t="s">
        <v>3225</v>
      </c>
      <c r="B3200">
        <f t="shared" ca="1" si="199"/>
        <v>100.49651757928319</v>
      </c>
      <c r="C3200" t="str">
        <f ca="1">IF(B3200&gt;$B$2*(1+$M$9),"Call","Put")</f>
        <v>Put</v>
      </c>
      <c r="D3200">
        <f t="shared" ca="1" si="196"/>
        <v>-2.35</v>
      </c>
      <c r="E3200">
        <f t="shared" ca="1" si="197"/>
        <v>-2.35</v>
      </c>
      <c r="F3200">
        <f t="shared" ca="1" si="198"/>
        <v>1</v>
      </c>
    </row>
    <row r="3201" spans="1:6" x14ac:dyDescent="0.25">
      <c r="A3201" t="s">
        <v>3226</v>
      </c>
      <c r="B3201">
        <f t="shared" ca="1" si="199"/>
        <v>102.38700124974494</v>
      </c>
      <c r="C3201" t="str">
        <f ca="1">IF(B3201&gt;$B$2*(1+$M$9),"Call","Put")</f>
        <v>Put</v>
      </c>
      <c r="D3201">
        <f t="shared" ca="1" si="196"/>
        <v>-2.35</v>
      </c>
      <c r="E3201">
        <f t="shared" ca="1" si="197"/>
        <v>-2.35</v>
      </c>
      <c r="F3201">
        <f t="shared" ca="1" si="198"/>
        <v>1</v>
      </c>
    </row>
    <row r="3202" spans="1:6" x14ac:dyDescent="0.25">
      <c r="A3202" t="s">
        <v>3227</v>
      </c>
      <c r="B3202">
        <f t="shared" ca="1" si="199"/>
        <v>111.94691034080424</v>
      </c>
      <c r="C3202" t="str">
        <f ca="1">IF(B3202&gt;$B$2*(1+$M$9),"Call","Put")</f>
        <v>Call</v>
      </c>
      <c r="D3202">
        <f t="shared" ca="1" si="196"/>
        <v>5.5469103408042368</v>
      </c>
      <c r="E3202">
        <f t="shared" ca="1" si="197"/>
        <v>5.5469103408042368</v>
      </c>
      <c r="F3202">
        <f t="shared" ca="1" si="198"/>
        <v>0</v>
      </c>
    </row>
    <row r="3203" spans="1:6" x14ac:dyDescent="0.25">
      <c r="A3203" t="s">
        <v>3228</v>
      </c>
      <c r="B3203">
        <f t="shared" ca="1" si="199"/>
        <v>114.67573321499044</v>
      </c>
      <c r="C3203" t="str">
        <f ca="1">IF(B3203&gt;$B$2*(1+$M$9),"Call","Put")</f>
        <v>Call</v>
      </c>
      <c r="D3203">
        <f t="shared" ref="D3203:D3266" ca="1" si="200">IF(C3203 = "Call", MAX(B3203 - $M$10, 0) - $M$11, MAX($M$8 - B3203, 0) - $M$12)</f>
        <v>8.2757332149904439</v>
      </c>
      <c r="E3203">
        <f t="shared" ref="E3203:E3266" ca="1" si="201">D3203*EXP(-M3208*M3206)</f>
        <v>8.2757332149904439</v>
      </c>
      <c r="F3203">
        <f t="shared" ref="F3203:F3266" ca="1" si="202">IF(C3203 = "Put", 1, 0)</f>
        <v>0</v>
      </c>
    </row>
    <row r="3204" spans="1:6" x14ac:dyDescent="0.25">
      <c r="A3204" t="s">
        <v>3229</v>
      </c>
      <c r="B3204">
        <f t="shared" ref="B3204:B3267" ca="1" si="203">$B$2*EXP(($M$3 - 0.5*$M$4^2)*$M$6 + $M$4*SQRT($M$6)*NORMINV(RAND(), 0, 1))</f>
        <v>114.18280256454358</v>
      </c>
      <c r="C3204" t="str">
        <f ca="1">IF(B3204&gt;$B$2*(1+$M$9),"Call","Put")</f>
        <v>Call</v>
      </c>
      <c r="D3204">
        <f t="shared" ca="1" si="200"/>
        <v>7.7828025645435783</v>
      </c>
      <c r="E3204">
        <f t="shared" ca="1" si="201"/>
        <v>7.7828025645435783</v>
      </c>
      <c r="F3204">
        <f t="shared" ca="1" si="202"/>
        <v>0</v>
      </c>
    </row>
    <row r="3205" spans="1:6" x14ac:dyDescent="0.25">
      <c r="A3205" t="s">
        <v>3230</v>
      </c>
      <c r="B3205">
        <f t="shared" ca="1" si="203"/>
        <v>89.706015072958905</v>
      </c>
      <c r="C3205" t="str">
        <f ca="1">IF(B3205&gt;$B$2*(1+$M$9),"Call","Put")</f>
        <v>Put</v>
      </c>
      <c r="D3205">
        <f t="shared" ca="1" si="200"/>
        <v>4.9439849270410949</v>
      </c>
      <c r="E3205">
        <f t="shared" ca="1" si="201"/>
        <v>4.9439849270410949</v>
      </c>
      <c r="F3205">
        <f t="shared" ca="1" si="202"/>
        <v>1</v>
      </c>
    </row>
    <row r="3206" spans="1:6" x14ac:dyDescent="0.25">
      <c r="A3206" t="s">
        <v>3231</v>
      </c>
      <c r="B3206">
        <f t="shared" ca="1" si="203"/>
        <v>104.46048359273468</v>
      </c>
      <c r="C3206" t="str">
        <f ca="1">IF(B3206&gt;$B$2*(1+$M$9),"Call","Put")</f>
        <v>Call</v>
      </c>
      <c r="D3206">
        <f t="shared" ca="1" si="200"/>
        <v>-1.9395164072653244</v>
      </c>
      <c r="E3206">
        <f t="shared" ca="1" si="201"/>
        <v>-1.9395164072653244</v>
      </c>
      <c r="F3206">
        <f t="shared" ca="1" si="202"/>
        <v>0</v>
      </c>
    </row>
    <row r="3207" spans="1:6" x14ac:dyDescent="0.25">
      <c r="A3207" t="s">
        <v>3232</v>
      </c>
      <c r="B3207">
        <f t="shared" ca="1" si="203"/>
        <v>104.76161953323772</v>
      </c>
      <c r="C3207" t="str">
        <f ca="1">IF(B3207&gt;$B$2*(1+$M$9),"Call","Put")</f>
        <v>Call</v>
      </c>
      <c r="D3207">
        <f t="shared" ca="1" si="200"/>
        <v>-1.6383804667622797</v>
      </c>
      <c r="E3207">
        <f t="shared" ca="1" si="201"/>
        <v>-1.6383804667622797</v>
      </c>
      <c r="F3207">
        <f t="shared" ca="1" si="202"/>
        <v>0</v>
      </c>
    </row>
    <row r="3208" spans="1:6" x14ac:dyDescent="0.25">
      <c r="A3208" t="s">
        <v>3233</v>
      </c>
      <c r="B3208">
        <f t="shared" ca="1" si="203"/>
        <v>105.58535879845734</v>
      </c>
      <c r="C3208" t="str">
        <f ca="1">IF(B3208&gt;$B$2*(1+$M$9),"Call","Put")</f>
        <v>Call</v>
      </c>
      <c r="D3208">
        <f t="shared" ca="1" si="200"/>
        <v>-0.81464120154266473</v>
      </c>
      <c r="E3208">
        <f t="shared" ca="1" si="201"/>
        <v>-0.81464120154266473</v>
      </c>
      <c r="F3208">
        <f t="shared" ca="1" si="202"/>
        <v>0</v>
      </c>
    </row>
    <row r="3209" spans="1:6" x14ac:dyDescent="0.25">
      <c r="A3209" t="s">
        <v>3234</v>
      </c>
      <c r="B3209">
        <f t="shared" ca="1" si="203"/>
        <v>103.08965333843967</v>
      </c>
      <c r="C3209" t="str">
        <f ca="1">IF(B3209&gt;$B$2*(1+$M$9),"Call","Put")</f>
        <v>Call</v>
      </c>
      <c r="D3209">
        <f t="shared" ca="1" si="200"/>
        <v>-3.3103466615603252</v>
      </c>
      <c r="E3209">
        <f t="shared" ca="1" si="201"/>
        <v>-3.3103466615603252</v>
      </c>
      <c r="F3209">
        <f t="shared" ca="1" si="202"/>
        <v>0</v>
      </c>
    </row>
    <row r="3210" spans="1:6" x14ac:dyDescent="0.25">
      <c r="A3210" t="s">
        <v>3235</v>
      </c>
      <c r="B3210">
        <f t="shared" ca="1" si="203"/>
        <v>104.42817262717664</v>
      </c>
      <c r="C3210" t="str">
        <f ca="1">IF(B3210&gt;$B$2*(1+$M$9),"Call","Put")</f>
        <v>Call</v>
      </c>
      <c r="D3210">
        <f t="shared" ca="1" si="200"/>
        <v>-1.971827372823364</v>
      </c>
      <c r="E3210">
        <f t="shared" ca="1" si="201"/>
        <v>-1.971827372823364</v>
      </c>
      <c r="F3210">
        <f t="shared" ca="1" si="202"/>
        <v>0</v>
      </c>
    </row>
    <row r="3211" spans="1:6" x14ac:dyDescent="0.25">
      <c r="A3211" t="s">
        <v>3236</v>
      </c>
      <c r="B3211">
        <f t="shared" ca="1" si="203"/>
        <v>96.711885847713461</v>
      </c>
      <c r="C3211" t="str">
        <f ca="1">IF(B3211&gt;$B$2*(1+$M$9),"Call","Put")</f>
        <v>Put</v>
      </c>
      <c r="D3211">
        <f t="shared" ca="1" si="200"/>
        <v>-2.061885847713461</v>
      </c>
      <c r="E3211">
        <f t="shared" ca="1" si="201"/>
        <v>-2.061885847713461</v>
      </c>
      <c r="F3211">
        <f t="shared" ca="1" si="202"/>
        <v>1</v>
      </c>
    </row>
    <row r="3212" spans="1:6" x14ac:dyDescent="0.25">
      <c r="A3212" t="s">
        <v>3237</v>
      </c>
      <c r="B3212">
        <f t="shared" ca="1" si="203"/>
        <v>94.106398415766961</v>
      </c>
      <c r="C3212" t="str">
        <f ca="1">IF(B3212&gt;$B$2*(1+$M$9),"Call","Put")</f>
        <v>Put</v>
      </c>
      <c r="D3212">
        <f t="shared" ca="1" si="200"/>
        <v>0.54360158423303906</v>
      </c>
      <c r="E3212">
        <f t="shared" ca="1" si="201"/>
        <v>0.54360158423303906</v>
      </c>
      <c r="F3212">
        <f t="shared" ca="1" si="202"/>
        <v>1</v>
      </c>
    </row>
    <row r="3213" spans="1:6" x14ac:dyDescent="0.25">
      <c r="A3213" t="s">
        <v>3238</v>
      </c>
      <c r="B3213">
        <f t="shared" ca="1" si="203"/>
        <v>112.68119596090219</v>
      </c>
      <c r="C3213" t="str">
        <f ca="1">IF(B3213&gt;$B$2*(1+$M$9),"Call","Put")</f>
        <v>Call</v>
      </c>
      <c r="D3213">
        <f t="shared" ca="1" si="200"/>
        <v>6.2811959609021866</v>
      </c>
      <c r="E3213">
        <f t="shared" ca="1" si="201"/>
        <v>6.2811959609021866</v>
      </c>
      <c r="F3213">
        <f t="shared" ca="1" si="202"/>
        <v>0</v>
      </c>
    </row>
    <row r="3214" spans="1:6" x14ac:dyDescent="0.25">
      <c r="A3214" t="s">
        <v>3239</v>
      </c>
      <c r="B3214">
        <f t="shared" ca="1" si="203"/>
        <v>104.27431399356801</v>
      </c>
      <c r="C3214" t="str">
        <f ca="1">IF(B3214&gt;$B$2*(1+$M$9),"Call","Put")</f>
        <v>Call</v>
      </c>
      <c r="D3214">
        <f t="shared" ca="1" si="200"/>
        <v>-2.1256860064319851</v>
      </c>
      <c r="E3214">
        <f t="shared" ca="1" si="201"/>
        <v>-2.1256860064319851</v>
      </c>
      <c r="F3214">
        <f t="shared" ca="1" si="202"/>
        <v>0</v>
      </c>
    </row>
    <row r="3215" spans="1:6" x14ac:dyDescent="0.25">
      <c r="A3215" t="s">
        <v>3240</v>
      </c>
      <c r="B3215">
        <f t="shared" ca="1" si="203"/>
        <v>117.51572455455135</v>
      </c>
      <c r="C3215" t="str">
        <f ca="1">IF(B3215&gt;$B$2*(1+$M$9),"Call","Put")</f>
        <v>Call</v>
      </c>
      <c r="D3215">
        <f t="shared" ca="1" si="200"/>
        <v>11.115724554551354</v>
      </c>
      <c r="E3215">
        <f t="shared" ca="1" si="201"/>
        <v>11.115724554551354</v>
      </c>
      <c r="F3215">
        <f t="shared" ca="1" si="202"/>
        <v>0</v>
      </c>
    </row>
    <row r="3216" spans="1:6" x14ac:dyDescent="0.25">
      <c r="A3216" t="s">
        <v>3241</v>
      </c>
      <c r="B3216">
        <f t="shared" ca="1" si="203"/>
        <v>96.153092433946725</v>
      </c>
      <c r="C3216" t="str">
        <f ca="1">IF(B3216&gt;$B$2*(1+$M$9),"Call","Put")</f>
        <v>Put</v>
      </c>
      <c r="D3216">
        <f t="shared" ca="1" si="200"/>
        <v>-1.5030924339467249</v>
      </c>
      <c r="E3216">
        <f t="shared" ca="1" si="201"/>
        <v>-1.5030924339467249</v>
      </c>
      <c r="F3216">
        <f t="shared" ca="1" si="202"/>
        <v>1</v>
      </c>
    </row>
    <row r="3217" spans="1:6" x14ac:dyDescent="0.25">
      <c r="A3217" t="s">
        <v>3242</v>
      </c>
      <c r="B3217">
        <f t="shared" ca="1" si="203"/>
        <v>122.4257772947438</v>
      </c>
      <c r="C3217" t="str">
        <f ca="1">IF(B3217&gt;$B$2*(1+$M$9),"Call","Put")</f>
        <v>Call</v>
      </c>
      <c r="D3217">
        <f t="shared" ca="1" si="200"/>
        <v>16.025777294743797</v>
      </c>
      <c r="E3217">
        <f t="shared" ca="1" si="201"/>
        <v>16.025777294743797</v>
      </c>
      <c r="F3217">
        <f t="shared" ca="1" si="202"/>
        <v>0</v>
      </c>
    </row>
    <row r="3218" spans="1:6" x14ac:dyDescent="0.25">
      <c r="A3218" t="s">
        <v>3243</v>
      </c>
      <c r="B3218">
        <f t="shared" ca="1" si="203"/>
        <v>103.24623472109087</v>
      </c>
      <c r="C3218" t="str">
        <f ca="1">IF(B3218&gt;$B$2*(1+$M$9),"Call","Put")</f>
        <v>Call</v>
      </c>
      <c r="D3218">
        <f t="shared" ca="1" si="200"/>
        <v>-3.1537652789091282</v>
      </c>
      <c r="E3218">
        <f t="shared" ca="1" si="201"/>
        <v>-3.1537652789091282</v>
      </c>
      <c r="F3218">
        <f t="shared" ca="1" si="202"/>
        <v>0</v>
      </c>
    </row>
    <row r="3219" spans="1:6" x14ac:dyDescent="0.25">
      <c r="A3219" t="s">
        <v>3244</v>
      </c>
      <c r="B3219">
        <f t="shared" ca="1" si="203"/>
        <v>93.036001221479708</v>
      </c>
      <c r="C3219" t="str">
        <f ca="1">IF(B3219&gt;$B$2*(1+$M$9),"Call","Put")</f>
        <v>Put</v>
      </c>
      <c r="D3219">
        <f t="shared" ca="1" si="200"/>
        <v>1.6139987785202918</v>
      </c>
      <c r="E3219">
        <f t="shared" ca="1" si="201"/>
        <v>1.6139987785202918</v>
      </c>
      <c r="F3219">
        <f t="shared" ca="1" si="202"/>
        <v>1</v>
      </c>
    </row>
    <row r="3220" spans="1:6" x14ac:dyDescent="0.25">
      <c r="A3220" t="s">
        <v>3245</v>
      </c>
      <c r="B3220">
        <f t="shared" ca="1" si="203"/>
        <v>109.50357458961631</v>
      </c>
      <c r="C3220" t="str">
        <f ca="1">IF(B3220&gt;$B$2*(1+$M$9),"Call","Put")</f>
        <v>Call</v>
      </c>
      <c r="D3220">
        <f t="shared" ca="1" si="200"/>
        <v>3.1035745896163065</v>
      </c>
      <c r="E3220">
        <f t="shared" ca="1" si="201"/>
        <v>3.1035745896163065</v>
      </c>
      <c r="F3220">
        <f t="shared" ca="1" si="202"/>
        <v>0</v>
      </c>
    </row>
    <row r="3221" spans="1:6" x14ac:dyDescent="0.25">
      <c r="A3221" t="s">
        <v>3246</v>
      </c>
      <c r="B3221">
        <f t="shared" ca="1" si="203"/>
        <v>93.736151822666955</v>
      </c>
      <c r="C3221" t="str">
        <f ca="1">IF(B3221&gt;$B$2*(1+$M$9),"Call","Put")</f>
        <v>Put</v>
      </c>
      <c r="D3221">
        <f t="shared" ca="1" si="200"/>
        <v>0.91384817733304535</v>
      </c>
      <c r="E3221">
        <f t="shared" ca="1" si="201"/>
        <v>0.91384817733304535</v>
      </c>
      <c r="F3221">
        <f t="shared" ca="1" si="202"/>
        <v>1</v>
      </c>
    </row>
    <row r="3222" spans="1:6" x14ac:dyDescent="0.25">
      <c r="A3222" t="s">
        <v>3247</v>
      </c>
      <c r="B3222">
        <f t="shared" ca="1" si="203"/>
        <v>102.56319103678044</v>
      </c>
      <c r="C3222" t="str">
        <f ca="1">IF(B3222&gt;$B$2*(1+$M$9),"Call","Put")</f>
        <v>Put</v>
      </c>
      <c r="D3222">
        <f t="shared" ca="1" si="200"/>
        <v>-2.35</v>
      </c>
      <c r="E3222">
        <f t="shared" ca="1" si="201"/>
        <v>-2.35</v>
      </c>
      <c r="F3222">
        <f t="shared" ca="1" si="202"/>
        <v>1</v>
      </c>
    </row>
    <row r="3223" spans="1:6" x14ac:dyDescent="0.25">
      <c r="A3223" t="s">
        <v>3248</v>
      </c>
      <c r="B3223">
        <f t="shared" ca="1" si="203"/>
        <v>110.37098636270474</v>
      </c>
      <c r="C3223" t="str">
        <f ca="1">IF(B3223&gt;$B$2*(1+$M$9),"Call","Put")</f>
        <v>Call</v>
      </c>
      <c r="D3223">
        <f t="shared" ca="1" si="200"/>
        <v>3.9709863627047413</v>
      </c>
      <c r="E3223">
        <f t="shared" ca="1" si="201"/>
        <v>3.9709863627047413</v>
      </c>
      <c r="F3223">
        <f t="shared" ca="1" si="202"/>
        <v>0</v>
      </c>
    </row>
    <row r="3224" spans="1:6" x14ac:dyDescent="0.25">
      <c r="A3224" t="s">
        <v>3249</v>
      </c>
      <c r="B3224">
        <f t="shared" ca="1" si="203"/>
        <v>109.4624362314613</v>
      </c>
      <c r="C3224" t="str">
        <f ca="1">IF(B3224&gt;$B$2*(1+$M$9),"Call","Put")</f>
        <v>Call</v>
      </c>
      <c r="D3224">
        <f t="shared" ca="1" si="200"/>
        <v>3.0624362314612967</v>
      </c>
      <c r="E3224">
        <f t="shared" ca="1" si="201"/>
        <v>3.0624362314612967</v>
      </c>
      <c r="F3224">
        <f t="shared" ca="1" si="202"/>
        <v>0</v>
      </c>
    </row>
    <row r="3225" spans="1:6" x14ac:dyDescent="0.25">
      <c r="A3225" t="s">
        <v>3250</v>
      </c>
      <c r="B3225">
        <f t="shared" ca="1" si="203"/>
        <v>96.004572160769897</v>
      </c>
      <c r="C3225" t="str">
        <f ca="1">IF(B3225&gt;$B$2*(1+$M$9),"Call","Put")</f>
        <v>Put</v>
      </c>
      <c r="D3225">
        <f t="shared" ca="1" si="200"/>
        <v>-1.3545721607698966</v>
      </c>
      <c r="E3225">
        <f t="shared" ca="1" si="201"/>
        <v>-1.3545721607698966</v>
      </c>
      <c r="F3225">
        <f t="shared" ca="1" si="202"/>
        <v>1</v>
      </c>
    </row>
    <row r="3226" spans="1:6" x14ac:dyDescent="0.25">
      <c r="A3226" t="s">
        <v>3251</v>
      </c>
      <c r="B3226">
        <f t="shared" ca="1" si="203"/>
        <v>100.37979248901843</v>
      </c>
      <c r="C3226" t="str">
        <f ca="1">IF(B3226&gt;$B$2*(1+$M$9),"Call","Put")</f>
        <v>Put</v>
      </c>
      <c r="D3226">
        <f t="shared" ca="1" si="200"/>
        <v>-2.35</v>
      </c>
      <c r="E3226">
        <f t="shared" ca="1" si="201"/>
        <v>-2.35</v>
      </c>
      <c r="F3226">
        <f t="shared" ca="1" si="202"/>
        <v>1</v>
      </c>
    </row>
    <row r="3227" spans="1:6" x14ac:dyDescent="0.25">
      <c r="A3227" t="s">
        <v>3252</v>
      </c>
      <c r="B3227">
        <f t="shared" ca="1" si="203"/>
        <v>110.37661540802823</v>
      </c>
      <c r="C3227" t="str">
        <f ca="1">IF(B3227&gt;$B$2*(1+$M$9),"Call","Put")</f>
        <v>Call</v>
      </c>
      <c r="D3227">
        <f t="shared" ca="1" si="200"/>
        <v>3.9766154080282292</v>
      </c>
      <c r="E3227">
        <f t="shared" ca="1" si="201"/>
        <v>3.9766154080282292</v>
      </c>
      <c r="F3227">
        <f t="shared" ca="1" si="202"/>
        <v>0</v>
      </c>
    </row>
    <row r="3228" spans="1:6" x14ac:dyDescent="0.25">
      <c r="A3228" t="s">
        <v>3253</v>
      </c>
      <c r="B3228">
        <f t="shared" ca="1" si="203"/>
        <v>95.388422138557488</v>
      </c>
      <c r="C3228" t="str">
        <f ca="1">IF(B3228&gt;$B$2*(1+$M$9),"Call","Put")</f>
        <v>Put</v>
      </c>
      <c r="D3228">
        <f t="shared" ca="1" si="200"/>
        <v>-0.73842213855748762</v>
      </c>
      <c r="E3228">
        <f t="shared" ca="1" si="201"/>
        <v>-0.73842213855748762</v>
      </c>
      <c r="F3228">
        <f t="shared" ca="1" si="202"/>
        <v>1</v>
      </c>
    </row>
    <row r="3229" spans="1:6" x14ac:dyDescent="0.25">
      <c r="A3229" t="s">
        <v>3254</v>
      </c>
      <c r="B3229">
        <f t="shared" ca="1" si="203"/>
        <v>106.56714584939033</v>
      </c>
      <c r="C3229" t="str">
        <f ca="1">IF(B3229&gt;$B$2*(1+$M$9),"Call","Put")</f>
        <v>Call</v>
      </c>
      <c r="D3229">
        <f t="shared" ca="1" si="200"/>
        <v>0.16714584939032884</v>
      </c>
      <c r="E3229">
        <f t="shared" ca="1" si="201"/>
        <v>0.16714584939032884</v>
      </c>
      <c r="F3229">
        <f t="shared" ca="1" si="202"/>
        <v>0</v>
      </c>
    </row>
    <row r="3230" spans="1:6" x14ac:dyDescent="0.25">
      <c r="A3230" t="s">
        <v>3255</v>
      </c>
      <c r="B3230">
        <f t="shared" ca="1" si="203"/>
        <v>108.38559471755414</v>
      </c>
      <c r="C3230" t="str">
        <f ca="1">IF(B3230&gt;$B$2*(1+$M$9),"Call","Put")</f>
        <v>Call</v>
      </c>
      <c r="D3230">
        <f t="shared" ca="1" si="200"/>
        <v>1.9855947175541417</v>
      </c>
      <c r="E3230">
        <f t="shared" ca="1" si="201"/>
        <v>1.9855947175541417</v>
      </c>
      <c r="F3230">
        <f t="shared" ca="1" si="202"/>
        <v>0</v>
      </c>
    </row>
    <row r="3231" spans="1:6" x14ac:dyDescent="0.25">
      <c r="A3231" t="s">
        <v>3256</v>
      </c>
      <c r="B3231">
        <f t="shared" ca="1" si="203"/>
        <v>101.8150944995859</v>
      </c>
      <c r="C3231" t="str">
        <f ca="1">IF(B3231&gt;$B$2*(1+$M$9),"Call","Put")</f>
        <v>Put</v>
      </c>
      <c r="D3231">
        <f t="shared" ca="1" si="200"/>
        <v>-2.35</v>
      </c>
      <c r="E3231">
        <f t="shared" ca="1" si="201"/>
        <v>-2.35</v>
      </c>
      <c r="F3231">
        <f t="shared" ca="1" si="202"/>
        <v>1</v>
      </c>
    </row>
    <row r="3232" spans="1:6" x14ac:dyDescent="0.25">
      <c r="A3232" t="s">
        <v>3257</v>
      </c>
      <c r="B3232">
        <f t="shared" ca="1" si="203"/>
        <v>108.90612155570692</v>
      </c>
      <c r="C3232" t="str">
        <f ca="1">IF(B3232&gt;$B$2*(1+$M$9),"Call","Put")</f>
        <v>Call</v>
      </c>
      <c r="D3232">
        <f t="shared" ca="1" si="200"/>
        <v>2.5061215557069176</v>
      </c>
      <c r="E3232">
        <f t="shared" ca="1" si="201"/>
        <v>2.5061215557069176</v>
      </c>
      <c r="F3232">
        <f t="shared" ca="1" si="202"/>
        <v>0</v>
      </c>
    </row>
    <row r="3233" spans="1:6" x14ac:dyDescent="0.25">
      <c r="A3233" t="s">
        <v>3258</v>
      </c>
      <c r="B3233">
        <f t="shared" ca="1" si="203"/>
        <v>104.35811485311149</v>
      </c>
      <c r="C3233" t="str">
        <f ca="1">IF(B3233&gt;$B$2*(1+$M$9),"Call","Put")</f>
        <v>Call</v>
      </c>
      <c r="D3233">
        <f t="shared" ca="1" si="200"/>
        <v>-2.0418851468885122</v>
      </c>
      <c r="E3233">
        <f t="shared" ca="1" si="201"/>
        <v>-2.0418851468885122</v>
      </c>
      <c r="F3233">
        <f t="shared" ca="1" si="202"/>
        <v>0</v>
      </c>
    </row>
    <row r="3234" spans="1:6" x14ac:dyDescent="0.25">
      <c r="A3234" t="s">
        <v>3259</v>
      </c>
      <c r="B3234">
        <f t="shared" ca="1" si="203"/>
        <v>118.01293702921372</v>
      </c>
      <c r="C3234" t="str">
        <f ca="1">IF(B3234&gt;$B$2*(1+$M$9),"Call","Put")</f>
        <v>Call</v>
      </c>
      <c r="D3234">
        <f t="shared" ca="1" si="200"/>
        <v>11.612937029213716</v>
      </c>
      <c r="E3234">
        <f t="shared" ca="1" si="201"/>
        <v>11.612937029213716</v>
      </c>
      <c r="F3234">
        <f t="shared" ca="1" si="202"/>
        <v>0</v>
      </c>
    </row>
    <row r="3235" spans="1:6" x14ac:dyDescent="0.25">
      <c r="A3235" t="s">
        <v>3260</v>
      </c>
      <c r="B3235">
        <f t="shared" ca="1" si="203"/>
        <v>104.69316762901342</v>
      </c>
      <c r="C3235" t="str">
        <f ca="1">IF(B3235&gt;$B$2*(1+$M$9),"Call","Put")</f>
        <v>Call</v>
      </c>
      <c r="D3235">
        <f t="shared" ca="1" si="200"/>
        <v>-1.7068323709865836</v>
      </c>
      <c r="E3235">
        <f t="shared" ca="1" si="201"/>
        <v>-1.7068323709865836</v>
      </c>
      <c r="F3235">
        <f t="shared" ca="1" si="202"/>
        <v>0</v>
      </c>
    </row>
    <row r="3236" spans="1:6" x14ac:dyDescent="0.25">
      <c r="A3236" t="s">
        <v>3261</v>
      </c>
      <c r="B3236">
        <f t="shared" ca="1" si="203"/>
        <v>109.75733800510447</v>
      </c>
      <c r="C3236" t="str">
        <f ca="1">IF(B3236&gt;$B$2*(1+$M$9),"Call","Put")</f>
        <v>Call</v>
      </c>
      <c r="D3236">
        <f t="shared" ca="1" si="200"/>
        <v>3.3573380051044723</v>
      </c>
      <c r="E3236">
        <f t="shared" ca="1" si="201"/>
        <v>3.3573380051044723</v>
      </c>
      <c r="F3236">
        <f t="shared" ca="1" si="202"/>
        <v>0</v>
      </c>
    </row>
    <row r="3237" spans="1:6" x14ac:dyDescent="0.25">
      <c r="A3237" t="s">
        <v>3262</v>
      </c>
      <c r="B3237">
        <f t="shared" ca="1" si="203"/>
        <v>98.124559692478286</v>
      </c>
      <c r="C3237" t="str">
        <f ca="1">IF(B3237&gt;$B$2*(1+$M$9),"Call","Put")</f>
        <v>Put</v>
      </c>
      <c r="D3237">
        <f t="shared" ca="1" si="200"/>
        <v>-2.35</v>
      </c>
      <c r="E3237">
        <f t="shared" ca="1" si="201"/>
        <v>-2.35</v>
      </c>
      <c r="F3237">
        <f t="shared" ca="1" si="202"/>
        <v>1</v>
      </c>
    </row>
    <row r="3238" spans="1:6" x14ac:dyDescent="0.25">
      <c r="A3238" t="s">
        <v>3263</v>
      </c>
      <c r="B3238">
        <f t="shared" ca="1" si="203"/>
        <v>89.53828179875525</v>
      </c>
      <c r="C3238" t="str">
        <f ca="1">IF(B3238&gt;$B$2*(1+$M$9),"Call","Put")</f>
        <v>Put</v>
      </c>
      <c r="D3238">
        <f t="shared" ca="1" si="200"/>
        <v>5.1117182012447504</v>
      </c>
      <c r="E3238">
        <f t="shared" ca="1" si="201"/>
        <v>5.1117182012447504</v>
      </c>
      <c r="F3238">
        <f t="shared" ca="1" si="202"/>
        <v>1</v>
      </c>
    </row>
    <row r="3239" spans="1:6" x14ac:dyDescent="0.25">
      <c r="A3239" t="s">
        <v>3264</v>
      </c>
      <c r="B3239">
        <f t="shared" ca="1" si="203"/>
        <v>109.98016885378985</v>
      </c>
      <c r="C3239" t="str">
        <f ca="1">IF(B3239&gt;$B$2*(1+$M$9),"Call","Put")</f>
        <v>Call</v>
      </c>
      <c r="D3239">
        <f t="shared" ca="1" si="200"/>
        <v>3.5801688537898486</v>
      </c>
      <c r="E3239">
        <f t="shared" ca="1" si="201"/>
        <v>3.5801688537898486</v>
      </c>
      <c r="F3239">
        <f t="shared" ca="1" si="202"/>
        <v>0</v>
      </c>
    </row>
    <row r="3240" spans="1:6" x14ac:dyDescent="0.25">
      <c r="A3240" t="s">
        <v>3265</v>
      </c>
      <c r="B3240">
        <f t="shared" ca="1" si="203"/>
        <v>99.103803685273363</v>
      </c>
      <c r="C3240" t="str">
        <f ca="1">IF(B3240&gt;$B$2*(1+$M$9),"Call","Put")</f>
        <v>Put</v>
      </c>
      <c r="D3240">
        <f t="shared" ca="1" si="200"/>
        <v>-2.35</v>
      </c>
      <c r="E3240">
        <f t="shared" ca="1" si="201"/>
        <v>-2.35</v>
      </c>
      <c r="F3240">
        <f t="shared" ca="1" si="202"/>
        <v>1</v>
      </c>
    </row>
    <row r="3241" spans="1:6" x14ac:dyDescent="0.25">
      <c r="A3241" t="s">
        <v>3266</v>
      </c>
      <c r="B3241">
        <f t="shared" ca="1" si="203"/>
        <v>100.24001066620312</v>
      </c>
      <c r="C3241" t="str">
        <f ca="1">IF(B3241&gt;$B$2*(1+$M$9),"Call","Put")</f>
        <v>Put</v>
      </c>
      <c r="D3241">
        <f t="shared" ca="1" si="200"/>
        <v>-2.35</v>
      </c>
      <c r="E3241">
        <f t="shared" ca="1" si="201"/>
        <v>-2.35</v>
      </c>
      <c r="F3241">
        <f t="shared" ca="1" si="202"/>
        <v>1</v>
      </c>
    </row>
    <row r="3242" spans="1:6" x14ac:dyDescent="0.25">
      <c r="A3242" t="s">
        <v>3267</v>
      </c>
      <c r="B3242">
        <f t="shared" ca="1" si="203"/>
        <v>102.11205956284972</v>
      </c>
      <c r="C3242" t="str">
        <f ca="1">IF(B3242&gt;$B$2*(1+$M$9),"Call","Put")</f>
        <v>Put</v>
      </c>
      <c r="D3242">
        <f t="shared" ca="1" si="200"/>
        <v>-2.35</v>
      </c>
      <c r="E3242">
        <f t="shared" ca="1" si="201"/>
        <v>-2.35</v>
      </c>
      <c r="F3242">
        <f t="shared" ca="1" si="202"/>
        <v>1</v>
      </c>
    </row>
    <row r="3243" spans="1:6" x14ac:dyDescent="0.25">
      <c r="A3243" t="s">
        <v>3268</v>
      </c>
      <c r="B3243">
        <f t="shared" ca="1" si="203"/>
        <v>125.33094458043487</v>
      </c>
      <c r="C3243" t="str">
        <f ca="1">IF(B3243&gt;$B$2*(1+$M$9),"Call","Put")</f>
        <v>Call</v>
      </c>
      <c r="D3243">
        <f t="shared" ca="1" si="200"/>
        <v>18.930944580434875</v>
      </c>
      <c r="E3243">
        <f t="shared" ca="1" si="201"/>
        <v>18.930944580434875</v>
      </c>
      <c r="F3243">
        <f t="shared" ca="1" si="202"/>
        <v>0</v>
      </c>
    </row>
    <row r="3244" spans="1:6" x14ac:dyDescent="0.25">
      <c r="A3244" t="s">
        <v>3269</v>
      </c>
      <c r="B3244">
        <f t="shared" ca="1" si="203"/>
        <v>100.48745675507548</v>
      </c>
      <c r="C3244" t="str">
        <f ca="1">IF(B3244&gt;$B$2*(1+$M$9),"Call","Put")</f>
        <v>Put</v>
      </c>
      <c r="D3244">
        <f t="shared" ca="1" si="200"/>
        <v>-2.35</v>
      </c>
      <c r="E3244">
        <f t="shared" ca="1" si="201"/>
        <v>-2.35</v>
      </c>
      <c r="F3244">
        <f t="shared" ca="1" si="202"/>
        <v>1</v>
      </c>
    </row>
    <row r="3245" spans="1:6" x14ac:dyDescent="0.25">
      <c r="A3245" t="s">
        <v>3270</v>
      </c>
      <c r="B3245">
        <f t="shared" ca="1" si="203"/>
        <v>106.48518222439525</v>
      </c>
      <c r="C3245" t="str">
        <f ca="1">IF(B3245&gt;$B$2*(1+$M$9),"Call","Put")</f>
        <v>Call</v>
      </c>
      <c r="D3245">
        <f t="shared" ca="1" si="200"/>
        <v>8.5182224395245587E-2</v>
      </c>
      <c r="E3245">
        <f t="shared" ca="1" si="201"/>
        <v>8.5182224395245587E-2</v>
      </c>
      <c r="F3245">
        <f t="shared" ca="1" si="202"/>
        <v>0</v>
      </c>
    </row>
    <row r="3246" spans="1:6" x14ac:dyDescent="0.25">
      <c r="A3246" t="s">
        <v>3271</v>
      </c>
      <c r="B3246">
        <f t="shared" ca="1" si="203"/>
        <v>119.11527175559968</v>
      </c>
      <c r="C3246" t="str">
        <f ca="1">IF(B3246&gt;$B$2*(1+$M$9),"Call","Put")</f>
        <v>Call</v>
      </c>
      <c r="D3246">
        <f t="shared" ca="1" si="200"/>
        <v>12.715271755599678</v>
      </c>
      <c r="E3246">
        <f t="shared" ca="1" si="201"/>
        <v>12.715271755599678</v>
      </c>
      <c r="F3246">
        <f t="shared" ca="1" si="202"/>
        <v>0</v>
      </c>
    </row>
    <row r="3247" spans="1:6" x14ac:dyDescent="0.25">
      <c r="A3247" t="s">
        <v>3272</v>
      </c>
      <c r="B3247">
        <f t="shared" ca="1" si="203"/>
        <v>94.705474307965517</v>
      </c>
      <c r="C3247" t="str">
        <f ca="1">IF(B3247&gt;$B$2*(1+$M$9),"Call","Put")</f>
        <v>Put</v>
      </c>
      <c r="D3247">
        <f t="shared" ca="1" si="200"/>
        <v>-5.5474307965516889E-2</v>
      </c>
      <c r="E3247">
        <f t="shared" ca="1" si="201"/>
        <v>-5.5474307965516889E-2</v>
      </c>
      <c r="F3247">
        <f t="shared" ca="1" si="202"/>
        <v>1</v>
      </c>
    </row>
    <row r="3248" spans="1:6" x14ac:dyDescent="0.25">
      <c r="A3248" t="s">
        <v>3273</v>
      </c>
      <c r="B3248">
        <f t="shared" ca="1" si="203"/>
        <v>93.875078268119324</v>
      </c>
      <c r="C3248" t="str">
        <f ca="1">IF(B3248&gt;$B$2*(1+$M$9),"Call","Put")</f>
        <v>Put</v>
      </c>
      <c r="D3248">
        <f t="shared" ca="1" si="200"/>
        <v>0.77492173188067559</v>
      </c>
      <c r="E3248">
        <f t="shared" ca="1" si="201"/>
        <v>0.77492173188067559</v>
      </c>
      <c r="F3248">
        <f t="shared" ca="1" si="202"/>
        <v>1</v>
      </c>
    </row>
    <row r="3249" spans="1:6" x14ac:dyDescent="0.25">
      <c r="A3249" t="s">
        <v>3274</v>
      </c>
      <c r="B3249">
        <f t="shared" ca="1" si="203"/>
        <v>114.94570560520687</v>
      </c>
      <c r="C3249" t="str">
        <f ca="1">IF(B3249&gt;$B$2*(1+$M$9),"Call","Put")</f>
        <v>Call</v>
      </c>
      <c r="D3249">
        <f t="shared" ca="1" si="200"/>
        <v>8.5457056052068676</v>
      </c>
      <c r="E3249">
        <f t="shared" ca="1" si="201"/>
        <v>8.5457056052068676</v>
      </c>
      <c r="F3249">
        <f t="shared" ca="1" si="202"/>
        <v>0</v>
      </c>
    </row>
    <row r="3250" spans="1:6" x14ac:dyDescent="0.25">
      <c r="A3250" t="s">
        <v>3275</v>
      </c>
      <c r="B3250">
        <f t="shared" ca="1" si="203"/>
        <v>98.91115896475182</v>
      </c>
      <c r="C3250" t="str">
        <f ca="1">IF(B3250&gt;$B$2*(1+$M$9),"Call","Put")</f>
        <v>Put</v>
      </c>
      <c r="D3250">
        <f t="shared" ca="1" si="200"/>
        <v>-2.35</v>
      </c>
      <c r="E3250">
        <f t="shared" ca="1" si="201"/>
        <v>-2.35</v>
      </c>
      <c r="F3250">
        <f t="shared" ca="1" si="202"/>
        <v>1</v>
      </c>
    </row>
    <row r="3251" spans="1:6" x14ac:dyDescent="0.25">
      <c r="A3251" t="s">
        <v>3276</v>
      </c>
      <c r="B3251">
        <f t="shared" ca="1" si="203"/>
        <v>108.75452537319359</v>
      </c>
      <c r="C3251" t="str">
        <f ca="1">IF(B3251&gt;$B$2*(1+$M$9),"Call","Put")</f>
        <v>Call</v>
      </c>
      <c r="D3251">
        <f t="shared" ca="1" si="200"/>
        <v>2.3545253731935873</v>
      </c>
      <c r="E3251">
        <f t="shared" ca="1" si="201"/>
        <v>2.3545253731935873</v>
      </c>
      <c r="F3251">
        <f t="shared" ca="1" si="202"/>
        <v>0</v>
      </c>
    </row>
    <row r="3252" spans="1:6" x14ac:dyDescent="0.25">
      <c r="A3252" t="s">
        <v>3277</v>
      </c>
      <c r="B3252">
        <f t="shared" ca="1" si="203"/>
        <v>109.45117792969987</v>
      </c>
      <c r="C3252" t="str">
        <f ca="1">IF(B3252&gt;$B$2*(1+$M$9),"Call","Put")</f>
        <v>Call</v>
      </c>
      <c r="D3252">
        <f t="shared" ca="1" si="200"/>
        <v>3.0511779296998669</v>
      </c>
      <c r="E3252">
        <f t="shared" ca="1" si="201"/>
        <v>3.0511779296998669</v>
      </c>
      <c r="F3252">
        <f t="shared" ca="1" si="202"/>
        <v>0</v>
      </c>
    </row>
    <row r="3253" spans="1:6" x14ac:dyDescent="0.25">
      <c r="A3253" t="s">
        <v>3278</v>
      </c>
      <c r="B3253">
        <f t="shared" ca="1" si="203"/>
        <v>99.597202157518922</v>
      </c>
      <c r="C3253" t="str">
        <f ca="1">IF(B3253&gt;$B$2*(1+$M$9),"Call","Put")</f>
        <v>Put</v>
      </c>
      <c r="D3253">
        <f t="shared" ca="1" si="200"/>
        <v>-2.35</v>
      </c>
      <c r="E3253">
        <f t="shared" ca="1" si="201"/>
        <v>-2.35</v>
      </c>
      <c r="F3253">
        <f t="shared" ca="1" si="202"/>
        <v>1</v>
      </c>
    </row>
    <row r="3254" spans="1:6" x14ac:dyDescent="0.25">
      <c r="A3254" t="s">
        <v>3279</v>
      </c>
      <c r="B3254">
        <f t="shared" ca="1" si="203"/>
        <v>108.54600137385162</v>
      </c>
      <c r="C3254" t="str">
        <f ca="1">IF(B3254&gt;$B$2*(1+$M$9),"Call","Put")</f>
        <v>Call</v>
      </c>
      <c r="D3254">
        <f t="shared" ca="1" si="200"/>
        <v>2.1460013738516239</v>
      </c>
      <c r="E3254">
        <f t="shared" ca="1" si="201"/>
        <v>2.1460013738516239</v>
      </c>
      <c r="F3254">
        <f t="shared" ca="1" si="202"/>
        <v>0</v>
      </c>
    </row>
    <row r="3255" spans="1:6" x14ac:dyDescent="0.25">
      <c r="A3255" t="s">
        <v>3280</v>
      </c>
      <c r="B3255">
        <f t="shared" ca="1" si="203"/>
        <v>93.940418504973294</v>
      </c>
      <c r="C3255" t="str">
        <f ca="1">IF(B3255&gt;$B$2*(1+$M$9),"Call","Put")</f>
        <v>Put</v>
      </c>
      <c r="D3255">
        <f t="shared" ca="1" si="200"/>
        <v>0.70958149502670542</v>
      </c>
      <c r="E3255">
        <f t="shared" ca="1" si="201"/>
        <v>0.70958149502670542</v>
      </c>
      <c r="F3255">
        <f t="shared" ca="1" si="202"/>
        <v>1</v>
      </c>
    </row>
    <row r="3256" spans="1:6" x14ac:dyDescent="0.25">
      <c r="A3256" t="s">
        <v>3281</v>
      </c>
      <c r="B3256">
        <f t="shared" ca="1" si="203"/>
        <v>104.04551234472068</v>
      </c>
      <c r="C3256" t="str">
        <f ca="1">IF(B3256&gt;$B$2*(1+$M$9),"Call","Put")</f>
        <v>Call</v>
      </c>
      <c r="D3256">
        <f t="shared" ca="1" si="200"/>
        <v>-2.3544876552793226</v>
      </c>
      <c r="E3256">
        <f t="shared" ca="1" si="201"/>
        <v>-2.3544876552793226</v>
      </c>
      <c r="F3256">
        <f t="shared" ca="1" si="202"/>
        <v>0</v>
      </c>
    </row>
    <row r="3257" spans="1:6" x14ac:dyDescent="0.25">
      <c r="A3257" t="s">
        <v>3282</v>
      </c>
      <c r="B3257">
        <f t="shared" ca="1" si="203"/>
        <v>110.79724342344652</v>
      </c>
      <c r="C3257" t="str">
        <f ca="1">IF(B3257&gt;$B$2*(1+$M$9),"Call","Put")</f>
        <v>Call</v>
      </c>
      <c r="D3257">
        <f t="shared" ca="1" si="200"/>
        <v>4.3972434234465165</v>
      </c>
      <c r="E3257">
        <f t="shared" ca="1" si="201"/>
        <v>4.3972434234465165</v>
      </c>
      <c r="F3257">
        <f t="shared" ca="1" si="202"/>
        <v>0</v>
      </c>
    </row>
    <row r="3258" spans="1:6" x14ac:dyDescent="0.25">
      <c r="A3258" t="s">
        <v>3283</v>
      </c>
      <c r="B3258">
        <f t="shared" ca="1" si="203"/>
        <v>113.52146667040262</v>
      </c>
      <c r="C3258" t="str">
        <f ca="1">IF(B3258&gt;$B$2*(1+$M$9),"Call","Put")</f>
        <v>Call</v>
      </c>
      <c r="D3258">
        <f t="shared" ca="1" si="200"/>
        <v>7.1214666704026168</v>
      </c>
      <c r="E3258">
        <f t="shared" ca="1" si="201"/>
        <v>7.1214666704026168</v>
      </c>
      <c r="F3258">
        <f t="shared" ca="1" si="202"/>
        <v>0</v>
      </c>
    </row>
    <row r="3259" spans="1:6" x14ac:dyDescent="0.25">
      <c r="A3259" t="s">
        <v>3284</v>
      </c>
      <c r="B3259">
        <f t="shared" ca="1" si="203"/>
        <v>111.99911110680706</v>
      </c>
      <c r="C3259" t="str">
        <f ca="1">IF(B3259&gt;$B$2*(1+$M$9),"Call","Put")</f>
        <v>Call</v>
      </c>
      <c r="D3259">
        <f t="shared" ca="1" si="200"/>
        <v>5.5991111068070634</v>
      </c>
      <c r="E3259">
        <f t="shared" ca="1" si="201"/>
        <v>5.5991111068070634</v>
      </c>
      <c r="F3259">
        <f t="shared" ca="1" si="202"/>
        <v>0</v>
      </c>
    </row>
    <row r="3260" spans="1:6" x14ac:dyDescent="0.25">
      <c r="A3260" t="s">
        <v>3285</v>
      </c>
      <c r="B3260">
        <f t="shared" ca="1" si="203"/>
        <v>106.24222601018593</v>
      </c>
      <c r="C3260" t="str">
        <f ca="1">IF(B3260&gt;$B$2*(1+$M$9),"Call","Put")</f>
        <v>Call</v>
      </c>
      <c r="D3260">
        <f t="shared" ca="1" si="200"/>
        <v>-0.15777398981406909</v>
      </c>
      <c r="E3260">
        <f t="shared" ca="1" si="201"/>
        <v>-0.15777398981406909</v>
      </c>
      <c r="F3260">
        <f t="shared" ca="1" si="202"/>
        <v>0</v>
      </c>
    </row>
    <row r="3261" spans="1:6" x14ac:dyDescent="0.25">
      <c r="A3261" t="s">
        <v>3286</v>
      </c>
      <c r="B3261">
        <f t="shared" ca="1" si="203"/>
        <v>106.95469679829459</v>
      </c>
      <c r="C3261" t="str">
        <f ca="1">IF(B3261&gt;$B$2*(1+$M$9),"Call","Put")</f>
        <v>Call</v>
      </c>
      <c r="D3261">
        <f t="shared" ca="1" si="200"/>
        <v>0.55469679829459162</v>
      </c>
      <c r="E3261">
        <f t="shared" ca="1" si="201"/>
        <v>0.55469679829459162</v>
      </c>
      <c r="F3261">
        <f t="shared" ca="1" si="202"/>
        <v>0</v>
      </c>
    </row>
    <row r="3262" spans="1:6" x14ac:dyDescent="0.25">
      <c r="A3262" t="s">
        <v>3287</v>
      </c>
      <c r="B3262">
        <f t="shared" ca="1" si="203"/>
        <v>110.86933622744701</v>
      </c>
      <c r="C3262" t="str">
        <f ca="1">IF(B3262&gt;$B$2*(1+$M$9),"Call","Put")</f>
        <v>Call</v>
      </c>
      <c r="D3262">
        <f t="shared" ca="1" si="200"/>
        <v>4.4693362274470072</v>
      </c>
      <c r="E3262">
        <f t="shared" ca="1" si="201"/>
        <v>4.4693362274470072</v>
      </c>
      <c r="F3262">
        <f t="shared" ca="1" si="202"/>
        <v>0</v>
      </c>
    </row>
    <row r="3263" spans="1:6" x14ac:dyDescent="0.25">
      <c r="A3263" t="s">
        <v>3288</v>
      </c>
      <c r="B3263">
        <f t="shared" ca="1" si="203"/>
        <v>106.65929449867204</v>
      </c>
      <c r="C3263" t="str">
        <f ca="1">IF(B3263&gt;$B$2*(1+$M$9),"Call","Put")</f>
        <v>Call</v>
      </c>
      <c r="D3263">
        <f t="shared" ca="1" si="200"/>
        <v>0.2592944986720398</v>
      </c>
      <c r="E3263">
        <f t="shared" ca="1" si="201"/>
        <v>0.2592944986720398</v>
      </c>
      <c r="F3263">
        <f t="shared" ca="1" si="202"/>
        <v>0</v>
      </c>
    </row>
    <row r="3264" spans="1:6" x14ac:dyDescent="0.25">
      <c r="A3264" t="s">
        <v>3289</v>
      </c>
      <c r="B3264">
        <f t="shared" ca="1" si="203"/>
        <v>104.9688184496008</v>
      </c>
      <c r="C3264" t="str">
        <f ca="1">IF(B3264&gt;$B$2*(1+$M$9),"Call","Put")</f>
        <v>Call</v>
      </c>
      <c r="D3264">
        <f t="shared" ca="1" si="200"/>
        <v>-1.4311815503991965</v>
      </c>
      <c r="E3264">
        <f t="shared" ca="1" si="201"/>
        <v>-1.4311815503991965</v>
      </c>
      <c r="F3264">
        <f t="shared" ca="1" si="202"/>
        <v>0</v>
      </c>
    </row>
    <row r="3265" spans="1:6" x14ac:dyDescent="0.25">
      <c r="A3265" t="s">
        <v>3290</v>
      </c>
      <c r="B3265">
        <f t="shared" ca="1" si="203"/>
        <v>95.840624236198082</v>
      </c>
      <c r="C3265" t="str">
        <f ca="1">IF(B3265&gt;$B$2*(1+$M$9),"Call","Put")</f>
        <v>Put</v>
      </c>
      <c r="D3265">
        <f t="shared" ca="1" si="200"/>
        <v>-1.1906242361980817</v>
      </c>
      <c r="E3265">
        <f t="shared" ca="1" si="201"/>
        <v>-1.1906242361980817</v>
      </c>
      <c r="F3265">
        <f t="shared" ca="1" si="202"/>
        <v>1</v>
      </c>
    </row>
    <row r="3266" spans="1:6" x14ac:dyDescent="0.25">
      <c r="A3266" t="s">
        <v>3291</v>
      </c>
      <c r="B3266">
        <f t="shared" ca="1" si="203"/>
        <v>105.33199849844625</v>
      </c>
      <c r="C3266" t="str">
        <f ca="1">IF(B3266&gt;$B$2*(1+$M$9),"Call","Put")</f>
        <v>Call</v>
      </c>
      <c r="D3266">
        <f t="shared" ca="1" si="200"/>
        <v>-1.0680015015537463</v>
      </c>
      <c r="E3266">
        <f t="shared" ca="1" si="201"/>
        <v>-1.0680015015537463</v>
      </c>
      <c r="F3266">
        <f t="shared" ca="1" si="202"/>
        <v>0</v>
      </c>
    </row>
    <row r="3267" spans="1:6" x14ac:dyDescent="0.25">
      <c r="A3267" t="s">
        <v>3292</v>
      </c>
      <c r="B3267">
        <f t="shared" ca="1" si="203"/>
        <v>100.33776754337364</v>
      </c>
      <c r="C3267" t="str">
        <f ca="1">IF(B3267&gt;$B$2*(1+$M$9),"Call","Put")</f>
        <v>Put</v>
      </c>
      <c r="D3267">
        <f t="shared" ref="D3267:D3330" ca="1" si="204">IF(C3267 = "Call", MAX(B3267 - $M$10, 0) - $M$11, MAX($M$8 - B3267, 0) - $M$12)</f>
        <v>-2.35</v>
      </c>
      <c r="E3267">
        <f t="shared" ref="E3267:E3330" ca="1" si="205">D3267*EXP(-M3272*M3270)</f>
        <v>-2.35</v>
      </c>
      <c r="F3267">
        <f t="shared" ref="F3267:F3330" ca="1" si="206">IF(C3267 = "Put", 1, 0)</f>
        <v>1</v>
      </c>
    </row>
    <row r="3268" spans="1:6" x14ac:dyDescent="0.25">
      <c r="A3268" t="s">
        <v>3293</v>
      </c>
      <c r="B3268">
        <f t="shared" ref="B3268:B3331" ca="1" si="207">$B$2*EXP(($M$3 - 0.5*$M$4^2)*$M$6 + $M$4*SQRT($M$6)*NORMINV(RAND(), 0, 1))</f>
        <v>104.09321038005972</v>
      </c>
      <c r="C3268" t="str">
        <f ca="1">IF(B3268&gt;$B$2*(1+$M$9),"Call","Put")</f>
        <v>Call</v>
      </c>
      <c r="D3268">
        <f t="shared" ca="1" si="204"/>
        <v>-2.3067896199402838</v>
      </c>
      <c r="E3268">
        <f t="shared" ca="1" si="205"/>
        <v>-2.3067896199402838</v>
      </c>
      <c r="F3268">
        <f t="shared" ca="1" si="206"/>
        <v>0</v>
      </c>
    </row>
    <row r="3269" spans="1:6" x14ac:dyDescent="0.25">
      <c r="A3269" t="s">
        <v>3294</v>
      </c>
      <c r="B3269">
        <f t="shared" ca="1" si="207"/>
        <v>98.757895796941099</v>
      </c>
      <c r="C3269" t="str">
        <f ca="1">IF(B3269&gt;$B$2*(1+$M$9),"Call","Put")</f>
        <v>Put</v>
      </c>
      <c r="D3269">
        <f t="shared" ca="1" si="204"/>
        <v>-2.35</v>
      </c>
      <c r="E3269">
        <f t="shared" ca="1" si="205"/>
        <v>-2.35</v>
      </c>
      <c r="F3269">
        <f t="shared" ca="1" si="206"/>
        <v>1</v>
      </c>
    </row>
    <row r="3270" spans="1:6" x14ac:dyDescent="0.25">
      <c r="A3270" t="s">
        <v>3295</v>
      </c>
      <c r="B3270">
        <f t="shared" ca="1" si="207"/>
        <v>105.55544862093531</v>
      </c>
      <c r="C3270" t="str">
        <f ca="1">IF(B3270&gt;$B$2*(1+$M$9),"Call","Put")</f>
        <v>Call</v>
      </c>
      <c r="D3270">
        <f t="shared" ca="1" si="204"/>
        <v>-0.84455137906469124</v>
      </c>
      <c r="E3270">
        <f t="shared" ca="1" si="205"/>
        <v>-0.84455137906469124</v>
      </c>
      <c r="F3270">
        <f t="shared" ca="1" si="206"/>
        <v>0</v>
      </c>
    </row>
    <row r="3271" spans="1:6" x14ac:dyDescent="0.25">
      <c r="A3271" t="s">
        <v>3296</v>
      </c>
      <c r="B3271">
        <f t="shared" ca="1" si="207"/>
        <v>105.52893210035093</v>
      </c>
      <c r="C3271" t="str">
        <f ca="1">IF(B3271&gt;$B$2*(1+$M$9),"Call","Put")</f>
        <v>Call</v>
      </c>
      <c r="D3271">
        <f t="shared" ca="1" si="204"/>
        <v>-0.87106789964907128</v>
      </c>
      <c r="E3271">
        <f t="shared" ca="1" si="205"/>
        <v>-0.87106789964907128</v>
      </c>
      <c r="F3271">
        <f t="shared" ca="1" si="206"/>
        <v>0</v>
      </c>
    </row>
    <row r="3272" spans="1:6" x14ac:dyDescent="0.25">
      <c r="A3272" t="s">
        <v>3297</v>
      </c>
      <c r="B3272">
        <f t="shared" ca="1" si="207"/>
        <v>99.452898533540235</v>
      </c>
      <c r="C3272" t="str">
        <f ca="1">IF(B3272&gt;$B$2*(1+$M$9),"Call","Put")</f>
        <v>Put</v>
      </c>
      <c r="D3272">
        <f t="shared" ca="1" si="204"/>
        <v>-2.35</v>
      </c>
      <c r="E3272">
        <f t="shared" ca="1" si="205"/>
        <v>-2.35</v>
      </c>
      <c r="F3272">
        <f t="shared" ca="1" si="206"/>
        <v>1</v>
      </c>
    </row>
    <row r="3273" spans="1:6" x14ac:dyDescent="0.25">
      <c r="A3273" t="s">
        <v>3298</v>
      </c>
      <c r="B3273">
        <f t="shared" ca="1" si="207"/>
        <v>105.9607582542889</v>
      </c>
      <c r="C3273" t="str">
        <f ca="1">IF(B3273&gt;$B$2*(1+$M$9),"Call","Put")</f>
        <v>Call</v>
      </c>
      <c r="D3273">
        <f t="shared" ca="1" si="204"/>
        <v>-0.43924174571109509</v>
      </c>
      <c r="E3273">
        <f t="shared" ca="1" si="205"/>
        <v>-0.43924174571109509</v>
      </c>
      <c r="F3273">
        <f t="shared" ca="1" si="206"/>
        <v>0</v>
      </c>
    </row>
    <row r="3274" spans="1:6" x14ac:dyDescent="0.25">
      <c r="A3274" t="s">
        <v>3299</v>
      </c>
      <c r="B3274">
        <f t="shared" ca="1" si="207"/>
        <v>113.57573474720625</v>
      </c>
      <c r="C3274" t="str">
        <f ca="1">IF(B3274&gt;$B$2*(1+$M$9),"Call","Put")</f>
        <v>Call</v>
      </c>
      <c r="D3274">
        <f t="shared" ca="1" si="204"/>
        <v>7.1757347472062545</v>
      </c>
      <c r="E3274">
        <f t="shared" ca="1" si="205"/>
        <v>7.1757347472062545</v>
      </c>
      <c r="F3274">
        <f t="shared" ca="1" si="206"/>
        <v>0</v>
      </c>
    </row>
    <row r="3275" spans="1:6" x14ac:dyDescent="0.25">
      <c r="A3275" t="s">
        <v>3300</v>
      </c>
      <c r="B3275">
        <f t="shared" ca="1" si="207"/>
        <v>114.50238094506237</v>
      </c>
      <c r="C3275" t="str">
        <f ca="1">IF(B3275&gt;$B$2*(1+$M$9),"Call","Put")</f>
        <v>Call</v>
      </c>
      <c r="D3275">
        <f t="shared" ca="1" si="204"/>
        <v>8.1023809450623698</v>
      </c>
      <c r="E3275">
        <f t="shared" ca="1" si="205"/>
        <v>8.1023809450623698</v>
      </c>
      <c r="F3275">
        <f t="shared" ca="1" si="206"/>
        <v>0</v>
      </c>
    </row>
    <row r="3276" spans="1:6" x14ac:dyDescent="0.25">
      <c r="A3276" t="s">
        <v>3301</v>
      </c>
      <c r="B3276">
        <f t="shared" ca="1" si="207"/>
        <v>103.5489302256013</v>
      </c>
      <c r="C3276" t="str">
        <f ca="1">IF(B3276&gt;$B$2*(1+$M$9),"Call","Put")</f>
        <v>Call</v>
      </c>
      <c r="D3276">
        <f t="shared" ca="1" si="204"/>
        <v>-2.8510697743987037</v>
      </c>
      <c r="E3276">
        <f t="shared" ca="1" si="205"/>
        <v>-2.8510697743987037</v>
      </c>
      <c r="F3276">
        <f t="shared" ca="1" si="206"/>
        <v>0</v>
      </c>
    </row>
    <row r="3277" spans="1:6" x14ac:dyDescent="0.25">
      <c r="A3277" t="s">
        <v>3302</v>
      </c>
      <c r="B3277">
        <f t="shared" ca="1" si="207"/>
        <v>102.95066758799341</v>
      </c>
      <c r="C3277" t="str">
        <f ca="1">IF(B3277&gt;$B$2*(1+$M$9),"Call","Put")</f>
        <v>Put</v>
      </c>
      <c r="D3277">
        <f t="shared" ca="1" si="204"/>
        <v>-2.35</v>
      </c>
      <c r="E3277">
        <f t="shared" ca="1" si="205"/>
        <v>-2.35</v>
      </c>
      <c r="F3277">
        <f t="shared" ca="1" si="206"/>
        <v>1</v>
      </c>
    </row>
    <row r="3278" spans="1:6" x14ac:dyDescent="0.25">
      <c r="A3278" t="s">
        <v>3303</v>
      </c>
      <c r="B3278">
        <f t="shared" ca="1" si="207"/>
        <v>95.901557632193885</v>
      </c>
      <c r="C3278" t="str">
        <f ca="1">IF(B3278&gt;$B$2*(1+$M$9),"Call","Put")</f>
        <v>Put</v>
      </c>
      <c r="D3278">
        <f t="shared" ca="1" si="204"/>
        <v>-1.2515576321938853</v>
      </c>
      <c r="E3278">
        <f t="shared" ca="1" si="205"/>
        <v>-1.2515576321938853</v>
      </c>
      <c r="F3278">
        <f t="shared" ca="1" si="206"/>
        <v>1</v>
      </c>
    </row>
    <row r="3279" spans="1:6" x14ac:dyDescent="0.25">
      <c r="A3279" t="s">
        <v>3304</v>
      </c>
      <c r="B3279">
        <f t="shared" ca="1" si="207"/>
        <v>105.89351546475017</v>
      </c>
      <c r="C3279" t="str">
        <f ca="1">IF(B3279&gt;$B$2*(1+$M$9),"Call","Put")</f>
        <v>Call</v>
      </c>
      <c r="D3279">
        <f t="shared" ca="1" si="204"/>
        <v>-0.50648453524983372</v>
      </c>
      <c r="E3279">
        <f t="shared" ca="1" si="205"/>
        <v>-0.50648453524983372</v>
      </c>
      <c r="F3279">
        <f t="shared" ca="1" si="206"/>
        <v>0</v>
      </c>
    </row>
    <row r="3280" spans="1:6" x14ac:dyDescent="0.25">
      <c r="A3280" t="s">
        <v>3305</v>
      </c>
      <c r="B3280">
        <f t="shared" ca="1" si="207"/>
        <v>118.88449329853232</v>
      </c>
      <c r="C3280" t="str">
        <f ca="1">IF(B3280&gt;$B$2*(1+$M$9),"Call","Put")</f>
        <v>Call</v>
      </c>
      <c r="D3280">
        <f t="shared" ca="1" si="204"/>
        <v>12.484493298532319</v>
      </c>
      <c r="E3280">
        <f t="shared" ca="1" si="205"/>
        <v>12.484493298532319</v>
      </c>
      <c r="F3280">
        <f t="shared" ca="1" si="206"/>
        <v>0</v>
      </c>
    </row>
    <row r="3281" spans="1:6" x14ac:dyDescent="0.25">
      <c r="A3281" t="s">
        <v>3306</v>
      </c>
      <c r="B3281">
        <f t="shared" ca="1" si="207"/>
        <v>112.01813735472076</v>
      </c>
      <c r="C3281" t="str">
        <f ca="1">IF(B3281&gt;$B$2*(1+$M$9),"Call","Put")</f>
        <v>Call</v>
      </c>
      <c r="D3281">
        <f t="shared" ca="1" si="204"/>
        <v>5.6181373547207638</v>
      </c>
      <c r="E3281">
        <f t="shared" ca="1" si="205"/>
        <v>5.6181373547207638</v>
      </c>
      <c r="F3281">
        <f t="shared" ca="1" si="206"/>
        <v>0</v>
      </c>
    </row>
    <row r="3282" spans="1:6" x14ac:dyDescent="0.25">
      <c r="A3282" t="s">
        <v>3307</v>
      </c>
      <c r="B3282">
        <f t="shared" ca="1" si="207"/>
        <v>103.73678143067704</v>
      </c>
      <c r="C3282" t="str">
        <f ca="1">IF(B3282&gt;$B$2*(1+$M$9),"Call","Put")</f>
        <v>Call</v>
      </c>
      <c r="D3282">
        <f t="shared" ca="1" si="204"/>
        <v>-2.6632185693229586</v>
      </c>
      <c r="E3282">
        <f t="shared" ca="1" si="205"/>
        <v>-2.6632185693229586</v>
      </c>
      <c r="F3282">
        <f t="shared" ca="1" si="206"/>
        <v>0</v>
      </c>
    </row>
    <row r="3283" spans="1:6" x14ac:dyDescent="0.25">
      <c r="A3283" t="s">
        <v>3308</v>
      </c>
      <c r="B3283">
        <f t="shared" ca="1" si="207"/>
        <v>97.988977023587168</v>
      </c>
      <c r="C3283" t="str">
        <f ca="1">IF(B3283&gt;$B$2*(1+$M$9),"Call","Put")</f>
        <v>Put</v>
      </c>
      <c r="D3283">
        <f t="shared" ca="1" si="204"/>
        <v>-2.35</v>
      </c>
      <c r="E3283">
        <f t="shared" ca="1" si="205"/>
        <v>-2.35</v>
      </c>
      <c r="F3283">
        <f t="shared" ca="1" si="206"/>
        <v>1</v>
      </c>
    </row>
    <row r="3284" spans="1:6" x14ac:dyDescent="0.25">
      <c r="A3284" t="s">
        <v>3309</v>
      </c>
      <c r="B3284">
        <f t="shared" ca="1" si="207"/>
        <v>96.011963314737713</v>
      </c>
      <c r="C3284" t="str">
        <f ca="1">IF(B3284&gt;$B$2*(1+$M$9),"Call","Put")</f>
        <v>Put</v>
      </c>
      <c r="D3284">
        <f t="shared" ca="1" si="204"/>
        <v>-1.361963314737713</v>
      </c>
      <c r="E3284">
        <f t="shared" ca="1" si="205"/>
        <v>-1.361963314737713</v>
      </c>
      <c r="F3284">
        <f t="shared" ca="1" si="206"/>
        <v>1</v>
      </c>
    </row>
    <row r="3285" spans="1:6" x14ac:dyDescent="0.25">
      <c r="A3285" t="s">
        <v>3310</v>
      </c>
      <c r="B3285">
        <f t="shared" ca="1" si="207"/>
        <v>103.10383468581522</v>
      </c>
      <c r="C3285" t="str">
        <f ca="1">IF(B3285&gt;$B$2*(1+$M$9),"Call","Put")</f>
        <v>Call</v>
      </c>
      <c r="D3285">
        <f t="shared" ca="1" si="204"/>
        <v>-3.2961653141847846</v>
      </c>
      <c r="E3285">
        <f t="shared" ca="1" si="205"/>
        <v>-3.2961653141847846</v>
      </c>
      <c r="F3285">
        <f t="shared" ca="1" si="206"/>
        <v>0</v>
      </c>
    </row>
    <row r="3286" spans="1:6" x14ac:dyDescent="0.25">
      <c r="A3286" t="s">
        <v>3311</v>
      </c>
      <c r="B3286">
        <f t="shared" ca="1" si="207"/>
        <v>113.21407026727918</v>
      </c>
      <c r="C3286" t="str">
        <f ca="1">IF(B3286&gt;$B$2*(1+$M$9),"Call","Put")</f>
        <v>Call</v>
      </c>
      <c r="D3286">
        <f t="shared" ca="1" si="204"/>
        <v>6.8140702672791829</v>
      </c>
      <c r="E3286">
        <f t="shared" ca="1" si="205"/>
        <v>6.8140702672791829</v>
      </c>
      <c r="F3286">
        <f t="shared" ca="1" si="206"/>
        <v>0</v>
      </c>
    </row>
    <row r="3287" spans="1:6" x14ac:dyDescent="0.25">
      <c r="A3287" t="s">
        <v>3312</v>
      </c>
      <c r="B3287">
        <f t="shared" ca="1" si="207"/>
        <v>109.25233276355463</v>
      </c>
      <c r="C3287" t="str">
        <f ca="1">IF(B3287&gt;$B$2*(1+$M$9),"Call","Put")</f>
        <v>Call</v>
      </c>
      <c r="D3287">
        <f t="shared" ca="1" si="204"/>
        <v>2.8523327635546338</v>
      </c>
      <c r="E3287">
        <f t="shared" ca="1" si="205"/>
        <v>2.8523327635546338</v>
      </c>
      <c r="F3287">
        <f t="shared" ca="1" si="206"/>
        <v>0</v>
      </c>
    </row>
    <row r="3288" spans="1:6" x14ac:dyDescent="0.25">
      <c r="A3288" t="s">
        <v>3313</v>
      </c>
      <c r="B3288">
        <f t="shared" ca="1" si="207"/>
        <v>106.2037183247009</v>
      </c>
      <c r="C3288" t="str">
        <f ca="1">IF(B3288&gt;$B$2*(1+$M$9),"Call","Put")</f>
        <v>Call</v>
      </c>
      <c r="D3288">
        <f t="shared" ca="1" si="204"/>
        <v>-0.19628167529909879</v>
      </c>
      <c r="E3288">
        <f t="shared" ca="1" si="205"/>
        <v>-0.19628167529909879</v>
      </c>
      <c r="F3288">
        <f t="shared" ca="1" si="206"/>
        <v>0</v>
      </c>
    </row>
    <row r="3289" spans="1:6" x14ac:dyDescent="0.25">
      <c r="A3289" t="s">
        <v>3314</v>
      </c>
      <c r="B3289">
        <f t="shared" ca="1" si="207"/>
        <v>106.19964187166242</v>
      </c>
      <c r="C3289" t="str">
        <f ca="1">IF(B3289&gt;$B$2*(1+$M$9),"Call","Put")</f>
        <v>Call</v>
      </c>
      <c r="D3289">
        <f t="shared" ca="1" si="204"/>
        <v>-0.20035812833757793</v>
      </c>
      <c r="E3289">
        <f t="shared" ca="1" si="205"/>
        <v>-0.20035812833757793</v>
      </c>
      <c r="F3289">
        <f t="shared" ca="1" si="206"/>
        <v>0</v>
      </c>
    </row>
    <row r="3290" spans="1:6" x14ac:dyDescent="0.25">
      <c r="A3290" t="s">
        <v>3315</v>
      </c>
      <c r="B3290">
        <f t="shared" ca="1" si="207"/>
        <v>99.129268965979549</v>
      </c>
      <c r="C3290" t="str">
        <f ca="1">IF(B3290&gt;$B$2*(1+$M$9),"Call","Put")</f>
        <v>Put</v>
      </c>
      <c r="D3290">
        <f t="shared" ca="1" si="204"/>
        <v>-2.35</v>
      </c>
      <c r="E3290">
        <f t="shared" ca="1" si="205"/>
        <v>-2.35</v>
      </c>
      <c r="F3290">
        <f t="shared" ca="1" si="206"/>
        <v>1</v>
      </c>
    </row>
    <row r="3291" spans="1:6" x14ac:dyDescent="0.25">
      <c r="A3291" t="s">
        <v>3316</v>
      </c>
      <c r="B3291">
        <f t="shared" ca="1" si="207"/>
        <v>104.37019805521028</v>
      </c>
      <c r="C3291" t="str">
        <f ca="1">IF(B3291&gt;$B$2*(1+$M$9),"Call","Put")</f>
        <v>Call</v>
      </c>
      <c r="D3291">
        <f t="shared" ca="1" si="204"/>
        <v>-2.0298019447897189</v>
      </c>
      <c r="E3291">
        <f t="shared" ca="1" si="205"/>
        <v>-2.0298019447897189</v>
      </c>
      <c r="F3291">
        <f t="shared" ca="1" si="206"/>
        <v>0</v>
      </c>
    </row>
    <row r="3292" spans="1:6" x14ac:dyDescent="0.25">
      <c r="A3292" t="s">
        <v>3317</v>
      </c>
      <c r="B3292">
        <f t="shared" ca="1" si="207"/>
        <v>93.239514508586225</v>
      </c>
      <c r="C3292" t="str">
        <f ca="1">IF(B3292&gt;$B$2*(1+$M$9),"Call","Put")</f>
        <v>Put</v>
      </c>
      <c r="D3292">
        <f t="shared" ca="1" si="204"/>
        <v>1.4104854914137746</v>
      </c>
      <c r="E3292">
        <f t="shared" ca="1" si="205"/>
        <v>1.4104854914137746</v>
      </c>
      <c r="F3292">
        <f t="shared" ca="1" si="206"/>
        <v>1</v>
      </c>
    </row>
    <row r="3293" spans="1:6" x14ac:dyDescent="0.25">
      <c r="A3293" t="s">
        <v>3318</v>
      </c>
      <c r="B3293">
        <f t="shared" ca="1" si="207"/>
        <v>100.85402291128361</v>
      </c>
      <c r="C3293" t="str">
        <f ca="1">IF(B3293&gt;$B$2*(1+$M$9),"Call","Put")</f>
        <v>Put</v>
      </c>
      <c r="D3293">
        <f t="shared" ca="1" si="204"/>
        <v>-2.35</v>
      </c>
      <c r="E3293">
        <f t="shared" ca="1" si="205"/>
        <v>-2.35</v>
      </c>
      <c r="F3293">
        <f t="shared" ca="1" si="206"/>
        <v>1</v>
      </c>
    </row>
    <row r="3294" spans="1:6" x14ac:dyDescent="0.25">
      <c r="A3294" t="s">
        <v>3319</v>
      </c>
      <c r="B3294">
        <f t="shared" ca="1" si="207"/>
        <v>107.2284902206665</v>
      </c>
      <c r="C3294" t="str">
        <f ca="1">IF(B3294&gt;$B$2*(1+$M$9),"Call","Put")</f>
        <v>Call</v>
      </c>
      <c r="D3294">
        <f t="shared" ca="1" si="204"/>
        <v>0.82849022066650102</v>
      </c>
      <c r="E3294">
        <f t="shared" ca="1" si="205"/>
        <v>0.82849022066650102</v>
      </c>
      <c r="F3294">
        <f t="shared" ca="1" si="206"/>
        <v>0</v>
      </c>
    </row>
    <row r="3295" spans="1:6" x14ac:dyDescent="0.25">
      <c r="A3295" t="s">
        <v>3320</v>
      </c>
      <c r="B3295">
        <f t="shared" ca="1" si="207"/>
        <v>102.64087714093972</v>
      </c>
      <c r="C3295" t="str">
        <f ca="1">IF(B3295&gt;$B$2*(1+$M$9),"Call","Put")</f>
        <v>Put</v>
      </c>
      <c r="D3295">
        <f t="shared" ca="1" si="204"/>
        <v>-2.35</v>
      </c>
      <c r="E3295">
        <f t="shared" ca="1" si="205"/>
        <v>-2.35</v>
      </c>
      <c r="F3295">
        <f t="shared" ca="1" si="206"/>
        <v>1</v>
      </c>
    </row>
    <row r="3296" spans="1:6" x14ac:dyDescent="0.25">
      <c r="A3296" t="s">
        <v>3321</v>
      </c>
      <c r="B3296">
        <f t="shared" ca="1" si="207"/>
        <v>104.2643625164259</v>
      </c>
      <c r="C3296" t="str">
        <f ca="1">IF(B3296&gt;$B$2*(1+$M$9),"Call","Put")</f>
        <v>Call</v>
      </c>
      <c r="D3296">
        <f t="shared" ca="1" si="204"/>
        <v>-2.135637483574095</v>
      </c>
      <c r="E3296">
        <f t="shared" ca="1" si="205"/>
        <v>-2.135637483574095</v>
      </c>
      <c r="F3296">
        <f t="shared" ca="1" si="206"/>
        <v>0</v>
      </c>
    </row>
    <row r="3297" spans="1:6" x14ac:dyDescent="0.25">
      <c r="A3297" t="s">
        <v>3322</v>
      </c>
      <c r="B3297">
        <f t="shared" ca="1" si="207"/>
        <v>103.26087201633331</v>
      </c>
      <c r="C3297" t="str">
        <f ca="1">IF(B3297&gt;$B$2*(1+$M$9),"Call","Put")</f>
        <v>Call</v>
      </c>
      <c r="D3297">
        <f t="shared" ca="1" si="204"/>
        <v>-3.139127983666691</v>
      </c>
      <c r="E3297">
        <f t="shared" ca="1" si="205"/>
        <v>-3.139127983666691</v>
      </c>
      <c r="F3297">
        <f t="shared" ca="1" si="206"/>
        <v>0</v>
      </c>
    </row>
    <row r="3298" spans="1:6" x14ac:dyDescent="0.25">
      <c r="A3298" t="s">
        <v>3323</v>
      </c>
      <c r="B3298">
        <f t="shared" ca="1" si="207"/>
        <v>102.29207601853865</v>
      </c>
      <c r="C3298" t="str">
        <f ca="1">IF(B3298&gt;$B$2*(1+$M$9),"Call","Put")</f>
        <v>Put</v>
      </c>
      <c r="D3298">
        <f t="shared" ca="1" si="204"/>
        <v>-2.35</v>
      </c>
      <c r="E3298">
        <f t="shared" ca="1" si="205"/>
        <v>-2.35</v>
      </c>
      <c r="F3298">
        <f t="shared" ca="1" si="206"/>
        <v>1</v>
      </c>
    </row>
    <row r="3299" spans="1:6" x14ac:dyDescent="0.25">
      <c r="A3299" t="s">
        <v>3324</v>
      </c>
      <c r="B3299">
        <f t="shared" ca="1" si="207"/>
        <v>106.79395006932708</v>
      </c>
      <c r="C3299" t="str">
        <f ca="1">IF(B3299&gt;$B$2*(1+$M$9),"Call","Put")</f>
        <v>Call</v>
      </c>
      <c r="D3299">
        <f t="shared" ca="1" si="204"/>
        <v>0.39395006932708165</v>
      </c>
      <c r="E3299">
        <f t="shared" ca="1" si="205"/>
        <v>0.39395006932708165</v>
      </c>
      <c r="F3299">
        <f t="shared" ca="1" si="206"/>
        <v>0</v>
      </c>
    </row>
    <row r="3300" spans="1:6" x14ac:dyDescent="0.25">
      <c r="A3300" t="s">
        <v>3325</v>
      </c>
      <c r="B3300">
        <f t="shared" ca="1" si="207"/>
        <v>111.73102069784007</v>
      </c>
      <c r="C3300" t="str">
        <f ca="1">IF(B3300&gt;$B$2*(1+$M$9),"Call","Put")</f>
        <v>Call</v>
      </c>
      <c r="D3300">
        <f t="shared" ca="1" si="204"/>
        <v>5.3310206978400654</v>
      </c>
      <c r="E3300">
        <f t="shared" ca="1" si="205"/>
        <v>5.3310206978400654</v>
      </c>
      <c r="F3300">
        <f t="shared" ca="1" si="206"/>
        <v>0</v>
      </c>
    </row>
    <row r="3301" spans="1:6" x14ac:dyDescent="0.25">
      <c r="A3301" t="s">
        <v>3326</v>
      </c>
      <c r="B3301">
        <f t="shared" ca="1" si="207"/>
        <v>99.358402168023204</v>
      </c>
      <c r="C3301" t="str">
        <f ca="1">IF(B3301&gt;$B$2*(1+$M$9),"Call","Put")</f>
        <v>Put</v>
      </c>
      <c r="D3301">
        <f t="shared" ca="1" si="204"/>
        <v>-2.35</v>
      </c>
      <c r="E3301">
        <f t="shared" ca="1" si="205"/>
        <v>-2.35</v>
      </c>
      <c r="F3301">
        <f t="shared" ca="1" si="206"/>
        <v>1</v>
      </c>
    </row>
    <row r="3302" spans="1:6" x14ac:dyDescent="0.25">
      <c r="A3302" t="s">
        <v>3327</v>
      </c>
      <c r="B3302">
        <f t="shared" ca="1" si="207"/>
        <v>110.64741293113671</v>
      </c>
      <c r="C3302" t="str">
        <f ca="1">IF(B3302&gt;$B$2*(1+$M$9),"Call","Put")</f>
        <v>Call</v>
      </c>
      <c r="D3302">
        <f t="shared" ca="1" si="204"/>
        <v>4.2474129311367133</v>
      </c>
      <c r="E3302">
        <f t="shared" ca="1" si="205"/>
        <v>4.2474129311367133</v>
      </c>
      <c r="F3302">
        <f t="shared" ca="1" si="206"/>
        <v>0</v>
      </c>
    </row>
    <row r="3303" spans="1:6" x14ac:dyDescent="0.25">
      <c r="A3303" t="s">
        <v>3328</v>
      </c>
      <c r="B3303">
        <f t="shared" ca="1" si="207"/>
        <v>99.93050564684215</v>
      </c>
      <c r="C3303" t="str">
        <f ca="1">IF(B3303&gt;$B$2*(1+$M$9),"Call","Put")</f>
        <v>Put</v>
      </c>
      <c r="D3303">
        <f t="shared" ca="1" si="204"/>
        <v>-2.35</v>
      </c>
      <c r="E3303">
        <f t="shared" ca="1" si="205"/>
        <v>-2.35</v>
      </c>
      <c r="F3303">
        <f t="shared" ca="1" si="206"/>
        <v>1</v>
      </c>
    </row>
    <row r="3304" spans="1:6" x14ac:dyDescent="0.25">
      <c r="A3304" t="s">
        <v>3329</v>
      </c>
      <c r="B3304">
        <f t="shared" ca="1" si="207"/>
        <v>100.85258012805673</v>
      </c>
      <c r="C3304" t="str">
        <f ca="1">IF(B3304&gt;$B$2*(1+$M$9),"Call","Put")</f>
        <v>Put</v>
      </c>
      <c r="D3304">
        <f t="shared" ca="1" si="204"/>
        <v>-2.35</v>
      </c>
      <c r="E3304">
        <f t="shared" ca="1" si="205"/>
        <v>-2.35</v>
      </c>
      <c r="F3304">
        <f t="shared" ca="1" si="206"/>
        <v>1</v>
      </c>
    </row>
    <row r="3305" spans="1:6" x14ac:dyDescent="0.25">
      <c r="A3305" t="s">
        <v>3330</v>
      </c>
      <c r="B3305">
        <f t="shared" ca="1" si="207"/>
        <v>97.609768071598651</v>
      </c>
      <c r="C3305" t="str">
        <f ca="1">IF(B3305&gt;$B$2*(1+$M$9),"Call","Put")</f>
        <v>Put</v>
      </c>
      <c r="D3305">
        <f t="shared" ca="1" si="204"/>
        <v>-2.35</v>
      </c>
      <c r="E3305">
        <f t="shared" ca="1" si="205"/>
        <v>-2.35</v>
      </c>
      <c r="F3305">
        <f t="shared" ca="1" si="206"/>
        <v>1</v>
      </c>
    </row>
    <row r="3306" spans="1:6" x14ac:dyDescent="0.25">
      <c r="A3306" t="s">
        <v>3331</v>
      </c>
      <c r="B3306">
        <f t="shared" ca="1" si="207"/>
        <v>99.803419321847102</v>
      </c>
      <c r="C3306" t="str">
        <f ca="1">IF(B3306&gt;$B$2*(1+$M$9),"Call","Put")</f>
        <v>Put</v>
      </c>
      <c r="D3306">
        <f t="shared" ca="1" si="204"/>
        <v>-2.35</v>
      </c>
      <c r="E3306">
        <f t="shared" ca="1" si="205"/>
        <v>-2.35</v>
      </c>
      <c r="F3306">
        <f t="shared" ca="1" si="206"/>
        <v>1</v>
      </c>
    </row>
    <row r="3307" spans="1:6" x14ac:dyDescent="0.25">
      <c r="A3307" t="s">
        <v>3332</v>
      </c>
      <c r="B3307">
        <f t="shared" ca="1" si="207"/>
        <v>92.650210026474213</v>
      </c>
      <c r="C3307" t="str">
        <f ca="1">IF(B3307&gt;$B$2*(1+$M$9),"Call","Put")</f>
        <v>Put</v>
      </c>
      <c r="D3307">
        <f t="shared" ca="1" si="204"/>
        <v>1.9997899735257874</v>
      </c>
      <c r="E3307">
        <f t="shared" ca="1" si="205"/>
        <v>1.9997899735257874</v>
      </c>
      <c r="F3307">
        <f t="shared" ca="1" si="206"/>
        <v>1</v>
      </c>
    </row>
    <row r="3308" spans="1:6" x14ac:dyDescent="0.25">
      <c r="A3308" t="s">
        <v>3333</v>
      </c>
      <c r="B3308">
        <f t="shared" ca="1" si="207"/>
        <v>108.72376744396981</v>
      </c>
      <c r="C3308" t="str">
        <f ca="1">IF(B3308&gt;$B$2*(1+$M$9),"Call","Put")</f>
        <v>Call</v>
      </c>
      <c r="D3308">
        <f t="shared" ca="1" si="204"/>
        <v>2.3237674439698055</v>
      </c>
      <c r="E3308">
        <f t="shared" ca="1" si="205"/>
        <v>2.3237674439698055</v>
      </c>
      <c r="F3308">
        <f t="shared" ca="1" si="206"/>
        <v>0</v>
      </c>
    </row>
    <row r="3309" spans="1:6" x14ac:dyDescent="0.25">
      <c r="A3309" t="s">
        <v>3334</v>
      </c>
      <c r="B3309">
        <f t="shared" ca="1" si="207"/>
        <v>104.16289310507476</v>
      </c>
      <c r="C3309" t="str">
        <f ca="1">IF(B3309&gt;$B$2*(1+$M$9),"Call","Put")</f>
        <v>Call</v>
      </c>
      <c r="D3309">
        <f t="shared" ca="1" si="204"/>
        <v>-2.2371068949252417</v>
      </c>
      <c r="E3309">
        <f t="shared" ca="1" si="205"/>
        <v>-2.2371068949252417</v>
      </c>
      <c r="F3309">
        <f t="shared" ca="1" si="206"/>
        <v>0</v>
      </c>
    </row>
    <row r="3310" spans="1:6" x14ac:dyDescent="0.25">
      <c r="A3310" t="s">
        <v>3335</v>
      </c>
      <c r="B3310">
        <f t="shared" ca="1" si="207"/>
        <v>103.11557804226521</v>
      </c>
      <c r="C3310" t="str">
        <f ca="1">IF(B3310&gt;$B$2*(1+$M$9),"Call","Put")</f>
        <v>Call</v>
      </c>
      <c r="D3310">
        <f t="shared" ca="1" si="204"/>
        <v>-3.2844219577347871</v>
      </c>
      <c r="E3310">
        <f t="shared" ca="1" si="205"/>
        <v>-3.2844219577347871</v>
      </c>
      <c r="F3310">
        <f t="shared" ca="1" si="206"/>
        <v>0</v>
      </c>
    </row>
    <row r="3311" spans="1:6" x14ac:dyDescent="0.25">
      <c r="A3311" t="s">
        <v>3336</v>
      </c>
      <c r="B3311">
        <f t="shared" ca="1" si="207"/>
        <v>98.800704335906403</v>
      </c>
      <c r="C3311" t="str">
        <f ca="1">IF(B3311&gt;$B$2*(1+$M$9),"Call","Put")</f>
        <v>Put</v>
      </c>
      <c r="D3311">
        <f t="shared" ca="1" si="204"/>
        <v>-2.35</v>
      </c>
      <c r="E3311">
        <f t="shared" ca="1" si="205"/>
        <v>-2.35</v>
      </c>
      <c r="F3311">
        <f t="shared" ca="1" si="206"/>
        <v>1</v>
      </c>
    </row>
    <row r="3312" spans="1:6" x14ac:dyDescent="0.25">
      <c r="A3312" t="s">
        <v>3337</v>
      </c>
      <c r="B3312">
        <f t="shared" ca="1" si="207"/>
        <v>103.50188576130815</v>
      </c>
      <c r="C3312" t="str">
        <f ca="1">IF(B3312&gt;$B$2*(1+$M$9),"Call","Put")</f>
        <v>Call</v>
      </c>
      <c r="D3312">
        <f t="shared" ca="1" si="204"/>
        <v>-2.8981142386918548</v>
      </c>
      <c r="E3312">
        <f t="shared" ca="1" si="205"/>
        <v>-2.8981142386918548</v>
      </c>
      <c r="F3312">
        <f t="shared" ca="1" si="206"/>
        <v>0</v>
      </c>
    </row>
    <row r="3313" spans="1:6" x14ac:dyDescent="0.25">
      <c r="A3313" t="s">
        <v>3338</v>
      </c>
      <c r="B3313">
        <f t="shared" ca="1" si="207"/>
        <v>101.56631452658014</v>
      </c>
      <c r="C3313" t="str">
        <f ca="1">IF(B3313&gt;$B$2*(1+$M$9),"Call","Put")</f>
        <v>Put</v>
      </c>
      <c r="D3313">
        <f t="shared" ca="1" si="204"/>
        <v>-2.35</v>
      </c>
      <c r="E3313">
        <f t="shared" ca="1" si="205"/>
        <v>-2.35</v>
      </c>
      <c r="F3313">
        <f t="shared" ca="1" si="206"/>
        <v>1</v>
      </c>
    </row>
    <row r="3314" spans="1:6" x14ac:dyDescent="0.25">
      <c r="A3314" t="s">
        <v>3339</v>
      </c>
      <c r="B3314">
        <f t="shared" ca="1" si="207"/>
        <v>121.27078506370539</v>
      </c>
      <c r="C3314" t="str">
        <f ca="1">IF(B3314&gt;$B$2*(1+$M$9),"Call","Put")</f>
        <v>Call</v>
      </c>
      <c r="D3314">
        <f t="shared" ca="1" si="204"/>
        <v>14.870785063705389</v>
      </c>
      <c r="E3314">
        <f t="shared" ca="1" si="205"/>
        <v>14.870785063705389</v>
      </c>
      <c r="F3314">
        <f t="shared" ca="1" si="206"/>
        <v>0</v>
      </c>
    </row>
    <row r="3315" spans="1:6" x14ac:dyDescent="0.25">
      <c r="A3315" t="s">
        <v>3340</v>
      </c>
      <c r="B3315">
        <f t="shared" ca="1" si="207"/>
        <v>107.29748788135775</v>
      </c>
      <c r="C3315" t="str">
        <f ca="1">IF(B3315&gt;$B$2*(1+$M$9),"Call","Put")</f>
        <v>Call</v>
      </c>
      <c r="D3315">
        <f t="shared" ca="1" si="204"/>
        <v>0.89748788135775337</v>
      </c>
      <c r="E3315">
        <f t="shared" ca="1" si="205"/>
        <v>0.89748788135775337</v>
      </c>
      <c r="F3315">
        <f t="shared" ca="1" si="206"/>
        <v>0</v>
      </c>
    </row>
    <row r="3316" spans="1:6" x14ac:dyDescent="0.25">
      <c r="A3316" t="s">
        <v>3341</v>
      </c>
      <c r="B3316">
        <f t="shared" ca="1" si="207"/>
        <v>103.86880042597343</v>
      </c>
      <c r="C3316" t="str">
        <f ca="1">IF(B3316&gt;$B$2*(1+$M$9),"Call","Put")</f>
        <v>Call</v>
      </c>
      <c r="D3316">
        <f t="shared" ca="1" si="204"/>
        <v>-2.5311995740265671</v>
      </c>
      <c r="E3316">
        <f t="shared" ca="1" si="205"/>
        <v>-2.5311995740265671</v>
      </c>
      <c r="F3316">
        <f t="shared" ca="1" si="206"/>
        <v>0</v>
      </c>
    </row>
    <row r="3317" spans="1:6" x14ac:dyDescent="0.25">
      <c r="A3317" t="s">
        <v>3342</v>
      </c>
      <c r="B3317">
        <f t="shared" ca="1" si="207"/>
        <v>100.49498313133418</v>
      </c>
      <c r="C3317" t="str">
        <f ca="1">IF(B3317&gt;$B$2*(1+$M$9),"Call","Put")</f>
        <v>Put</v>
      </c>
      <c r="D3317">
        <f t="shared" ca="1" si="204"/>
        <v>-2.35</v>
      </c>
      <c r="E3317">
        <f t="shared" ca="1" si="205"/>
        <v>-2.35</v>
      </c>
      <c r="F3317">
        <f t="shared" ca="1" si="206"/>
        <v>1</v>
      </c>
    </row>
    <row r="3318" spans="1:6" x14ac:dyDescent="0.25">
      <c r="A3318" t="s">
        <v>3343</v>
      </c>
      <c r="B3318">
        <f t="shared" ca="1" si="207"/>
        <v>102.66176813793415</v>
      </c>
      <c r="C3318" t="str">
        <f ca="1">IF(B3318&gt;$B$2*(1+$M$9),"Call","Put")</f>
        <v>Put</v>
      </c>
      <c r="D3318">
        <f t="shared" ca="1" si="204"/>
        <v>-2.35</v>
      </c>
      <c r="E3318">
        <f t="shared" ca="1" si="205"/>
        <v>-2.35</v>
      </c>
      <c r="F3318">
        <f t="shared" ca="1" si="206"/>
        <v>1</v>
      </c>
    </row>
    <row r="3319" spans="1:6" x14ac:dyDescent="0.25">
      <c r="A3319" t="s">
        <v>3344</v>
      </c>
      <c r="B3319">
        <f t="shared" ca="1" si="207"/>
        <v>106.52142489229462</v>
      </c>
      <c r="C3319" t="str">
        <f ca="1">IF(B3319&gt;$B$2*(1+$M$9),"Call","Put")</f>
        <v>Call</v>
      </c>
      <c r="D3319">
        <f t="shared" ca="1" si="204"/>
        <v>0.12142489229461839</v>
      </c>
      <c r="E3319">
        <f t="shared" ca="1" si="205"/>
        <v>0.12142489229461839</v>
      </c>
      <c r="F3319">
        <f t="shared" ca="1" si="206"/>
        <v>0</v>
      </c>
    </row>
    <row r="3320" spans="1:6" x14ac:dyDescent="0.25">
      <c r="A3320" t="s">
        <v>3345</v>
      </c>
      <c r="B3320">
        <f t="shared" ca="1" si="207"/>
        <v>103.47179015116559</v>
      </c>
      <c r="C3320" t="str">
        <f ca="1">IF(B3320&gt;$B$2*(1+$M$9),"Call","Put")</f>
        <v>Call</v>
      </c>
      <c r="D3320">
        <f t="shared" ca="1" si="204"/>
        <v>-2.9282098488344075</v>
      </c>
      <c r="E3320">
        <f t="shared" ca="1" si="205"/>
        <v>-2.9282098488344075</v>
      </c>
      <c r="F3320">
        <f t="shared" ca="1" si="206"/>
        <v>0</v>
      </c>
    </row>
    <row r="3321" spans="1:6" x14ac:dyDescent="0.25">
      <c r="A3321" t="s">
        <v>3346</v>
      </c>
      <c r="B3321">
        <f t="shared" ca="1" si="207"/>
        <v>107.03187101603156</v>
      </c>
      <c r="C3321" t="str">
        <f ca="1">IF(B3321&gt;$B$2*(1+$M$9),"Call","Put")</f>
        <v>Call</v>
      </c>
      <c r="D3321">
        <f t="shared" ca="1" si="204"/>
        <v>0.63187101603155904</v>
      </c>
      <c r="E3321">
        <f t="shared" ca="1" si="205"/>
        <v>0.63187101603155904</v>
      </c>
      <c r="F3321">
        <f t="shared" ca="1" si="206"/>
        <v>0</v>
      </c>
    </row>
    <row r="3322" spans="1:6" x14ac:dyDescent="0.25">
      <c r="A3322" t="s">
        <v>3347</v>
      </c>
      <c r="B3322">
        <f t="shared" ca="1" si="207"/>
        <v>109.00149905559766</v>
      </c>
      <c r="C3322" t="str">
        <f ca="1">IF(B3322&gt;$B$2*(1+$M$9),"Call","Put")</f>
        <v>Call</v>
      </c>
      <c r="D3322">
        <f t="shared" ca="1" si="204"/>
        <v>2.6014990555976625</v>
      </c>
      <c r="E3322">
        <f t="shared" ca="1" si="205"/>
        <v>2.6014990555976625</v>
      </c>
      <c r="F3322">
        <f t="shared" ca="1" si="206"/>
        <v>0</v>
      </c>
    </row>
    <row r="3323" spans="1:6" x14ac:dyDescent="0.25">
      <c r="A3323" t="s">
        <v>3348</v>
      </c>
      <c r="B3323">
        <f t="shared" ca="1" si="207"/>
        <v>103.98835226993319</v>
      </c>
      <c r="C3323" t="str">
        <f ca="1">IF(B3323&gt;$B$2*(1+$M$9),"Call","Put")</f>
        <v>Call</v>
      </c>
      <c r="D3323">
        <f t="shared" ca="1" si="204"/>
        <v>-2.4116477300668122</v>
      </c>
      <c r="E3323">
        <f t="shared" ca="1" si="205"/>
        <v>-2.4116477300668122</v>
      </c>
      <c r="F3323">
        <f t="shared" ca="1" si="206"/>
        <v>0</v>
      </c>
    </row>
    <row r="3324" spans="1:6" x14ac:dyDescent="0.25">
      <c r="A3324" t="s">
        <v>3349</v>
      </c>
      <c r="B3324">
        <f t="shared" ca="1" si="207"/>
        <v>114.15682511715666</v>
      </c>
      <c r="C3324" t="str">
        <f ca="1">IF(B3324&gt;$B$2*(1+$M$9),"Call","Put")</f>
        <v>Call</v>
      </c>
      <c r="D3324">
        <f t="shared" ca="1" si="204"/>
        <v>7.7568251171566569</v>
      </c>
      <c r="E3324">
        <f t="shared" ca="1" si="205"/>
        <v>7.7568251171566569</v>
      </c>
      <c r="F3324">
        <f t="shared" ca="1" si="206"/>
        <v>0</v>
      </c>
    </row>
    <row r="3325" spans="1:6" x14ac:dyDescent="0.25">
      <c r="A3325" t="s">
        <v>3350</v>
      </c>
      <c r="B3325">
        <f t="shared" ca="1" si="207"/>
        <v>93.481098753371256</v>
      </c>
      <c r="C3325" t="str">
        <f ca="1">IF(B3325&gt;$B$2*(1+$M$9),"Call","Put")</f>
        <v>Put</v>
      </c>
      <c r="D3325">
        <f t="shared" ca="1" si="204"/>
        <v>1.1689012466287436</v>
      </c>
      <c r="E3325">
        <f t="shared" ca="1" si="205"/>
        <v>1.1689012466287436</v>
      </c>
      <c r="F3325">
        <f t="shared" ca="1" si="206"/>
        <v>1</v>
      </c>
    </row>
    <row r="3326" spans="1:6" x14ac:dyDescent="0.25">
      <c r="A3326" t="s">
        <v>3351</v>
      </c>
      <c r="B3326">
        <f t="shared" ca="1" si="207"/>
        <v>101.58061441289605</v>
      </c>
      <c r="C3326" t="str">
        <f ca="1">IF(B3326&gt;$B$2*(1+$M$9),"Call","Put")</f>
        <v>Put</v>
      </c>
      <c r="D3326">
        <f t="shared" ca="1" si="204"/>
        <v>-2.35</v>
      </c>
      <c r="E3326">
        <f t="shared" ca="1" si="205"/>
        <v>-2.35</v>
      </c>
      <c r="F3326">
        <f t="shared" ca="1" si="206"/>
        <v>1</v>
      </c>
    </row>
    <row r="3327" spans="1:6" x14ac:dyDescent="0.25">
      <c r="A3327" t="s">
        <v>3352</v>
      </c>
      <c r="B3327">
        <f t="shared" ca="1" si="207"/>
        <v>120.60950564719674</v>
      </c>
      <c r="C3327" t="str">
        <f ca="1">IF(B3327&gt;$B$2*(1+$M$9),"Call","Put")</f>
        <v>Call</v>
      </c>
      <c r="D3327">
        <f t="shared" ca="1" si="204"/>
        <v>14.209505647196741</v>
      </c>
      <c r="E3327">
        <f t="shared" ca="1" si="205"/>
        <v>14.209505647196741</v>
      </c>
      <c r="F3327">
        <f t="shared" ca="1" si="206"/>
        <v>0</v>
      </c>
    </row>
    <row r="3328" spans="1:6" x14ac:dyDescent="0.25">
      <c r="A3328" t="s">
        <v>3353</v>
      </c>
      <c r="B3328">
        <f t="shared" ca="1" si="207"/>
        <v>98.137227093145299</v>
      </c>
      <c r="C3328" t="str">
        <f ca="1">IF(B3328&gt;$B$2*(1+$M$9),"Call","Put")</f>
        <v>Put</v>
      </c>
      <c r="D3328">
        <f t="shared" ca="1" si="204"/>
        <v>-2.35</v>
      </c>
      <c r="E3328">
        <f t="shared" ca="1" si="205"/>
        <v>-2.35</v>
      </c>
      <c r="F3328">
        <f t="shared" ca="1" si="206"/>
        <v>1</v>
      </c>
    </row>
    <row r="3329" spans="1:6" x14ac:dyDescent="0.25">
      <c r="A3329" t="s">
        <v>3354</v>
      </c>
      <c r="B3329">
        <f t="shared" ca="1" si="207"/>
        <v>100.65904249246103</v>
      </c>
      <c r="C3329" t="str">
        <f ca="1">IF(B3329&gt;$B$2*(1+$M$9),"Call","Put")</f>
        <v>Put</v>
      </c>
      <c r="D3329">
        <f t="shared" ca="1" si="204"/>
        <v>-2.35</v>
      </c>
      <c r="E3329">
        <f t="shared" ca="1" si="205"/>
        <v>-2.35</v>
      </c>
      <c r="F3329">
        <f t="shared" ca="1" si="206"/>
        <v>1</v>
      </c>
    </row>
    <row r="3330" spans="1:6" x14ac:dyDescent="0.25">
      <c r="A3330" t="s">
        <v>3355</v>
      </c>
      <c r="B3330">
        <f t="shared" ca="1" si="207"/>
        <v>109.70364861713607</v>
      </c>
      <c r="C3330" t="str">
        <f ca="1">IF(B3330&gt;$B$2*(1+$M$9),"Call","Put")</f>
        <v>Call</v>
      </c>
      <c r="D3330">
        <f t="shared" ca="1" si="204"/>
        <v>3.3036486171360679</v>
      </c>
      <c r="E3330">
        <f t="shared" ca="1" si="205"/>
        <v>3.3036486171360679</v>
      </c>
      <c r="F3330">
        <f t="shared" ca="1" si="206"/>
        <v>0</v>
      </c>
    </row>
    <row r="3331" spans="1:6" x14ac:dyDescent="0.25">
      <c r="A3331" t="s">
        <v>3356</v>
      </c>
      <c r="B3331">
        <f t="shared" ca="1" si="207"/>
        <v>99.721738134462726</v>
      </c>
      <c r="C3331" t="str">
        <f ca="1">IF(B3331&gt;$B$2*(1+$M$9),"Call","Put")</f>
        <v>Put</v>
      </c>
      <c r="D3331">
        <f t="shared" ref="D3331:D3394" ca="1" si="208">IF(C3331 = "Call", MAX(B3331 - $M$10, 0) - $M$11, MAX($M$8 - B3331, 0) - $M$12)</f>
        <v>-2.35</v>
      </c>
      <c r="E3331">
        <f t="shared" ref="E3331:E3394" ca="1" si="209">D3331*EXP(-M3336*M3334)</f>
        <v>-2.35</v>
      </c>
      <c r="F3331">
        <f t="shared" ref="F3331:F3394" ca="1" si="210">IF(C3331 = "Put", 1, 0)</f>
        <v>1</v>
      </c>
    </row>
    <row r="3332" spans="1:6" x14ac:dyDescent="0.25">
      <c r="A3332" t="s">
        <v>3357</v>
      </c>
      <c r="B3332">
        <f t="shared" ref="B3332:B3395" ca="1" si="211">$B$2*EXP(($M$3 - 0.5*$M$4^2)*$M$6 + $M$4*SQRT($M$6)*NORMINV(RAND(), 0, 1))</f>
        <v>94.194337503480057</v>
      </c>
      <c r="C3332" t="str">
        <f ca="1">IF(B3332&gt;$B$2*(1+$M$9),"Call","Put")</f>
        <v>Put</v>
      </c>
      <c r="D3332">
        <f t="shared" ca="1" si="208"/>
        <v>0.45566249651994317</v>
      </c>
      <c r="E3332">
        <f t="shared" ca="1" si="209"/>
        <v>0.45566249651994317</v>
      </c>
      <c r="F3332">
        <f t="shared" ca="1" si="210"/>
        <v>1</v>
      </c>
    </row>
    <row r="3333" spans="1:6" x14ac:dyDescent="0.25">
      <c r="A3333" t="s">
        <v>3358</v>
      </c>
      <c r="B3333">
        <f t="shared" ca="1" si="211"/>
        <v>92.540803201207893</v>
      </c>
      <c r="C3333" t="str">
        <f ca="1">IF(B3333&gt;$B$2*(1+$M$9),"Call","Put")</f>
        <v>Put</v>
      </c>
      <c r="D3333">
        <f t="shared" ca="1" si="208"/>
        <v>2.1091967987921065</v>
      </c>
      <c r="E3333">
        <f t="shared" ca="1" si="209"/>
        <v>2.1091967987921065</v>
      </c>
      <c r="F3333">
        <f t="shared" ca="1" si="210"/>
        <v>1</v>
      </c>
    </row>
    <row r="3334" spans="1:6" x14ac:dyDescent="0.25">
      <c r="A3334" t="s">
        <v>3359</v>
      </c>
      <c r="B3334">
        <f t="shared" ca="1" si="211"/>
        <v>117.32412770110574</v>
      </c>
      <c r="C3334" t="str">
        <f ca="1">IF(B3334&gt;$B$2*(1+$M$9),"Call","Put")</f>
        <v>Call</v>
      </c>
      <c r="D3334">
        <f t="shared" ca="1" si="208"/>
        <v>10.924127701105737</v>
      </c>
      <c r="E3334">
        <f t="shared" ca="1" si="209"/>
        <v>10.924127701105737</v>
      </c>
      <c r="F3334">
        <f t="shared" ca="1" si="210"/>
        <v>0</v>
      </c>
    </row>
    <row r="3335" spans="1:6" x14ac:dyDescent="0.25">
      <c r="A3335" t="s">
        <v>3360</v>
      </c>
      <c r="B3335">
        <f t="shared" ca="1" si="211"/>
        <v>103.70563835264247</v>
      </c>
      <c r="C3335" t="str">
        <f ca="1">IF(B3335&gt;$B$2*(1+$M$9),"Call","Put")</f>
        <v>Call</v>
      </c>
      <c r="D3335">
        <f t="shared" ca="1" si="208"/>
        <v>-2.6943616473575331</v>
      </c>
      <c r="E3335">
        <f t="shared" ca="1" si="209"/>
        <v>-2.6943616473575331</v>
      </c>
      <c r="F3335">
        <f t="shared" ca="1" si="210"/>
        <v>0</v>
      </c>
    </row>
    <row r="3336" spans="1:6" x14ac:dyDescent="0.25">
      <c r="A3336" t="s">
        <v>3361</v>
      </c>
      <c r="B3336">
        <f t="shared" ca="1" si="211"/>
        <v>102.15302903460145</v>
      </c>
      <c r="C3336" t="str">
        <f ca="1">IF(B3336&gt;$B$2*(1+$M$9),"Call","Put")</f>
        <v>Put</v>
      </c>
      <c r="D3336">
        <f t="shared" ca="1" si="208"/>
        <v>-2.35</v>
      </c>
      <c r="E3336">
        <f t="shared" ca="1" si="209"/>
        <v>-2.35</v>
      </c>
      <c r="F3336">
        <f t="shared" ca="1" si="210"/>
        <v>1</v>
      </c>
    </row>
    <row r="3337" spans="1:6" x14ac:dyDescent="0.25">
      <c r="A3337" t="s">
        <v>3362</v>
      </c>
      <c r="B3337">
        <f t="shared" ca="1" si="211"/>
        <v>97.199722232810288</v>
      </c>
      <c r="C3337" t="str">
        <f ca="1">IF(B3337&gt;$B$2*(1+$M$9),"Call","Put")</f>
        <v>Put</v>
      </c>
      <c r="D3337">
        <f t="shared" ca="1" si="208"/>
        <v>-2.35</v>
      </c>
      <c r="E3337">
        <f t="shared" ca="1" si="209"/>
        <v>-2.35</v>
      </c>
      <c r="F3337">
        <f t="shared" ca="1" si="210"/>
        <v>1</v>
      </c>
    </row>
    <row r="3338" spans="1:6" x14ac:dyDescent="0.25">
      <c r="A3338" t="s">
        <v>3363</v>
      </c>
      <c r="B3338">
        <f t="shared" ca="1" si="211"/>
        <v>92.817536609104877</v>
      </c>
      <c r="C3338" t="str">
        <f ca="1">IF(B3338&gt;$B$2*(1+$M$9),"Call","Put")</f>
        <v>Put</v>
      </c>
      <c r="D3338">
        <f t="shared" ca="1" si="208"/>
        <v>1.8324633908951227</v>
      </c>
      <c r="E3338">
        <f t="shared" ca="1" si="209"/>
        <v>1.8324633908951227</v>
      </c>
      <c r="F3338">
        <f t="shared" ca="1" si="210"/>
        <v>1</v>
      </c>
    </row>
    <row r="3339" spans="1:6" x14ac:dyDescent="0.25">
      <c r="A3339" t="s">
        <v>3364</v>
      </c>
      <c r="B3339">
        <f t="shared" ca="1" si="211"/>
        <v>109.99461288839922</v>
      </c>
      <c r="C3339" t="str">
        <f ca="1">IF(B3339&gt;$B$2*(1+$M$9),"Call","Put")</f>
        <v>Call</v>
      </c>
      <c r="D3339">
        <f t="shared" ca="1" si="208"/>
        <v>3.5946128883992174</v>
      </c>
      <c r="E3339">
        <f t="shared" ca="1" si="209"/>
        <v>3.5946128883992174</v>
      </c>
      <c r="F3339">
        <f t="shared" ca="1" si="210"/>
        <v>0</v>
      </c>
    </row>
    <row r="3340" spans="1:6" x14ac:dyDescent="0.25">
      <c r="A3340" t="s">
        <v>3365</v>
      </c>
      <c r="B3340">
        <f t="shared" ca="1" si="211"/>
        <v>105.1502797010383</v>
      </c>
      <c r="C3340" t="str">
        <f ca="1">IF(B3340&gt;$B$2*(1+$M$9),"Call","Put")</f>
        <v>Call</v>
      </c>
      <c r="D3340">
        <f t="shared" ca="1" si="208"/>
        <v>-1.2497202989616993</v>
      </c>
      <c r="E3340">
        <f t="shared" ca="1" si="209"/>
        <v>-1.2497202989616993</v>
      </c>
      <c r="F3340">
        <f t="shared" ca="1" si="210"/>
        <v>0</v>
      </c>
    </row>
    <row r="3341" spans="1:6" x14ac:dyDescent="0.25">
      <c r="A3341" t="s">
        <v>3366</v>
      </c>
      <c r="B3341">
        <f t="shared" ca="1" si="211"/>
        <v>97.319185812965429</v>
      </c>
      <c r="C3341" t="str">
        <f ca="1">IF(B3341&gt;$B$2*(1+$M$9),"Call","Put")</f>
        <v>Put</v>
      </c>
      <c r="D3341">
        <f t="shared" ca="1" si="208"/>
        <v>-2.35</v>
      </c>
      <c r="E3341">
        <f t="shared" ca="1" si="209"/>
        <v>-2.35</v>
      </c>
      <c r="F3341">
        <f t="shared" ca="1" si="210"/>
        <v>1</v>
      </c>
    </row>
    <row r="3342" spans="1:6" x14ac:dyDescent="0.25">
      <c r="A3342" t="s">
        <v>3367</v>
      </c>
      <c r="B3342">
        <f t="shared" ca="1" si="211"/>
        <v>100.45161243794428</v>
      </c>
      <c r="C3342" t="str">
        <f ca="1">IF(B3342&gt;$B$2*(1+$M$9),"Call","Put")</f>
        <v>Put</v>
      </c>
      <c r="D3342">
        <f t="shared" ca="1" si="208"/>
        <v>-2.35</v>
      </c>
      <c r="E3342">
        <f t="shared" ca="1" si="209"/>
        <v>-2.35</v>
      </c>
      <c r="F3342">
        <f t="shared" ca="1" si="210"/>
        <v>1</v>
      </c>
    </row>
    <row r="3343" spans="1:6" x14ac:dyDescent="0.25">
      <c r="A3343" t="s">
        <v>3368</v>
      </c>
      <c r="B3343">
        <f t="shared" ca="1" si="211"/>
        <v>101.81562024259712</v>
      </c>
      <c r="C3343" t="str">
        <f ca="1">IF(B3343&gt;$B$2*(1+$M$9),"Call","Put")</f>
        <v>Put</v>
      </c>
      <c r="D3343">
        <f t="shared" ca="1" si="208"/>
        <v>-2.35</v>
      </c>
      <c r="E3343">
        <f t="shared" ca="1" si="209"/>
        <v>-2.35</v>
      </c>
      <c r="F3343">
        <f t="shared" ca="1" si="210"/>
        <v>1</v>
      </c>
    </row>
    <row r="3344" spans="1:6" x14ac:dyDescent="0.25">
      <c r="A3344" t="s">
        <v>3369</v>
      </c>
      <c r="B3344">
        <f t="shared" ca="1" si="211"/>
        <v>94.974791806900882</v>
      </c>
      <c r="C3344" t="str">
        <f ca="1">IF(B3344&gt;$B$2*(1+$M$9),"Call","Put")</f>
        <v>Put</v>
      </c>
      <c r="D3344">
        <f t="shared" ca="1" si="208"/>
        <v>-0.32479180690088194</v>
      </c>
      <c r="E3344">
        <f t="shared" ca="1" si="209"/>
        <v>-0.32479180690088194</v>
      </c>
      <c r="F3344">
        <f t="shared" ca="1" si="210"/>
        <v>1</v>
      </c>
    </row>
    <row r="3345" spans="1:6" x14ac:dyDescent="0.25">
      <c r="A3345" t="s">
        <v>3370</v>
      </c>
      <c r="B3345">
        <f t="shared" ca="1" si="211"/>
        <v>98.774954024869373</v>
      </c>
      <c r="C3345" t="str">
        <f ca="1">IF(B3345&gt;$B$2*(1+$M$9),"Call","Put")</f>
        <v>Put</v>
      </c>
      <c r="D3345">
        <f t="shared" ca="1" si="208"/>
        <v>-2.35</v>
      </c>
      <c r="E3345">
        <f t="shared" ca="1" si="209"/>
        <v>-2.35</v>
      </c>
      <c r="F3345">
        <f t="shared" ca="1" si="210"/>
        <v>1</v>
      </c>
    </row>
    <row r="3346" spans="1:6" x14ac:dyDescent="0.25">
      <c r="A3346" t="s">
        <v>3371</v>
      </c>
      <c r="B3346">
        <f t="shared" ca="1" si="211"/>
        <v>100.57960877727086</v>
      </c>
      <c r="C3346" t="str">
        <f ca="1">IF(B3346&gt;$B$2*(1+$M$9),"Call","Put")</f>
        <v>Put</v>
      </c>
      <c r="D3346">
        <f t="shared" ca="1" si="208"/>
        <v>-2.35</v>
      </c>
      <c r="E3346">
        <f t="shared" ca="1" si="209"/>
        <v>-2.35</v>
      </c>
      <c r="F3346">
        <f t="shared" ca="1" si="210"/>
        <v>1</v>
      </c>
    </row>
    <row r="3347" spans="1:6" x14ac:dyDescent="0.25">
      <c r="A3347" t="s">
        <v>3372</v>
      </c>
      <c r="B3347">
        <f t="shared" ca="1" si="211"/>
        <v>93.699152545776599</v>
      </c>
      <c r="C3347" t="str">
        <f ca="1">IF(B3347&gt;$B$2*(1+$M$9),"Call","Put")</f>
        <v>Put</v>
      </c>
      <c r="D3347">
        <f t="shared" ca="1" si="208"/>
        <v>0.95084745422340111</v>
      </c>
      <c r="E3347">
        <f t="shared" ca="1" si="209"/>
        <v>0.95084745422340111</v>
      </c>
      <c r="F3347">
        <f t="shared" ca="1" si="210"/>
        <v>1</v>
      </c>
    </row>
    <row r="3348" spans="1:6" x14ac:dyDescent="0.25">
      <c r="A3348" t="s">
        <v>3373</v>
      </c>
      <c r="B3348">
        <f t="shared" ca="1" si="211"/>
        <v>96.753521142921102</v>
      </c>
      <c r="C3348" t="str">
        <f ca="1">IF(B3348&gt;$B$2*(1+$M$9),"Call","Put")</f>
        <v>Put</v>
      </c>
      <c r="D3348">
        <f t="shared" ca="1" si="208"/>
        <v>-2.1035211429211018</v>
      </c>
      <c r="E3348">
        <f t="shared" ca="1" si="209"/>
        <v>-2.1035211429211018</v>
      </c>
      <c r="F3348">
        <f t="shared" ca="1" si="210"/>
        <v>1</v>
      </c>
    </row>
    <row r="3349" spans="1:6" x14ac:dyDescent="0.25">
      <c r="A3349" t="s">
        <v>3374</v>
      </c>
      <c r="B3349">
        <f t="shared" ca="1" si="211"/>
        <v>109.66827543234383</v>
      </c>
      <c r="C3349" t="str">
        <f ca="1">IF(B3349&gt;$B$2*(1+$M$9),"Call","Put")</f>
        <v>Call</v>
      </c>
      <c r="D3349">
        <f t="shared" ca="1" si="208"/>
        <v>3.2682754323438332</v>
      </c>
      <c r="E3349">
        <f t="shared" ca="1" si="209"/>
        <v>3.2682754323438332</v>
      </c>
      <c r="F3349">
        <f t="shared" ca="1" si="210"/>
        <v>0</v>
      </c>
    </row>
    <row r="3350" spans="1:6" x14ac:dyDescent="0.25">
      <c r="A3350" t="s">
        <v>3375</v>
      </c>
      <c r="B3350">
        <f t="shared" ca="1" si="211"/>
        <v>105.90476350495494</v>
      </c>
      <c r="C3350" t="str">
        <f ca="1">IF(B3350&gt;$B$2*(1+$M$9),"Call","Put")</f>
        <v>Call</v>
      </c>
      <c r="D3350">
        <f t="shared" ca="1" si="208"/>
        <v>-0.49523649504505718</v>
      </c>
      <c r="E3350">
        <f t="shared" ca="1" si="209"/>
        <v>-0.49523649504505718</v>
      </c>
      <c r="F3350">
        <f t="shared" ca="1" si="210"/>
        <v>0</v>
      </c>
    </row>
    <row r="3351" spans="1:6" x14ac:dyDescent="0.25">
      <c r="A3351" t="s">
        <v>3376</v>
      </c>
      <c r="B3351">
        <f t="shared" ca="1" si="211"/>
        <v>92.547785612830182</v>
      </c>
      <c r="C3351" t="str">
        <f ca="1">IF(B3351&gt;$B$2*(1+$M$9),"Call","Put")</f>
        <v>Put</v>
      </c>
      <c r="D3351">
        <f t="shared" ca="1" si="208"/>
        <v>2.1022143871698176</v>
      </c>
      <c r="E3351">
        <f t="shared" ca="1" si="209"/>
        <v>2.1022143871698176</v>
      </c>
      <c r="F3351">
        <f t="shared" ca="1" si="210"/>
        <v>1</v>
      </c>
    </row>
    <row r="3352" spans="1:6" x14ac:dyDescent="0.25">
      <c r="A3352" t="s">
        <v>3377</v>
      </c>
      <c r="B3352">
        <f t="shared" ca="1" si="211"/>
        <v>112.26800382997845</v>
      </c>
      <c r="C3352" t="str">
        <f ca="1">IF(B3352&gt;$B$2*(1+$M$9),"Call","Put")</f>
        <v>Call</v>
      </c>
      <c r="D3352">
        <f t="shared" ca="1" si="208"/>
        <v>5.8680038299784538</v>
      </c>
      <c r="E3352">
        <f t="shared" ca="1" si="209"/>
        <v>5.8680038299784538</v>
      </c>
      <c r="F3352">
        <f t="shared" ca="1" si="210"/>
        <v>0</v>
      </c>
    </row>
    <row r="3353" spans="1:6" x14ac:dyDescent="0.25">
      <c r="A3353" t="s">
        <v>3378</v>
      </c>
      <c r="B3353">
        <f t="shared" ca="1" si="211"/>
        <v>110.71426297540745</v>
      </c>
      <c r="C3353" t="str">
        <f ca="1">IF(B3353&gt;$B$2*(1+$M$9),"Call","Put")</f>
        <v>Call</v>
      </c>
      <c r="D3353">
        <f t="shared" ca="1" si="208"/>
        <v>4.3142629754074502</v>
      </c>
      <c r="E3353">
        <f t="shared" ca="1" si="209"/>
        <v>4.3142629754074502</v>
      </c>
      <c r="F3353">
        <f t="shared" ca="1" si="210"/>
        <v>0</v>
      </c>
    </row>
    <row r="3354" spans="1:6" x14ac:dyDescent="0.25">
      <c r="A3354" t="s">
        <v>3379</v>
      </c>
      <c r="B3354">
        <f t="shared" ca="1" si="211"/>
        <v>104.60220841690114</v>
      </c>
      <c r="C3354" t="str">
        <f ca="1">IF(B3354&gt;$B$2*(1+$M$9),"Call","Put")</f>
        <v>Call</v>
      </c>
      <c r="D3354">
        <f t="shared" ca="1" si="208"/>
        <v>-1.7977915830988649</v>
      </c>
      <c r="E3354">
        <f t="shared" ca="1" si="209"/>
        <v>-1.7977915830988649</v>
      </c>
      <c r="F3354">
        <f t="shared" ca="1" si="210"/>
        <v>0</v>
      </c>
    </row>
    <row r="3355" spans="1:6" x14ac:dyDescent="0.25">
      <c r="A3355" t="s">
        <v>3380</v>
      </c>
      <c r="B3355">
        <f t="shared" ca="1" si="211"/>
        <v>92.509146510217406</v>
      </c>
      <c r="C3355" t="str">
        <f ca="1">IF(B3355&gt;$B$2*(1+$M$9),"Call","Put")</f>
        <v>Put</v>
      </c>
      <c r="D3355">
        <f t="shared" ca="1" si="208"/>
        <v>2.1408534897825944</v>
      </c>
      <c r="E3355">
        <f t="shared" ca="1" si="209"/>
        <v>2.1408534897825944</v>
      </c>
      <c r="F3355">
        <f t="shared" ca="1" si="210"/>
        <v>1</v>
      </c>
    </row>
    <row r="3356" spans="1:6" x14ac:dyDescent="0.25">
      <c r="A3356" t="s">
        <v>3381</v>
      </c>
      <c r="B3356">
        <f t="shared" ca="1" si="211"/>
        <v>109.32046233812854</v>
      </c>
      <c r="C3356" t="str">
        <f ca="1">IF(B3356&gt;$B$2*(1+$M$9),"Call","Put")</f>
        <v>Call</v>
      </c>
      <c r="D3356">
        <f t="shared" ca="1" si="208"/>
        <v>2.920462338128536</v>
      </c>
      <c r="E3356">
        <f t="shared" ca="1" si="209"/>
        <v>2.920462338128536</v>
      </c>
      <c r="F3356">
        <f t="shared" ca="1" si="210"/>
        <v>0</v>
      </c>
    </row>
    <row r="3357" spans="1:6" x14ac:dyDescent="0.25">
      <c r="A3357" t="s">
        <v>3382</v>
      </c>
      <c r="B3357">
        <f t="shared" ca="1" si="211"/>
        <v>115.14137500187735</v>
      </c>
      <c r="C3357" t="str">
        <f ca="1">IF(B3357&gt;$B$2*(1+$M$9),"Call","Put")</f>
        <v>Call</v>
      </c>
      <c r="D3357">
        <f t="shared" ca="1" si="208"/>
        <v>8.7413750018773495</v>
      </c>
      <c r="E3357">
        <f t="shared" ca="1" si="209"/>
        <v>8.7413750018773495</v>
      </c>
      <c r="F3357">
        <f t="shared" ca="1" si="210"/>
        <v>0</v>
      </c>
    </row>
    <row r="3358" spans="1:6" x14ac:dyDescent="0.25">
      <c r="A3358" t="s">
        <v>3383</v>
      </c>
      <c r="B3358">
        <f t="shared" ca="1" si="211"/>
        <v>111.7341438957193</v>
      </c>
      <c r="C3358" t="str">
        <f ca="1">IF(B3358&gt;$B$2*(1+$M$9),"Call","Put")</f>
        <v>Call</v>
      </c>
      <c r="D3358">
        <f t="shared" ca="1" si="208"/>
        <v>5.3341438957192988</v>
      </c>
      <c r="E3358">
        <f t="shared" ca="1" si="209"/>
        <v>5.3341438957192988</v>
      </c>
      <c r="F3358">
        <f t="shared" ca="1" si="210"/>
        <v>0</v>
      </c>
    </row>
    <row r="3359" spans="1:6" x14ac:dyDescent="0.25">
      <c r="A3359" t="s">
        <v>3384</v>
      </c>
      <c r="B3359">
        <f t="shared" ca="1" si="211"/>
        <v>92.603592983138967</v>
      </c>
      <c r="C3359" t="str">
        <f ca="1">IF(B3359&gt;$B$2*(1+$M$9),"Call","Put")</f>
        <v>Put</v>
      </c>
      <c r="D3359">
        <f t="shared" ca="1" si="208"/>
        <v>2.0464070168610333</v>
      </c>
      <c r="E3359">
        <f t="shared" ca="1" si="209"/>
        <v>2.0464070168610333</v>
      </c>
      <c r="F3359">
        <f t="shared" ca="1" si="210"/>
        <v>1</v>
      </c>
    </row>
    <row r="3360" spans="1:6" x14ac:dyDescent="0.25">
      <c r="A3360" t="s">
        <v>3385</v>
      </c>
      <c r="B3360">
        <f t="shared" ca="1" si="211"/>
        <v>100.46934275010919</v>
      </c>
      <c r="C3360" t="str">
        <f ca="1">IF(B3360&gt;$B$2*(1+$M$9),"Call","Put")</f>
        <v>Put</v>
      </c>
      <c r="D3360">
        <f t="shared" ca="1" si="208"/>
        <v>-2.35</v>
      </c>
      <c r="E3360">
        <f t="shared" ca="1" si="209"/>
        <v>-2.35</v>
      </c>
      <c r="F3360">
        <f t="shared" ca="1" si="210"/>
        <v>1</v>
      </c>
    </row>
    <row r="3361" spans="1:6" x14ac:dyDescent="0.25">
      <c r="A3361" t="s">
        <v>3386</v>
      </c>
      <c r="B3361">
        <f t="shared" ca="1" si="211"/>
        <v>111.74176463338026</v>
      </c>
      <c r="C3361" t="str">
        <f ca="1">IF(B3361&gt;$B$2*(1+$M$9),"Call","Put")</f>
        <v>Call</v>
      </c>
      <c r="D3361">
        <f t="shared" ca="1" si="208"/>
        <v>5.3417646333802562</v>
      </c>
      <c r="E3361">
        <f t="shared" ca="1" si="209"/>
        <v>5.3417646333802562</v>
      </c>
      <c r="F3361">
        <f t="shared" ca="1" si="210"/>
        <v>0</v>
      </c>
    </row>
    <row r="3362" spans="1:6" x14ac:dyDescent="0.25">
      <c r="A3362" t="s">
        <v>3387</v>
      </c>
      <c r="B3362">
        <f t="shared" ca="1" si="211"/>
        <v>109.42419471600053</v>
      </c>
      <c r="C3362" t="str">
        <f ca="1">IF(B3362&gt;$B$2*(1+$M$9),"Call","Put")</f>
        <v>Call</v>
      </c>
      <c r="D3362">
        <f t="shared" ca="1" si="208"/>
        <v>3.0241947160005282</v>
      </c>
      <c r="E3362">
        <f t="shared" ca="1" si="209"/>
        <v>3.0241947160005282</v>
      </c>
      <c r="F3362">
        <f t="shared" ca="1" si="210"/>
        <v>0</v>
      </c>
    </row>
    <row r="3363" spans="1:6" x14ac:dyDescent="0.25">
      <c r="A3363" t="s">
        <v>3388</v>
      </c>
      <c r="B3363">
        <f t="shared" ca="1" si="211"/>
        <v>108.00173044191799</v>
      </c>
      <c r="C3363" t="str">
        <f ca="1">IF(B3363&gt;$B$2*(1+$M$9),"Call","Put")</f>
        <v>Call</v>
      </c>
      <c r="D3363">
        <f t="shared" ca="1" si="208"/>
        <v>1.6017304419179852</v>
      </c>
      <c r="E3363">
        <f t="shared" ca="1" si="209"/>
        <v>1.6017304419179852</v>
      </c>
      <c r="F3363">
        <f t="shared" ca="1" si="210"/>
        <v>0</v>
      </c>
    </row>
    <row r="3364" spans="1:6" x14ac:dyDescent="0.25">
      <c r="A3364" t="s">
        <v>3389</v>
      </c>
      <c r="B3364">
        <f t="shared" ca="1" si="211"/>
        <v>97.139565239040195</v>
      </c>
      <c r="C3364" t="str">
        <f ca="1">IF(B3364&gt;$B$2*(1+$M$9),"Call","Put")</f>
        <v>Put</v>
      </c>
      <c r="D3364">
        <f t="shared" ca="1" si="208"/>
        <v>-2.35</v>
      </c>
      <c r="E3364">
        <f t="shared" ca="1" si="209"/>
        <v>-2.35</v>
      </c>
      <c r="F3364">
        <f t="shared" ca="1" si="210"/>
        <v>1</v>
      </c>
    </row>
    <row r="3365" spans="1:6" x14ac:dyDescent="0.25">
      <c r="A3365" t="s">
        <v>3390</v>
      </c>
      <c r="B3365">
        <f t="shared" ca="1" si="211"/>
        <v>97.788688214847468</v>
      </c>
      <c r="C3365" t="str">
        <f ca="1">IF(B3365&gt;$B$2*(1+$M$9),"Call","Put")</f>
        <v>Put</v>
      </c>
      <c r="D3365">
        <f t="shared" ca="1" si="208"/>
        <v>-2.35</v>
      </c>
      <c r="E3365">
        <f t="shared" ca="1" si="209"/>
        <v>-2.35</v>
      </c>
      <c r="F3365">
        <f t="shared" ca="1" si="210"/>
        <v>1</v>
      </c>
    </row>
    <row r="3366" spans="1:6" x14ac:dyDescent="0.25">
      <c r="A3366" t="s">
        <v>3391</v>
      </c>
      <c r="B3366">
        <f t="shared" ca="1" si="211"/>
        <v>88.790557101207028</v>
      </c>
      <c r="C3366" t="str">
        <f ca="1">IF(B3366&gt;$B$2*(1+$M$9),"Call","Put")</f>
        <v>Put</v>
      </c>
      <c r="D3366">
        <f t="shared" ca="1" si="208"/>
        <v>5.8594428987929721</v>
      </c>
      <c r="E3366">
        <f t="shared" ca="1" si="209"/>
        <v>5.8594428987929721</v>
      </c>
      <c r="F3366">
        <f t="shared" ca="1" si="210"/>
        <v>1</v>
      </c>
    </row>
    <row r="3367" spans="1:6" x14ac:dyDescent="0.25">
      <c r="A3367" t="s">
        <v>3392</v>
      </c>
      <c r="B3367">
        <f t="shared" ca="1" si="211"/>
        <v>108.77374984279425</v>
      </c>
      <c r="C3367" t="str">
        <f ca="1">IF(B3367&gt;$B$2*(1+$M$9),"Call","Put")</f>
        <v>Call</v>
      </c>
      <c r="D3367">
        <f t="shared" ca="1" si="208"/>
        <v>2.3737498427942456</v>
      </c>
      <c r="E3367">
        <f t="shared" ca="1" si="209"/>
        <v>2.3737498427942456</v>
      </c>
      <c r="F3367">
        <f t="shared" ca="1" si="210"/>
        <v>0</v>
      </c>
    </row>
    <row r="3368" spans="1:6" x14ac:dyDescent="0.25">
      <c r="A3368" t="s">
        <v>3393</v>
      </c>
      <c r="B3368">
        <f t="shared" ca="1" si="211"/>
        <v>100.58374854471882</v>
      </c>
      <c r="C3368" t="str">
        <f ca="1">IF(B3368&gt;$B$2*(1+$M$9),"Call","Put")</f>
        <v>Put</v>
      </c>
      <c r="D3368">
        <f t="shared" ca="1" si="208"/>
        <v>-2.35</v>
      </c>
      <c r="E3368">
        <f t="shared" ca="1" si="209"/>
        <v>-2.35</v>
      </c>
      <c r="F3368">
        <f t="shared" ca="1" si="210"/>
        <v>1</v>
      </c>
    </row>
    <row r="3369" spans="1:6" x14ac:dyDescent="0.25">
      <c r="A3369" t="s">
        <v>3394</v>
      </c>
      <c r="B3369">
        <f t="shared" ca="1" si="211"/>
        <v>107.15060848320184</v>
      </c>
      <c r="C3369" t="str">
        <f ca="1">IF(B3369&gt;$B$2*(1+$M$9),"Call","Put")</f>
        <v>Call</v>
      </c>
      <c r="D3369">
        <f t="shared" ca="1" si="208"/>
        <v>0.75060848320183604</v>
      </c>
      <c r="E3369">
        <f t="shared" ca="1" si="209"/>
        <v>0.75060848320183604</v>
      </c>
      <c r="F3369">
        <f t="shared" ca="1" si="210"/>
        <v>0</v>
      </c>
    </row>
    <row r="3370" spans="1:6" x14ac:dyDescent="0.25">
      <c r="A3370" t="s">
        <v>3395</v>
      </c>
      <c r="B3370">
        <f t="shared" ca="1" si="211"/>
        <v>98.92024513625492</v>
      </c>
      <c r="C3370" t="str">
        <f ca="1">IF(B3370&gt;$B$2*(1+$M$9),"Call","Put")</f>
        <v>Put</v>
      </c>
      <c r="D3370">
        <f t="shared" ca="1" si="208"/>
        <v>-2.35</v>
      </c>
      <c r="E3370">
        <f t="shared" ca="1" si="209"/>
        <v>-2.35</v>
      </c>
      <c r="F3370">
        <f t="shared" ca="1" si="210"/>
        <v>1</v>
      </c>
    </row>
    <row r="3371" spans="1:6" x14ac:dyDescent="0.25">
      <c r="A3371" t="s">
        <v>3396</v>
      </c>
      <c r="B3371">
        <f t="shared" ca="1" si="211"/>
        <v>101.55067706304783</v>
      </c>
      <c r="C3371" t="str">
        <f ca="1">IF(B3371&gt;$B$2*(1+$M$9),"Call","Put")</f>
        <v>Put</v>
      </c>
      <c r="D3371">
        <f t="shared" ca="1" si="208"/>
        <v>-2.35</v>
      </c>
      <c r="E3371">
        <f t="shared" ca="1" si="209"/>
        <v>-2.35</v>
      </c>
      <c r="F3371">
        <f t="shared" ca="1" si="210"/>
        <v>1</v>
      </c>
    </row>
    <row r="3372" spans="1:6" x14ac:dyDescent="0.25">
      <c r="A3372" t="s">
        <v>3397</v>
      </c>
      <c r="B3372">
        <f t="shared" ca="1" si="211"/>
        <v>93.63054529111821</v>
      </c>
      <c r="C3372" t="str">
        <f ca="1">IF(B3372&gt;$B$2*(1+$M$9),"Call","Put")</f>
        <v>Put</v>
      </c>
      <c r="D3372">
        <f t="shared" ca="1" si="208"/>
        <v>1.0194547088817898</v>
      </c>
      <c r="E3372">
        <f t="shared" ca="1" si="209"/>
        <v>1.0194547088817898</v>
      </c>
      <c r="F3372">
        <f t="shared" ca="1" si="210"/>
        <v>1</v>
      </c>
    </row>
    <row r="3373" spans="1:6" x14ac:dyDescent="0.25">
      <c r="A3373" t="s">
        <v>3398</v>
      </c>
      <c r="B3373">
        <f t="shared" ca="1" si="211"/>
        <v>109.77781260649198</v>
      </c>
      <c r="C3373" t="str">
        <f ca="1">IF(B3373&gt;$B$2*(1+$M$9),"Call","Put")</f>
        <v>Call</v>
      </c>
      <c r="D3373">
        <f t="shared" ca="1" si="208"/>
        <v>3.3778126064919776</v>
      </c>
      <c r="E3373">
        <f t="shared" ca="1" si="209"/>
        <v>3.3778126064919776</v>
      </c>
      <c r="F3373">
        <f t="shared" ca="1" si="210"/>
        <v>0</v>
      </c>
    </row>
    <row r="3374" spans="1:6" x14ac:dyDescent="0.25">
      <c r="A3374" t="s">
        <v>3399</v>
      </c>
      <c r="B3374">
        <f t="shared" ca="1" si="211"/>
        <v>100.61049227465597</v>
      </c>
      <c r="C3374" t="str">
        <f ca="1">IF(B3374&gt;$B$2*(1+$M$9),"Call","Put")</f>
        <v>Put</v>
      </c>
      <c r="D3374">
        <f t="shared" ca="1" si="208"/>
        <v>-2.35</v>
      </c>
      <c r="E3374">
        <f t="shared" ca="1" si="209"/>
        <v>-2.35</v>
      </c>
      <c r="F3374">
        <f t="shared" ca="1" si="210"/>
        <v>1</v>
      </c>
    </row>
    <row r="3375" spans="1:6" x14ac:dyDescent="0.25">
      <c r="A3375" t="s">
        <v>3400</v>
      </c>
      <c r="B3375">
        <f t="shared" ca="1" si="211"/>
        <v>108.83018408802681</v>
      </c>
      <c r="C3375" t="str">
        <f ca="1">IF(B3375&gt;$B$2*(1+$M$9),"Call","Put")</f>
        <v>Call</v>
      </c>
      <c r="D3375">
        <f t="shared" ca="1" si="208"/>
        <v>2.4301840880268117</v>
      </c>
      <c r="E3375">
        <f t="shared" ca="1" si="209"/>
        <v>2.4301840880268117</v>
      </c>
      <c r="F3375">
        <f t="shared" ca="1" si="210"/>
        <v>0</v>
      </c>
    </row>
    <row r="3376" spans="1:6" x14ac:dyDescent="0.25">
      <c r="A3376" t="s">
        <v>3401</v>
      </c>
      <c r="B3376">
        <f t="shared" ca="1" si="211"/>
        <v>123.62705511832513</v>
      </c>
      <c r="C3376" t="str">
        <f ca="1">IF(B3376&gt;$B$2*(1+$M$9),"Call","Put")</f>
        <v>Call</v>
      </c>
      <c r="D3376">
        <f t="shared" ca="1" si="208"/>
        <v>17.227055118325133</v>
      </c>
      <c r="E3376">
        <f t="shared" ca="1" si="209"/>
        <v>17.227055118325133</v>
      </c>
      <c r="F3376">
        <f t="shared" ca="1" si="210"/>
        <v>0</v>
      </c>
    </row>
    <row r="3377" spans="1:6" x14ac:dyDescent="0.25">
      <c r="A3377" t="s">
        <v>3402</v>
      </c>
      <c r="B3377">
        <f t="shared" ca="1" si="211"/>
        <v>115.70045741321771</v>
      </c>
      <c r="C3377" t="str">
        <f ca="1">IF(B3377&gt;$B$2*(1+$M$9),"Call","Put")</f>
        <v>Call</v>
      </c>
      <c r="D3377">
        <f t="shared" ca="1" si="208"/>
        <v>9.3004574132177051</v>
      </c>
      <c r="E3377">
        <f t="shared" ca="1" si="209"/>
        <v>9.3004574132177051</v>
      </c>
      <c r="F3377">
        <f t="shared" ca="1" si="210"/>
        <v>0</v>
      </c>
    </row>
    <row r="3378" spans="1:6" x14ac:dyDescent="0.25">
      <c r="A3378" t="s">
        <v>3403</v>
      </c>
      <c r="B3378">
        <f t="shared" ca="1" si="211"/>
        <v>102.12569235839624</v>
      </c>
      <c r="C3378" t="str">
        <f ca="1">IF(B3378&gt;$B$2*(1+$M$9),"Call","Put")</f>
        <v>Put</v>
      </c>
      <c r="D3378">
        <f t="shared" ca="1" si="208"/>
        <v>-2.35</v>
      </c>
      <c r="E3378">
        <f t="shared" ca="1" si="209"/>
        <v>-2.35</v>
      </c>
      <c r="F3378">
        <f t="shared" ca="1" si="210"/>
        <v>1</v>
      </c>
    </row>
    <row r="3379" spans="1:6" x14ac:dyDescent="0.25">
      <c r="A3379" t="s">
        <v>3404</v>
      </c>
      <c r="B3379">
        <f t="shared" ca="1" si="211"/>
        <v>97.332343784416381</v>
      </c>
      <c r="C3379" t="str">
        <f ca="1">IF(B3379&gt;$B$2*(1+$M$9),"Call","Put")</f>
        <v>Put</v>
      </c>
      <c r="D3379">
        <f t="shared" ca="1" si="208"/>
        <v>-2.35</v>
      </c>
      <c r="E3379">
        <f t="shared" ca="1" si="209"/>
        <v>-2.35</v>
      </c>
      <c r="F3379">
        <f t="shared" ca="1" si="210"/>
        <v>1</v>
      </c>
    </row>
    <row r="3380" spans="1:6" x14ac:dyDescent="0.25">
      <c r="A3380" t="s">
        <v>3405</v>
      </c>
      <c r="B3380">
        <f t="shared" ca="1" si="211"/>
        <v>102.8820616910448</v>
      </c>
      <c r="C3380" t="str">
        <f ca="1">IF(B3380&gt;$B$2*(1+$M$9),"Call","Put")</f>
        <v>Put</v>
      </c>
      <c r="D3380">
        <f t="shared" ca="1" si="208"/>
        <v>-2.35</v>
      </c>
      <c r="E3380">
        <f t="shared" ca="1" si="209"/>
        <v>-2.35</v>
      </c>
      <c r="F3380">
        <f t="shared" ca="1" si="210"/>
        <v>1</v>
      </c>
    </row>
    <row r="3381" spans="1:6" x14ac:dyDescent="0.25">
      <c r="A3381" t="s">
        <v>3406</v>
      </c>
      <c r="B3381">
        <f t="shared" ca="1" si="211"/>
        <v>111.55617448882352</v>
      </c>
      <c r="C3381" t="str">
        <f ca="1">IF(B3381&gt;$B$2*(1+$M$9),"Call","Put")</f>
        <v>Call</v>
      </c>
      <c r="D3381">
        <f t="shared" ca="1" si="208"/>
        <v>5.156174488823515</v>
      </c>
      <c r="E3381">
        <f t="shared" ca="1" si="209"/>
        <v>5.156174488823515</v>
      </c>
      <c r="F3381">
        <f t="shared" ca="1" si="210"/>
        <v>0</v>
      </c>
    </row>
    <row r="3382" spans="1:6" x14ac:dyDescent="0.25">
      <c r="A3382" t="s">
        <v>3407</v>
      </c>
      <c r="B3382">
        <f t="shared" ca="1" si="211"/>
        <v>100.15283486819848</v>
      </c>
      <c r="C3382" t="str">
        <f ca="1">IF(B3382&gt;$B$2*(1+$M$9),"Call","Put")</f>
        <v>Put</v>
      </c>
      <c r="D3382">
        <f t="shared" ca="1" si="208"/>
        <v>-2.35</v>
      </c>
      <c r="E3382">
        <f t="shared" ca="1" si="209"/>
        <v>-2.35</v>
      </c>
      <c r="F3382">
        <f t="shared" ca="1" si="210"/>
        <v>1</v>
      </c>
    </row>
    <row r="3383" spans="1:6" x14ac:dyDescent="0.25">
      <c r="A3383" t="s">
        <v>3408</v>
      </c>
      <c r="B3383">
        <f t="shared" ca="1" si="211"/>
        <v>120.70068867836112</v>
      </c>
      <c r="C3383" t="str">
        <f ca="1">IF(B3383&gt;$B$2*(1+$M$9),"Call","Put")</f>
        <v>Call</v>
      </c>
      <c r="D3383">
        <f t="shared" ca="1" si="208"/>
        <v>14.300688678361118</v>
      </c>
      <c r="E3383">
        <f t="shared" ca="1" si="209"/>
        <v>14.300688678361118</v>
      </c>
      <c r="F3383">
        <f t="shared" ca="1" si="210"/>
        <v>0</v>
      </c>
    </row>
    <row r="3384" spans="1:6" x14ac:dyDescent="0.25">
      <c r="A3384" t="s">
        <v>3409</v>
      </c>
      <c r="B3384">
        <f t="shared" ca="1" si="211"/>
        <v>95.946005026238907</v>
      </c>
      <c r="C3384" t="str">
        <f ca="1">IF(B3384&gt;$B$2*(1+$M$9),"Call","Put")</f>
        <v>Put</v>
      </c>
      <c r="D3384">
        <f t="shared" ca="1" si="208"/>
        <v>-1.2960050262389076</v>
      </c>
      <c r="E3384">
        <f t="shared" ca="1" si="209"/>
        <v>-1.2960050262389076</v>
      </c>
      <c r="F3384">
        <f t="shared" ca="1" si="210"/>
        <v>1</v>
      </c>
    </row>
    <row r="3385" spans="1:6" x14ac:dyDescent="0.25">
      <c r="A3385" t="s">
        <v>3410</v>
      </c>
      <c r="B3385">
        <f t="shared" ca="1" si="211"/>
        <v>106.88868267615408</v>
      </c>
      <c r="C3385" t="str">
        <f ca="1">IF(B3385&gt;$B$2*(1+$M$9),"Call","Put")</f>
        <v>Call</v>
      </c>
      <c r="D3385">
        <f t="shared" ca="1" si="208"/>
        <v>0.48868267615407612</v>
      </c>
      <c r="E3385">
        <f t="shared" ca="1" si="209"/>
        <v>0.48868267615407612</v>
      </c>
      <c r="F3385">
        <f t="shared" ca="1" si="210"/>
        <v>0</v>
      </c>
    </row>
    <row r="3386" spans="1:6" x14ac:dyDescent="0.25">
      <c r="A3386" t="s">
        <v>3411</v>
      </c>
      <c r="B3386">
        <f t="shared" ca="1" si="211"/>
        <v>101.86088672472458</v>
      </c>
      <c r="C3386" t="str">
        <f ca="1">IF(B3386&gt;$B$2*(1+$M$9),"Call","Put")</f>
        <v>Put</v>
      </c>
      <c r="D3386">
        <f t="shared" ca="1" si="208"/>
        <v>-2.35</v>
      </c>
      <c r="E3386">
        <f t="shared" ca="1" si="209"/>
        <v>-2.35</v>
      </c>
      <c r="F3386">
        <f t="shared" ca="1" si="210"/>
        <v>1</v>
      </c>
    </row>
    <row r="3387" spans="1:6" x14ac:dyDescent="0.25">
      <c r="A3387" t="s">
        <v>3412</v>
      </c>
      <c r="B3387">
        <f t="shared" ca="1" si="211"/>
        <v>90.526689589305334</v>
      </c>
      <c r="C3387" t="str">
        <f ca="1">IF(B3387&gt;$B$2*(1+$M$9),"Call","Put")</f>
        <v>Put</v>
      </c>
      <c r="D3387">
        <f t="shared" ca="1" si="208"/>
        <v>4.1233104106946659</v>
      </c>
      <c r="E3387">
        <f t="shared" ca="1" si="209"/>
        <v>4.1233104106946659</v>
      </c>
      <c r="F3387">
        <f t="shared" ca="1" si="210"/>
        <v>1</v>
      </c>
    </row>
    <row r="3388" spans="1:6" x14ac:dyDescent="0.25">
      <c r="A3388" t="s">
        <v>3413</v>
      </c>
      <c r="B3388">
        <f t="shared" ca="1" si="211"/>
        <v>115.46109417375581</v>
      </c>
      <c r="C3388" t="str">
        <f ca="1">IF(B3388&gt;$B$2*(1+$M$9),"Call","Put")</f>
        <v>Call</v>
      </c>
      <c r="D3388">
        <f t="shared" ca="1" si="208"/>
        <v>9.0610941737558104</v>
      </c>
      <c r="E3388">
        <f t="shared" ca="1" si="209"/>
        <v>9.0610941737558104</v>
      </c>
      <c r="F3388">
        <f t="shared" ca="1" si="210"/>
        <v>0</v>
      </c>
    </row>
    <row r="3389" spans="1:6" x14ac:dyDescent="0.25">
      <c r="A3389" t="s">
        <v>3414</v>
      </c>
      <c r="B3389">
        <f t="shared" ca="1" si="211"/>
        <v>97.273943939305056</v>
      </c>
      <c r="C3389" t="str">
        <f ca="1">IF(B3389&gt;$B$2*(1+$M$9),"Call","Put")</f>
        <v>Put</v>
      </c>
      <c r="D3389">
        <f t="shared" ca="1" si="208"/>
        <v>-2.35</v>
      </c>
      <c r="E3389">
        <f t="shared" ca="1" si="209"/>
        <v>-2.35</v>
      </c>
      <c r="F3389">
        <f t="shared" ca="1" si="210"/>
        <v>1</v>
      </c>
    </row>
    <row r="3390" spans="1:6" x14ac:dyDescent="0.25">
      <c r="A3390" t="s">
        <v>3415</v>
      </c>
      <c r="B3390">
        <f t="shared" ca="1" si="211"/>
        <v>100.82280222086946</v>
      </c>
      <c r="C3390" t="str">
        <f ca="1">IF(B3390&gt;$B$2*(1+$M$9),"Call","Put")</f>
        <v>Put</v>
      </c>
      <c r="D3390">
        <f t="shared" ca="1" si="208"/>
        <v>-2.35</v>
      </c>
      <c r="E3390">
        <f t="shared" ca="1" si="209"/>
        <v>-2.35</v>
      </c>
      <c r="F3390">
        <f t="shared" ca="1" si="210"/>
        <v>1</v>
      </c>
    </row>
    <row r="3391" spans="1:6" x14ac:dyDescent="0.25">
      <c r="A3391" t="s">
        <v>3416</v>
      </c>
      <c r="B3391">
        <f t="shared" ca="1" si="211"/>
        <v>101.19856646490032</v>
      </c>
      <c r="C3391" t="str">
        <f ca="1">IF(B3391&gt;$B$2*(1+$M$9),"Call","Put")</f>
        <v>Put</v>
      </c>
      <c r="D3391">
        <f t="shared" ca="1" si="208"/>
        <v>-2.35</v>
      </c>
      <c r="E3391">
        <f t="shared" ca="1" si="209"/>
        <v>-2.35</v>
      </c>
      <c r="F3391">
        <f t="shared" ca="1" si="210"/>
        <v>1</v>
      </c>
    </row>
    <row r="3392" spans="1:6" x14ac:dyDescent="0.25">
      <c r="A3392" t="s">
        <v>3417</v>
      </c>
      <c r="B3392">
        <f t="shared" ca="1" si="211"/>
        <v>107.87682170650119</v>
      </c>
      <c r="C3392" t="str">
        <f ca="1">IF(B3392&gt;$B$2*(1+$M$9),"Call","Put")</f>
        <v>Call</v>
      </c>
      <c r="D3392">
        <f t="shared" ca="1" si="208"/>
        <v>1.4768217065011897</v>
      </c>
      <c r="E3392">
        <f t="shared" ca="1" si="209"/>
        <v>1.4768217065011897</v>
      </c>
      <c r="F3392">
        <f t="shared" ca="1" si="210"/>
        <v>0</v>
      </c>
    </row>
    <row r="3393" spans="1:6" x14ac:dyDescent="0.25">
      <c r="A3393" t="s">
        <v>3418</v>
      </c>
      <c r="B3393">
        <f t="shared" ca="1" si="211"/>
        <v>111.16275246113143</v>
      </c>
      <c r="C3393" t="str">
        <f ca="1">IF(B3393&gt;$B$2*(1+$M$9),"Call","Put")</f>
        <v>Call</v>
      </c>
      <c r="D3393">
        <f t="shared" ca="1" si="208"/>
        <v>4.7627524611314325</v>
      </c>
      <c r="E3393">
        <f t="shared" ca="1" si="209"/>
        <v>4.7627524611314325</v>
      </c>
      <c r="F3393">
        <f t="shared" ca="1" si="210"/>
        <v>0</v>
      </c>
    </row>
    <row r="3394" spans="1:6" x14ac:dyDescent="0.25">
      <c r="A3394" t="s">
        <v>3419</v>
      </c>
      <c r="B3394">
        <f t="shared" ca="1" si="211"/>
        <v>108.23785146475467</v>
      </c>
      <c r="C3394" t="str">
        <f ca="1">IF(B3394&gt;$B$2*(1+$M$9),"Call","Put")</f>
        <v>Call</v>
      </c>
      <c r="D3394">
        <f t="shared" ca="1" si="208"/>
        <v>1.8378514647546695</v>
      </c>
      <c r="E3394">
        <f t="shared" ca="1" si="209"/>
        <v>1.8378514647546695</v>
      </c>
      <c r="F3394">
        <f t="shared" ca="1" si="210"/>
        <v>0</v>
      </c>
    </row>
    <row r="3395" spans="1:6" x14ac:dyDescent="0.25">
      <c r="A3395" t="s">
        <v>3420</v>
      </c>
      <c r="B3395">
        <f t="shared" ca="1" si="211"/>
        <v>99.414713041427831</v>
      </c>
      <c r="C3395" t="str">
        <f ca="1">IF(B3395&gt;$B$2*(1+$M$9),"Call","Put")</f>
        <v>Put</v>
      </c>
      <c r="D3395">
        <f t="shared" ref="D3395:D3458" ca="1" si="212">IF(C3395 = "Call", MAX(B3395 - $M$10, 0) - $M$11, MAX($M$8 - B3395, 0) - $M$12)</f>
        <v>-2.35</v>
      </c>
      <c r="E3395">
        <f t="shared" ref="E3395:E3458" ca="1" si="213">D3395*EXP(-M3400*M3398)</f>
        <v>-2.35</v>
      </c>
      <c r="F3395">
        <f t="shared" ref="F3395:F3458" ca="1" si="214">IF(C3395 = "Put", 1, 0)</f>
        <v>1</v>
      </c>
    </row>
    <row r="3396" spans="1:6" x14ac:dyDescent="0.25">
      <c r="A3396" t="s">
        <v>3421</v>
      </c>
      <c r="B3396">
        <f t="shared" ref="B3396:B3459" ca="1" si="215">$B$2*EXP(($M$3 - 0.5*$M$4^2)*$M$6 + $M$4*SQRT($M$6)*NORMINV(RAND(), 0, 1))</f>
        <v>109.34065465682016</v>
      </c>
      <c r="C3396" t="str">
        <f ca="1">IF(B3396&gt;$B$2*(1+$M$9),"Call","Put")</f>
        <v>Call</v>
      </c>
      <c r="D3396">
        <f t="shared" ca="1" si="212"/>
        <v>2.9406546568201635</v>
      </c>
      <c r="E3396">
        <f t="shared" ca="1" si="213"/>
        <v>2.9406546568201635</v>
      </c>
      <c r="F3396">
        <f t="shared" ca="1" si="214"/>
        <v>0</v>
      </c>
    </row>
    <row r="3397" spans="1:6" x14ac:dyDescent="0.25">
      <c r="A3397" t="s">
        <v>3422</v>
      </c>
      <c r="B3397">
        <f t="shared" ca="1" si="215"/>
        <v>96.751961248830995</v>
      </c>
      <c r="C3397" t="str">
        <f ca="1">IF(B3397&gt;$B$2*(1+$M$9),"Call","Put")</f>
        <v>Put</v>
      </c>
      <c r="D3397">
        <f t="shared" ca="1" si="212"/>
        <v>-2.1019612488309947</v>
      </c>
      <c r="E3397">
        <f t="shared" ca="1" si="213"/>
        <v>-2.1019612488309947</v>
      </c>
      <c r="F3397">
        <f t="shared" ca="1" si="214"/>
        <v>1</v>
      </c>
    </row>
    <row r="3398" spans="1:6" x14ac:dyDescent="0.25">
      <c r="A3398" t="s">
        <v>3423</v>
      </c>
      <c r="B3398">
        <f t="shared" ca="1" si="215"/>
        <v>107.59409350217652</v>
      </c>
      <c r="C3398" t="str">
        <f ca="1">IF(B3398&gt;$B$2*(1+$M$9),"Call","Put")</f>
        <v>Call</v>
      </c>
      <c r="D3398">
        <f t="shared" ca="1" si="212"/>
        <v>1.19409350217652</v>
      </c>
      <c r="E3398">
        <f t="shared" ca="1" si="213"/>
        <v>1.19409350217652</v>
      </c>
      <c r="F3398">
        <f t="shared" ca="1" si="214"/>
        <v>0</v>
      </c>
    </row>
    <row r="3399" spans="1:6" x14ac:dyDescent="0.25">
      <c r="A3399" t="s">
        <v>3424</v>
      </c>
      <c r="B3399">
        <f t="shared" ca="1" si="215"/>
        <v>108.82967149234479</v>
      </c>
      <c r="C3399" t="str">
        <f ca="1">IF(B3399&gt;$B$2*(1+$M$9),"Call","Put")</f>
        <v>Call</v>
      </c>
      <c r="D3399">
        <f t="shared" ca="1" si="212"/>
        <v>2.4296714923447866</v>
      </c>
      <c r="E3399">
        <f t="shared" ca="1" si="213"/>
        <v>2.4296714923447866</v>
      </c>
      <c r="F3399">
        <f t="shared" ca="1" si="214"/>
        <v>0</v>
      </c>
    </row>
    <row r="3400" spans="1:6" x14ac:dyDescent="0.25">
      <c r="A3400" t="s">
        <v>3425</v>
      </c>
      <c r="B3400">
        <f t="shared" ca="1" si="215"/>
        <v>105.85126496012028</v>
      </c>
      <c r="C3400" t="str">
        <f ca="1">IF(B3400&gt;$B$2*(1+$M$9),"Call","Put")</f>
        <v>Call</v>
      </c>
      <c r="D3400">
        <f t="shared" ca="1" si="212"/>
        <v>-0.54873503987972461</v>
      </c>
      <c r="E3400">
        <f t="shared" ca="1" si="213"/>
        <v>-0.54873503987972461</v>
      </c>
      <c r="F3400">
        <f t="shared" ca="1" si="214"/>
        <v>0</v>
      </c>
    </row>
    <row r="3401" spans="1:6" x14ac:dyDescent="0.25">
      <c r="A3401" t="s">
        <v>3426</v>
      </c>
      <c r="B3401">
        <f t="shared" ca="1" si="215"/>
        <v>116.44626370847419</v>
      </c>
      <c r="C3401" t="str">
        <f ca="1">IF(B3401&gt;$B$2*(1+$M$9),"Call","Put")</f>
        <v>Call</v>
      </c>
      <c r="D3401">
        <f t="shared" ca="1" si="212"/>
        <v>10.046263708474191</v>
      </c>
      <c r="E3401">
        <f t="shared" ca="1" si="213"/>
        <v>10.046263708474191</v>
      </c>
      <c r="F3401">
        <f t="shared" ca="1" si="214"/>
        <v>0</v>
      </c>
    </row>
    <row r="3402" spans="1:6" x14ac:dyDescent="0.25">
      <c r="A3402" t="s">
        <v>3427</v>
      </c>
      <c r="B3402">
        <f t="shared" ca="1" si="215"/>
        <v>119.95308499781984</v>
      </c>
      <c r="C3402" t="str">
        <f ca="1">IF(B3402&gt;$B$2*(1+$M$9),"Call","Put")</f>
        <v>Call</v>
      </c>
      <c r="D3402">
        <f t="shared" ca="1" si="212"/>
        <v>13.553084997819843</v>
      </c>
      <c r="E3402">
        <f t="shared" ca="1" si="213"/>
        <v>13.553084997819843</v>
      </c>
      <c r="F3402">
        <f t="shared" ca="1" si="214"/>
        <v>0</v>
      </c>
    </row>
    <row r="3403" spans="1:6" x14ac:dyDescent="0.25">
      <c r="A3403" t="s">
        <v>3428</v>
      </c>
      <c r="B3403">
        <f t="shared" ca="1" si="215"/>
        <v>103.73262237365725</v>
      </c>
      <c r="C3403" t="str">
        <f ca="1">IF(B3403&gt;$B$2*(1+$M$9),"Call","Put")</f>
        <v>Call</v>
      </c>
      <c r="D3403">
        <f t="shared" ca="1" si="212"/>
        <v>-2.6673776263427498</v>
      </c>
      <c r="E3403">
        <f t="shared" ca="1" si="213"/>
        <v>-2.6673776263427498</v>
      </c>
      <c r="F3403">
        <f t="shared" ca="1" si="214"/>
        <v>0</v>
      </c>
    </row>
    <row r="3404" spans="1:6" x14ac:dyDescent="0.25">
      <c r="A3404" t="s">
        <v>3429</v>
      </c>
      <c r="B3404">
        <f t="shared" ca="1" si="215"/>
        <v>98.68660430093729</v>
      </c>
      <c r="C3404" t="str">
        <f ca="1">IF(B3404&gt;$B$2*(1+$M$9),"Call","Put")</f>
        <v>Put</v>
      </c>
      <c r="D3404">
        <f t="shared" ca="1" si="212"/>
        <v>-2.35</v>
      </c>
      <c r="E3404">
        <f t="shared" ca="1" si="213"/>
        <v>-2.35</v>
      </c>
      <c r="F3404">
        <f t="shared" ca="1" si="214"/>
        <v>1</v>
      </c>
    </row>
    <row r="3405" spans="1:6" x14ac:dyDescent="0.25">
      <c r="A3405" t="s">
        <v>3430</v>
      </c>
      <c r="B3405">
        <f t="shared" ca="1" si="215"/>
        <v>95.264205138655839</v>
      </c>
      <c r="C3405" t="str">
        <f ca="1">IF(B3405&gt;$B$2*(1+$M$9),"Call","Put")</f>
        <v>Put</v>
      </c>
      <c r="D3405">
        <f t="shared" ca="1" si="212"/>
        <v>-0.61420513865583937</v>
      </c>
      <c r="E3405">
        <f t="shared" ca="1" si="213"/>
        <v>-0.61420513865583937</v>
      </c>
      <c r="F3405">
        <f t="shared" ca="1" si="214"/>
        <v>1</v>
      </c>
    </row>
    <row r="3406" spans="1:6" x14ac:dyDescent="0.25">
      <c r="A3406" t="s">
        <v>3431</v>
      </c>
      <c r="B3406">
        <f t="shared" ca="1" si="215"/>
        <v>90.155228886759474</v>
      </c>
      <c r="C3406" t="str">
        <f ca="1">IF(B3406&gt;$B$2*(1+$M$9),"Call","Put")</f>
        <v>Put</v>
      </c>
      <c r="D3406">
        <f t="shared" ca="1" si="212"/>
        <v>4.4947711132405264</v>
      </c>
      <c r="E3406">
        <f t="shared" ca="1" si="213"/>
        <v>4.4947711132405264</v>
      </c>
      <c r="F3406">
        <f t="shared" ca="1" si="214"/>
        <v>1</v>
      </c>
    </row>
    <row r="3407" spans="1:6" x14ac:dyDescent="0.25">
      <c r="A3407" t="s">
        <v>3432</v>
      </c>
      <c r="B3407">
        <f t="shared" ca="1" si="215"/>
        <v>102.77288990258502</v>
      </c>
      <c r="C3407" t="str">
        <f ca="1">IF(B3407&gt;$B$2*(1+$M$9),"Call","Put")</f>
        <v>Put</v>
      </c>
      <c r="D3407">
        <f t="shared" ca="1" si="212"/>
        <v>-2.35</v>
      </c>
      <c r="E3407">
        <f t="shared" ca="1" si="213"/>
        <v>-2.35</v>
      </c>
      <c r="F3407">
        <f t="shared" ca="1" si="214"/>
        <v>1</v>
      </c>
    </row>
    <row r="3408" spans="1:6" x14ac:dyDescent="0.25">
      <c r="A3408" t="s">
        <v>3433</v>
      </c>
      <c r="B3408">
        <f t="shared" ca="1" si="215"/>
        <v>111.71354043370343</v>
      </c>
      <c r="C3408" t="str">
        <f ca="1">IF(B3408&gt;$B$2*(1+$M$9),"Call","Put")</f>
        <v>Call</v>
      </c>
      <c r="D3408">
        <f t="shared" ca="1" si="212"/>
        <v>5.3135404337034284</v>
      </c>
      <c r="E3408">
        <f t="shared" ca="1" si="213"/>
        <v>5.3135404337034284</v>
      </c>
      <c r="F3408">
        <f t="shared" ca="1" si="214"/>
        <v>0</v>
      </c>
    </row>
    <row r="3409" spans="1:6" x14ac:dyDescent="0.25">
      <c r="A3409" t="s">
        <v>3434</v>
      </c>
      <c r="B3409">
        <f t="shared" ca="1" si="215"/>
        <v>99.005839490136765</v>
      </c>
      <c r="C3409" t="str">
        <f ca="1">IF(B3409&gt;$B$2*(1+$M$9),"Call","Put")</f>
        <v>Put</v>
      </c>
      <c r="D3409">
        <f t="shared" ca="1" si="212"/>
        <v>-2.35</v>
      </c>
      <c r="E3409">
        <f t="shared" ca="1" si="213"/>
        <v>-2.35</v>
      </c>
      <c r="F3409">
        <f t="shared" ca="1" si="214"/>
        <v>1</v>
      </c>
    </row>
    <row r="3410" spans="1:6" x14ac:dyDescent="0.25">
      <c r="A3410" t="s">
        <v>3435</v>
      </c>
      <c r="B3410">
        <f t="shared" ca="1" si="215"/>
        <v>109.31091082275506</v>
      </c>
      <c r="C3410" t="str">
        <f ca="1">IF(B3410&gt;$B$2*(1+$M$9),"Call","Put")</f>
        <v>Call</v>
      </c>
      <c r="D3410">
        <f t="shared" ca="1" si="212"/>
        <v>2.9109108227550622</v>
      </c>
      <c r="E3410">
        <f t="shared" ca="1" si="213"/>
        <v>2.9109108227550622</v>
      </c>
      <c r="F3410">
        <f t="shared" ca="1" si="214"/>
        <v>0</v>
      </c>
    </row>
    <row r="3411" spans="1:6" x14ac:dyDescent="0.25">
      <c r="A3411" t="s">
        <v>3436</v>
      </c>
      <c r="B3411">
        <f t="shared" ca="1" si="215"/>
        <v>100.83200357078013</v>
      </c>
      <c r="C3411" t="str">
        <f ca="1">IF(B3411&gt;$B$2*(1+$M$9),"Call","Put")</f>
        <v>Put</v>
      </c>
      <c r="D3411">
        <f t="shared" ca="1" si="212"/>
        <v>-2.35</v>
      </c>
      <c r="E3411">
        <f t="shared" ca="1" si="213"/>
        <v>-2.35</v>
      </c>
      <c r="F3411">
        <f t="shared" ca="1" si="214"/>
        <v>1</v>
      </c>
    </row>
    <row r="3412" spans="1:6" x14ac:dyDescent="0.25">
      <c r="A3412" t="s">
        <v>3437</v>
      </c>
      <c r="B3412">
        <f t="shared" ca="1" si="215"/>
        <v>102.56449917543603</v>
      </c>
      <c r="C3412" t="str">
        <f ca="1">IF(B3412&gt;$B$2*(1+$M$9),"Call","Put")</f>
        <v>Put</v>
      </c>
      <c r="D3412">
        <f t="shared" ca="1" si="212"/>
        <v>-2.35</v>
      </c>
      <c r="E3412">
        <f t="shared" ca="1" si="213"/>
        <v>-2.35</v>
      </c>
      <c r="F3412">
        <f t="shared" ca="1" si="214"/>
        <v>1</v>
      </c>
    </row>
    <row r="3413" spans="1:6" x14ac:dyDescent="0.25">
      <c r="A3413" t="s">
        <v>3438</v>
      </c>
      <c r="B3413">
        <f t="shared" ca="1" si="215"/>
        <v>95.416899044756349</v>
      </c>
      <c r="C3413" t="str">
        <f ca="1">IF(B3413&gt;$B$2*(1+$M$9),"Call","Put")</f>
        <v>Put</v>
      </c>
      <c r="D3413">
        <f t="shared" ca="1" si="212"/>
        <v>-0.76689904475634885</v>
      </c>
      <c r="E3413">
        <f t="shared" ca="1" si="213"/>
        <v>-0.76689904475634885</v>
      </c>
      <c r="F3413">
        <f t="shared" ca="1" si="214"/>
        <v>1</v>
      </c>
    </row>
    <row r="3414" spans="1:6" x14ac:dyDescent="0.25">
      <c r="A3414" t="s">
        <v>3439</v>
      </c>
      <c r="B3414">
        <f t="shared" ca="1" si="215"/>
        <v>94.256068933710935</v>
      </c>
      <c r="C3414" t="str">
        <f ca="1">IF(B3414&gt;$B$2*(1+$M$9),"Call","Put")</f>
        <v>Put</v>
      </c>
      <c r="D3414">
        <f t="shared" ca="1" si="212"/>
        <v>0.39393106628906471</v>
      </c>
      <c r="E3414">
        <f t="shared" ca="1" si="213"/>
        <v>0.39393106628906471</v>
      </c>
      <c r="F3414">
        <f t="shared" ca="1" si="214"/>
        <v>1</v>
      </c>
    </row>
    <row r="3415" spans="1:6" x14ac:dyDescent="0.25">
      <c r="A3415" t="s">
        <v>3440</v>
      </c>
      <c r="B3415">
        <f t="shared" ca="1" si="215"/>
        <v>102.05452219019475</v>
      </c>
      <c r="C3415" t="str">
        <f ca="1">IF(B3415&gt;$B$2*(1+$M$9),"Call","Put")</f>
        <v>Put</v>
      </c>
      <c r="D3415">
        <f t="shared" ca="1" si="212"/>
        <v>-2.35</v>
      </c>
      <c r="E3415">
        <f t="shared" ca="1" si="213"/>
        <v>-2.35</v>
      </c>
      <c r="F3415">
        <f t="shared" ca="1" si="214"/>
        <v>1</v>
      </c>
    </row>
    <row r="3416" spans="1:6" x14ac:dyDescent="0.25">
      <c r="A3416" t="s">
        <v>3441</v>
      </c>
      <c r="B3416">
        <f t="shared" ca="1" si="215"/>
        <v>106.87564048772391</v>
      </c>
      <c r="C3416" t="str">
        <f ca="1">IF(B3416&gt;$B$2*(1+$M$9),"Call","Put")</f>
        <v>Call</v>
      </c>
      <c r="D3416">
        <f t="shared" ca="1" si="212"/>
        <v>0.47564048772391354</v>
      </c>
      <c r="E3416">
        <f t="shared" ca="1" si="213"/>
        <v>0.47564048772391354</v>
      </c>
      <c r="F3416">
        <f t="shared" ca="1" si="214"/>
        <v>0</v>
      </c>
    </row>
    <row r="3417" spans="1:6" x14ac:dyDescent="0.25">
      <c r="A3417" t="s">
        <v>3442</v>
      </c>
      <c r="B3417">
        <f t="shared" ca="1" si="215"/>
        <v>96.948990483035345</v>
      </c>
      <c r="C3417" t="str">
        <f ca="1">IF(B3417&gt;$B$2*(1+$M$9),"Call","Put")</f>
        <v>Put</v>
      </c>
      <c r="D3417">
        <f t="shared" ca="1" si="212"/>
        <v>-2.2989904830353454</v>
      </c>
      <c r="E3417">
        <f t="shared" ca="1" si="213"/>
        <v>-2.2989904830353454</v>
      </c>
      <c r="F3417">
        <f t="shared" ca="1" si="214"/>
        <v>1</v>
      </c>
    </row>
    <row r="3418" spans="1:6" x14ac:dyDescent="0.25">
      <c r="A3418" t="s">
        <v>3443</v>
      </c>
      <c r="B3418">
        <f t="shared" ca="1" si="215"/>
        <v>110.69717896195068</v>
      </c>
      <c r="C3418" t="str">
        <f ca="1">IF(B3418&gt;$B$2*(1+$M$9),"Call","Put")</f>
        <v>Call</v>
      </c>
      <c r="D3418">
        <f t="shared" ca="1" si="212"/>
        <v>4.2971789619506833</v>
      </c>
      <c r="E3418">
        <f t="shared" ca="1" si="213"/>
        <v>4.2971789619506833</v>
      </c>
      <c r="F3418">
        <f t="shared" ca="1" si="214"/>
        <v>0</v>
      </c>
    </row>
    <row r="3419" spans="1:6" x14ac:dyDescent="0.25">
      <c r="A3419" t="s">
        <v>3444</v>
      </c>
      <c r="B3419">
        <f t="shared" ca="1" si="215"/>
        <v>112.15284053960299</v>
      </c>
      <c r="C3419" t="str">
        <f ca="1">IF(B3419&gt;$B$2*(1+$M$9),"Call","Put")</f>
        <v>Call</v>
      </c>
      <c r="D3419">
        <f t="shared" ca="1" si="212"/>
        <v>5.7528405396029907</v>
      </c>
      <c r="E3419">
        <f t="shared" ca="1" si="213"/>
        <v>5.7528405396029907</v>
      </c>
      <c r="F3419">
        <f t="shared" ca="1" si="214"/>
        <v>0</v>
      </c>
    </row>
    <row r="3420" spans="1:6" x14ac:dyDescent="0.25">
      <c r="A3420" t="s">
        <v>3445</v>
      </c>
      <c r="B3420">
        <f t="shared" ca="1" si="215"/>
        <v>98.30524421114994</v>
      </c>
      <c r="C3420" t="str">
        <f ca="1">IF(B3420&gt;$B$2*(1+$M$9),"Call","Put")</f>
        <v>Put</v>
      </c>
      <c r="D3420">
        <f t="shared" ca="1" si="212"/>
        <v>-2.35</v>
      </c>
      <c r="E3420">
        <f t="shared" ca="1" si="213"/>
        <v>-2.35</v>
      </c>
      <c r="F3420">
        <f t="shared" ca="1" si="214"/>
        <v>1</v>
      </c>
    </row>
    <row r="3421" spans="1:6" x14ac:dyDescent="0.25">
      <c r="A3421" t="s">
        <v>3446</v>
      </c>
      <c r="B3421">
        <f t="shared" ca="1" si="215"/>
        <v>105.24275310098403</v>
      </c>
      <c r="C3421" t="str">
        <f ca="1">IF(B3421&gt;$B$2*(1+$M$9),"Call","Put")</f>
        <v>Call</v>
      </c>
      <c r="D3421">
        <f t="shared" ca="1" si="212"/>
        <v>-1.1572468990159677</v>
      </c>
      <c r="E3421">
        <f t="shared" ca="1" si="213"/>
        <v>-1.1572468990159677</v>
      </c>
      <c r="F3421">
        <f t="shared" ca="1" si="214"/>
        <v>0</v>
      </c>
    </row>
    <row r="3422" spans="1:6" x14ac:dyDescent="0.25">
      <c r="A3422" t="s">
        <v>3447</v>
      </c>
      <c r="B3422">
        <f t="shared" ca="1" si="215"/>
        <v>115.56216180383683</v>
      </c>
      <c r="C3422" t="str">
        <f ca="1">IF(B3422&gt;$B$2*(1+$M$9),"Call","Put")</f>
        <v>Call</v>
      </c>
      <c r="D3422">
        <f t="shared" ca="1" si="212"/>
        <v>9.1621618038368293</v>
      </c>
      <c r="E3422">
        <f t="shared" ca="1" si="213"/>
        <v>9.1621618038368293</v>
      </c>
      <c r="F3422">
        <f t="shared" ca="1" si="214"/>
        <v>0</v>
      </c>
    </row>
    <row r="3423" spans="1:6" x14ac:dyDescent="0.25">
      <c r="A3423" t="s">
        <v>3448</v>
      </c>
      <c r="B3423">
        <f t="shared" ca="1" si="215"/>
        <v>106.63910552234506</v>
      </c>
      <c r="C3423" t="str">
        <f ca="1">IF(B3423&gt;$B$2*(1+$M$9),"Call","Put")</f>
        <v>Call</v>
      </c>
      <c r="D3423">
        <f t="shared" ca="1" si="212"/>
        <v>0.23910552234506222</v>
      </c>
      <c r="E3423">
        <f t="shared" ca="1" si="213"/>
        <v>0.23910552234506222</v>
      </c>
      <c r="F3423">
        <f t="shared" ca="1" si="214"/>
        <v>0</v>
      </c>
    </row>
    <row r="3424" spans="1:6" x14ac:dyDescent="0.25">
      <c r="A3424" t="s">
        <v>3449</v>
      </c>
      <c r="B3424">
        <f t="shared" ca="1" si="215"/>
        <v>103.28473109250976</v>
      </c>
      <c r="C3424" t="str">
        <f ca="1">IF(B3424&gt;$B$2*(1+$M$9),"Call","Put")</f>
        <v>Call</v>
      </c>
      <c r="D3424">
        <f t="shared" ca="1" si="212"/>
        <v>-3.1152689074902411</v>
      </c>
      <c r="E3424">
        <f t="shared" ca="1" si="213"/>
        <v>-3.1152689074902411</v>
      </c>
      <c r="F3424">
        <f t="shared" ca="1" si="214"/>
        <v>0</v>
      </c>
    </row>
    <row r="3425" spans="1:6" x14ac:dyDescent="0.25">
      <c r="A3425" t="s">
        <v>3450</v>
      </c>
      <c r="B3425">
        <f t="shared" ca="1" si="215"/>
        <v>106.99457168573947</v>
      </c>
      <c r="C3425" t="str">
        <f ca="1">IF(B3425&gt;$B$2*(1+$M$9),"Call","Put")</f>
        <v>Call</v>
      </c>
      <c r="D3425">
        <f t="shared" ca="1" si="212"/>
        <v>0.59457168573947294</v>
      </c>
      <c r="E3425">
        <f t="shared" ca="1" si="213"/>
        <v>0.59457168573947294</v>
      </c>
      <c r="F3425">
        <f t="shared" ca="1" si="214"/>
        <v>0</v>
      </c>
    </row>
    <row r="3426" spans="1:6" x14ac:dyDescent="0.25">
      <c r="A3426" t="s">
        <v>3451</v>
      </c>
      <c r="B3426">
        <f t="shared" ca="1" si="215"/>
        <v>89.285519538551043</v>
      </c>
      <c r="C3426" t="str">
        <f ca="1">IF(B3426&gt;$B$2*(1+$M$9),"Call","Put")</f>
        <v>Put</v>
      </c>
      <c r="D3426">
        <f t="shared" ca="1" si="212"/>
        <v>5.3644804614489576</v>
      </c>
      <c r="E3426">
        <f t="shared" ca="1" si="213"/>
        <v>5.3644804614489576</v>
      </c>
      <c r="F3426">
        <f t="shared" ca="1" si="214"/>
        <v>1</v>
      </c>
    </row>
    <row r="3427" spans="1:6" x14ac:dyDescent="0.25">
      <c r="A3427" t="s">
        <v>3452</v>
      </c>
      <c r="B3427">
        <f t="shared" ca="1" si="215"/>
        <v>112.93228308337562</v>
      </c>
      <c r="C3427" t="str">
        <f ca="1">IF(B3427&gt;$B$2*(1+$M$9),"Call","Put")</f>
        <v>Call</v>
      </c>
      <c r="D3427">
        <f t="shared" ca="1" si="212"/>
        <v>6.5322830833756225</v>
      </c>
      <c r="E3427">
        <f t="shared" ca="1" si="213"/>
        <v>6.5322830833756225</v>
      </c>
      <c r="F3427">
        <f t="shared" ca="1" si="214"/>
        <v>0</v>
      </c>
    </row>
    <row r="3428" spans="1:6" x14ac:dyDescent="0.25">
      <c r="A3428" t="s">
        <v>3453</v>
      </c>
      <c r="B3428">
        <f t="shared" ca="1" si="215"/>
        <v>104.91333941417776</v>
      </c>
      <c r="C3428" t="str">
        <f ca="1">IF(B3428&gt;$B$2*(1+$M$9),"Call","Put")</f>
        <v>Call</v>
      </c>
      <c r="D3428">
        <f t="shared" ca="1" si="212"/>
        <v>-1.4866605858222441</v>
      </c>
      <c r="E3428">
        <f t="shared" ca="1" si="213"/>
        <v>-1.4866605858222441</v>
      </c>
      <c r="F3428">
        <f t="shared" ca="1" si="214"/>
        <v>0</v>
      </c>
    </row>
    <row r="3429" spans="1:6" x14ac:dyDescent="0.25">
      <c r="A3429" t="s">
        <v>3454</v>
      </c>
      <c r="B3429">
        <f t="shared" ca="1" si="215"/>
        <v>90.177505249727446</v>
      </c>
      <c r="C3429" t="str">
        <f ca="1">IF(B3429&gt;$B$2*(1+$M$9),"Call","Put")</f>
        <v>Put</v>
      </c>
      <c r="D3429">
        <f t="shared" ca="1" si="212"/>
        <v>4.4724947502725545</v>
      </c>
      <c r="E3429">
        <f t="shared" ca="1" si="213"/>
        <v>4.4724947502725545</v>
      </c>
      <c r="F3429">
        <f t="shared" ca="1" si="214"/>
        <v>1</v>
      </c>
    </row>
    <row r="3430" spans="1:6" x14ac:dyDescent="0.25">
      <c r="A3430" t="s">
        <v>3455</v>
      </c>
      <c r="B3430">
        <f t="shared" ca="1" si="215"/>
        <v>105.77080292691092</v>
      </c>
      <c r="C3430" t="str">
        <f ca="1">IF(B3430&gt;$B$2*(1+$M$9),"Call","Put")</f>
        <v>Call</v>
      </c>
      <c r="D3430">
        <f t="shared" ca="1" si="212"/>
        <v>-0.62919707308908235</v>
      </c>
      <c r="E3430">
        <f t="shared" ca="1" si="213"/>
        <v>-0.62919707308908235</v>
      </c>
      <c r="F3430">
        <f t="shared" ca="1" si="214"/>
        <v>0</v>
      </c>
    </row>
    <row r="3431" spans="1:6" x14ac:dyDescent="0.25">
      <c r="A3431" t="s">
        <v>3456</v>
      </c>
      <c r="B3431">
        <f t="shared" ca="1" si="215"/>
        <v>105.96665956541705</v>
      </c>
      <c r="C3431" t="str">
        <f ca="1">IF(B3431&gt;$B$2*(1+$M$9),"Call","Put")</f>
        <v>Call</v>
      </c>
      <c r="D3431">
        <f t="shared" ca="1" si="212"/>
        <v>-0.43334043458295346</v>
      </c>
      <c r="E3431">
        <f t="shared" ca="1" si="213"/>
        <v>-0.43334043458295346</v>
      </c>
      <c r="F3431">
        <f t="shared" ca="1" si="214"/>
        <v>0</v>
      </c>
    </row>
    <row r="3432" spans="1:6" x14ac:dyDescent="0.25">
      <c r="A3432" t="s">
        <v>3457</v>
      </c>
      <c r="B3432">
        <f t="shared" ca="1" si="215"/>
        <v>99.980223478874919</v>
      </c>
      <c r="C3432" t="str">
        <f ca="1">IF(B3432&gt;$B$2*(1+$M$9),"Call","Put")</f>
        <v>Put</v>
      </c>
      <c r="D3432">
        <f t="shared" ca="1" si="212"/>
        <v>-2.35</v>
      </c>
      <c r="E3432">
        <f t="shared" ca="1" si="213"/>
        <v>-2.35</v>
      </c>
      <c r="F3432">
        <f t="shared" ca="1" si="214"/>
        <v>1</v>
      </c>
    </row>
    <row r="3433" spans="1:6" x14ac:dyDescent="0.25">
      <c r="A3433" t="s">
        <v>3458</v>
      </c>
      <c r="B3433">
        <f t="shared" ca="1" si="215"/>
        <v>105.21471476528907</v>
      </c>
      <c r="C3433" t="str">
        <f ca="1">IF(B3433&gt;$B$2*(1+$M$9),"Call","Put")</f>
        <v>Call</v>
      </c>
      <c r="D3433">
        <f t="shared" ca="1" si="212"/>
        <v>-1.1852852347109262</v>
      </c>
      <c r="E3433">
        <f t="shared" ca="1" si="213"/>
        <v>-1.1852852347109262</v>
      </c>
      <c r="F3433">
        <f t="shared" ca="1" si="214"/>
        <v>0</v>
      </c>
    </row>
    <row r="3434" spans="1:6" x14ac:dyDescent="0.25">
      <c r="A3434" t="s">
        <v>3459</v>
      </c>
      <c r="B3434">
        <f t="shared" ca="1" si="215"/>
        <v>105.52210752683047</v>
      </c>
      <c r="C3434" t="str">
        <f ca="1">IF(B3434&gt;$B$2*(1+$M$9),"Call","Put")</f>
        <v>Call</v>
      </c>
      <c r="D3434">
        <f t="shared" ca="1" si="212"/>
        <v>-0.87789247316953256</v>
      </c>
      <c r="E3434">
        <f t="shared" ca="1" si="213"/>
        <v>-0.87789247316953256</v>
      </c>
      <c r="F3434">
        <f t="shared" ca="1" si="214"/>
        <v>0</v>
      </c>
    </row>
    <row r="3435" spans="1:6" x14ac:dyDescent="0.25">
      <c r="A3435" t="s">
        <v>3460</v>
      </c>
      <c r="B3435">
        <f t="shared" ca="1" si="215"/>
        <v>116.13946522085344</v>
      </c>
      <c r="C3435" t="str">
        <f ca="1">IF(B3435&gt;$B$2*(1+$M$9),"Call","Put")</f>
        <v>Call</v>
      </c>
      <c r="D3435">
        <f t="shared" ca="1" si="212"/>
        <v>9.7394652208534378</v>
      </c>
      <c r="E3435">
        <f t="shared" ca="1" si="213"/>
        <v>9.7394652208534378</v>
      </c>
      <c r="F3435">
        <f t="shared" ca="1" si="214"/>
        <v>0</v>
      </c>
    </row>
    <row r="3436" spans="1:6" x14ac:dyDescent="0.25">
      <c r="A3436" t="s">
        <v>3461</v>
      </c>
      <c r="B3436">
        <f t="shared" ca="1" si="215"/>
        <v>108.23036215818762</v>
      </c>
      <c r="C3436" t="str">
        <f ca="1">IF(B3436&gt;$B$2*(1+$M$9),"Call","Put")</f>
        <v>Call</v>
      </c>
      <c r="D3436">
        <f t="shared" ca="1" si="212"/>
        <v>1.8303621581876173</v>
      </c>
      <c r="E3436">
        <f t="shared" ca="1" si="213"/>
        <v>1.8303621581876173</v>
      </c>
      <c r="F3436">
        <f t="shared" ca="1" si="214"/>
        <v>0</v>
      </c>
    </row>
    <row r="3437" spans="1:6" x14ac:dyDescent="0.25">
      <c r="A3437" t="s">
        <v>3462</v>
      </c>
      <c r="B3437">
        <f t="shared" ca="1" si="215"/>
        <v>102.86180047687463</v>
      </c>
      <c r="C3437" t="str">
        <f ca="1">IF(B3437&gt;$B$2*(1+$M$9),"Call","Put")</f>
        <v>Put</v>
      </c>
      <c r="D3437">
        <f t="shared" ca="1" si="212"/>
        <v>-2.35</v>
      </c>
      <c r="E3437">
        <f t="shared" ca="1" si="213"/>
        <v>-2.35</v>
      </c>
      <c r="F3437">
        <f t="shared" ca="1" si="214"/>
        <v>1</v>
      </c>
    </row>
    <row r="3438" spans="1:6" x14ac:dyDescent="0.25">
      <c r="A3438" t="s">
        <v>3463</v>
      </c>
      <c r="B3438">
        <f t="shared" ca="1" si="215"/>
        <v>101.92752087912922</v>
      </c>
      <c r="C3438" t="str">
        <f ca="1">IF(B3438&gt;$B$2*(1+$M$9),"Call","Put")</f>
        <v>Put</v>
      </c>
      <c r="D3438">
        <f t="shared" ca="1" si="212"/>
        <v>-2.35</v>
      </c>
      <c r="E3438">
        <f t="shared" ca="1" si="213"/>
        <v>-2.35</v>
      </c>
      <c r="F3438">
        <f t="shared" ca="1" si="214"/>
        <v>1</v>
      </c>
    </row>
    <row r="3439" spans="1:6" x14ac:dyDescent="0.25">
      <c r="A3439" t="s">
        <v>3464</v>
      </c>
      <c r="B3439">
        <f t="shared" ca="1" si="215"/>
        <v>91.546122079397236</v>
      </c>
      <c r="C3439" t="str">
        <f ca="1">IF(B3439&gt;$B$2*(1+$M$9),"Call","Put")</f>
        <v>Put</v>
      </c>
      <c r="D3439">
        <f t="shared" ca="1" si="212"/>
        <v>3.103877920602764</v>
      </c>
      <c r="E3439">
        <f t="shared" ca="1" si="213"/>
        <v>3.103877920602764</v>
      </c>
      <c r="F3439">
        <f t="shared" ca="1" si="214"/>
        <v>1</v>
      </c>
    </row>
    <row r="3440" spans="1:6" x14ac:dyDescent="0.25">
      <c r="A3440" t="s">
        <v>3465</v>
      </c>
      <c r="B3440">
        <f t="shared" ca="1" si="215"/>
        <v>108.35239980952447</v>
      </c>
      <c r="C3440" t="str">
        <f ca="1">IF(B3440&gt;$B$2*(1+$M$9),"Call","Put")</f>
        <v>Call</v>
      </c>
      <c r="D3440">
        <f t="shared" ca="1" si="212"/>
        <v>1.9523998095244708</v>
      </c>
      <c r="E3440">
        <f t="shared" ca="1" si="213"/>
        <v>1.9523998095244708</v>
      </c>
      <c r="F3440">
        <f t="shared" ca="1" si="214"/>
        <v>0</v>
      </c>
    </row>
    <row r="3441" spans="1:6" x14ac:dyDescent="0.25">
      <c r="A3441" t="s">
        <v>3466</v>
      </c>
      <c r="B3441">
        <f t="shared" ca="1" si="215"/>
        <v>102.08980078268009</v>
      </c>
      <c r="C3441" t="str">
        <f ca="1">IF(B3441&gt;$B$2*(1+$M$9),"Call","Put")</f>
        <v>Put</v>
      </c>
      <c r="D3441">
        <f t="shared" ca="1" si="212"/>
        <v>-2.35</v>
      </c>
      <c r="E3441">
        <f t="shared" ca="1" si="213"/>
        <v>-2.35</v>
      </c>
      <c r="F3441">
        <f t="shared" ca="1" si="214"/>
        <v>1</v>
      </c>
    </row>
    <row r="3442" spans="1:6" x14ac:dyDescent="0.25">
      <c r="A3442" t="s">
        <v>3467</v>
      </c>
      <c r="B3442">
        <f t="shared" ca="1" si="215"/>
        <v>97.274549851728693</v>
      </c>
      <c r="C3442" t="str">
        <f ca="1">IF(B3442&gt;$B$2*(1+$M$9),"Call","Put")</f>
        <v>Put</v>
      </c>
      <c r="D3442">
        <f t="shared" ca="1" si="212"/>
        <v>-2.35</v>
      </c>
      <c r="E3442">
        <f t="shared" ca="1" si="213"/>
        <v>-2.35</v>
      </c>
      <c r="F3442">
        <f t="shared" ca="1" si="214"/>
        <v>1</v>
      </c>
    </row>
    <row r="3443" spans="1:6" x14ac:dyDescent="0.25">
      <c r="A3443" t="s">
        <v>3468</v>
      </c>
      <c r="B3443">
        <f t="shared" ca="1" si="215"/>
        <v>99.325960372682161</v>
      </c>
      <c r="C3443" t="str">
        <f ca="1">IF(B3443&gt;$B$2*(1+$M$9),"Call","Put")</f>
        <v>Put</v>
      </c>
      <c r="D3443">
        <f t="shared" ca="1" si="212"/>
        <v>-2.35</v>
      </c>
      <c r="E3443">
        <f t="shared" ca="1" si="213"/>
        <v>-2.35</v>
      </c>
      <c r="F3443">
        <f t="shared" ca="1" si="214"/>
        <v>1</v>
      </c>
    </row>
    <row r="3444" spans="1:6" x14ac:dyDescent="0.25">
      <c r="A3444" t="s">
        <v>3469</v>
      </c>
      <c r="B3444">
        <f t="shared" ca="1" si="215"/>
        <v>112.37496215182368</v>
      </c>
      <c r="C3444" t="str">
        <f ca="1">IF(B3444&gt;$B$2*(1+$M$9),"Call","Put")</f>
        <v>Call</v>
      </c>
      <c r="D3444">
        <f t="shared" ca="1" si="212"/>
        <v>5.9749621518236804</v>
      </c>
      <c r="E3444">
        <f t="shared" ca="1" si="213"/>
        <v>5.9749621518236804</v>
      </c>
      <c r="F3444">
        <f t="shared" ca="1" si="214"/>
        <v>0</v>
      </c>
    </row>
    <row r="3445" spans="1:6" x14ac:dyDescent="0.25">
      <c r="A3445" t="s">
        <v>3470</v>
      </c>
      <c r="B3445">
        <f t="shared" ca="1" si="215"/>
        <v>105.77520930699455</v>
      </c>
      <c r="C3445" t="str">
        <f ca="1">IF(B3445&gt;$B$2*(1+$M$9),"Call","Put")</f>
        <v>Call</v>
      </c>
      <c r="D3445">
        <f t="shared" ca="1" si="212"/>
        <v>-0.62479069300544543</v>
      </c>
      <c r="E3445">
        <f t="shared" ca="1" si="213"/>
        <v>-0.62479069300544543</v>
      </c>
      <c r="F3445">
        <f t="shared" ca="1" si="214"/>
        <v>0</v>
      </c>
    </row>
    <row r="3446" spans="1:6" x14ac:dyDescent="0.25">
      <c r="A3446" t="s">
        <v>3471</v>
      </c>
      <c r="B3446">
        <f t="shared" ca="1" si="215"/>
        <v>91.30755007950664</v>
      </c>
      <c r="C3446" t="str">
        <f ca="1">IF(B3446&gt;$B$2*(1+$M$9),"Call","Put")</f>
        <v>Put</v>
      </c>
      <c r="D3446">
        <f t="shared" ca="1" si="212"/>
        <v>3.3424499204933595</v>
      </c>
      <c r="E3446">
        <f t="shared" ca="1" si="213"/>
        <v>3.3424499204933595</v>
      </c>
      <c r="F3446">
        <f t="shared" ca="1" si="214"/>
        <v>1</v>
      </c>
    </row>
    <row r="3447" spans="1:6" x14ac:dyDescent="0.25">
      <c r="A3447" t="s">
        <v>3472</v>
      </c>
      <c r="B3447">
        <f t="shared" ca="1" si="215"/>
        <v>93.79992461237633</v>
      </c>
      <c r="C3447" t="str">
        <f ca="1">IF(B3447&gt;$B$2*(1+$M$9),"Call","Put")</f>
        <v>Put</v>
      </c>
      <c r="D3447">
        <f t="shared" ca="1" si="212"/>
        <v>0.85007538762366996</v>
      </c>
      <c r="E3447">
        <f t="shared" ca="1" si="213"/>
        <v>0.85007538762366996</v>
      </c>
      <c r="F3447">
        <f t="shared" ca="1" si="214"/>
        <v>1</v>
      </c>
    </row>
    <row r="3448" spans="1:6" x14ac:dyDescent="0.25">
      <c r="A3448" t="s">
        <v>3473</v>
      </c>
      <c r="B3448">
        <f t="shared" ca="1" si="215"/>
        <v>107.02270284550328</v>
      </c>
      <c r="C3448" t="str">
        <f ca="1">IF(B3448&gt;$B$2*(1+$M$9),"Call","Put")</f>
        <v>Call</v>
      </c>
      <c r="D3448">
        <f t="shared" ca="1" si="212"/>
        <v>0.62270284550327526</v>
      </c>
      <c r="E3448">
        <f t="shared" ca="1" si="213"/>
        <v>0.62270284550327526</v>
      </c>
      <c r="F3448">
        <f t="shared" ca="1" si="214"/>
        <v>0</v>
      </c>
    </row>
    <row r="3449" spans="1:6" x14ac:dyDescent="0.25">
      <c r="A3449" t="s">
        <v>3474</v>
      </c>
      <c r="B3449">
        <f t="shared" ca="1" si="215"/>
        <v>115.41066354138987</v>
      </c>
      <c r="C3449" t="str">
        <f ca="1">IF(B3449&gt;$B$2*(1+$M$9),"Call","Put")</f>
        <v>Call</v>
      </c>
      <c r="D3449">
        <f t="shared" ca="1" si="212"/>
        <v>9.0106635413898655</v>
      </c>
      <c r="E3449">
        <f t="shared" ca="1" si="213"/>
        <v>9.0106635413898655</v>
      </c>
      <c r="F3449">
        <f t="shared" ca="1" si="214"/>
        <v>0</v>
      </c>
    </row>
    <row r="3450" spans="1:6" x14ac:dyDescent="0.25">
      <c r="A3450" t="s">
        <v>3475</v>
      </c>
      <c r="B3450">
        <f t="shared" ca="1" si="215"/>
        <v>115.12407791524552</v>
      </c>
      <c r="C3450" t="str">
        <f ca="1">IF(B3450&gt;$B$2*(1+$M$9),"Call","Put")</f>
        <v>Call</v>
      </c>
      <c r="D3450">
        <f t="shared" ca="1" si="212"/>
        <v>8.7240779152455215</v>
      </c>
      <c r="E3450">
        <f t="shared" ca="1" si="213"/>
        <v>8.7240779152455215</v>
      </c>
      <c r="F3450">
        <f t="shared" ca="1" si="214"/>
        <v>0</v>
      </c>
    </row>
    <row r="3451" spans="1:6" x14ac:dyDescent="0.25">
      <c r="A3451" t="s">
        <v>3476</v>
      </c>
      <c r="B3451">
        <f t="shared" ca="1" si="215"/>
        <v>105.69657647352923</v>
      </c>
      <c r="C3451" t="str">
        <f ca="1">IF(B3451&gt;$B$2*(1+$M$9),"Call","Put")</f>
        <v>Call</v>
      </c>
      <c r="D3451">
        <f t="shared" ca="1" si="212"/>
        <v>-0.703423526470766</v>
      </c>
      <c r="E3451">
        <f t="shared" ca="1" si="213"/>
        <v>-0.703423526470766</v>
      </c>
      <c r="F3451">
        <f t="shared" ca="1" si="214"/>
        <v>0</v>
      </c>
    </row>
    <row r="3452" spans="1:6" x14ac:dyDescent="0.25">
      <c r="A3452" t="s">
        <v>3477</v>
      </c>
      <c r="B3452">
        <f t="shared" ca="1" si="215"/>
        <v>110.14775073558307</v>
      </c>
      <c r="C3452" t="str">
        <f ca="1">IF(B3452&gt;$B$2*(1+$M$9),"Call","Put")</f>
        <v>Call</v>
      </c>
      <c r="D3452">
        <f t="shared" ca="1" si="212"/>
        <v>3.7477507355830739</v>
      </c>
      <c r="E3452">
        <f t="shared" ca="1" si="213"/>
        <v>3.7477507355830739</v>
      </c>
      <c r="F3452">
        <f t="shared" ca="1" si="214"/>
        <v>0</v>
      </c>
    </row>
    <row r="3453" spans="1:6" x14ac:dyDescent="0.25">
      <c r="A3453" t="s">
        <v>3478</v>
      </c>
      <c r="B3453">
        <f t="shared" ca="1" si="215"/>
        <v>101.71754794061989</v>
      </c>
      <c r="C3453" t="str">
        <f ca="1">IF(B3453&gt;$B$2*(1+$M$9),"Call","Put")</f>
        <v>Put</v>
      </c>
      <c r="D3453">
        <f t="shared" ca="1" si="212"/>
        <v>-2.35</v>
      </c>
      <c r="E3453">
        <f t="shared" ca="1" si="213"/>
        <v>-2.35</v>
      </c>
      <c r="F3453">
        <f t="shared" ca="1" si="214"/>
        <v>1</v>
      </c>
    </row>
    <row r="3454" spans="1:6" x14ac:dyDescent="0.25">
      <c r="A3454" t="s">
        <v>3479</v>
      </c>
      <c r="B3454">
        <f t="shared" ca="1" si="215"/>
        <v>97.553432013704295</v>
      </c>
      <c r="C3454" t="str">
        <f ca="1">IF(B3454&gt;$B$2*(1+$M$9),"Call","Put")</f>
        <v>Put</v>
      </c>
      <c r="D3454">
        <f t="shared" ca="1" si="212"/>
        <v>-2.35</v>
      </c>
      <c r="E3454">
        <f t="shared" ca="1" si="213"/>
        <v>-2.35</v>
      </c>
      <c r="F3454">
        <f t="shared" ca="1" si="214"/>
        <v>1</v>
      </c>
    </row>
    <row r="3455" spans="1:6" x14ac:dyDescent="0.25">
      <c r="A3455" t="s">
        <v>3480</v>
      </c>
      <c r="B3455">
        <f t="shared" ca="1" si="215"/>
        <v>99.47879920413024</v>
      </c>
      <c r="C3455" t="str">
        <f ca="1">IF(B3455&gt;$B$2*(1+$M$9),"Call","Put")</f>
        <v>Put</v>
      </c>
      <c r="D3455">
        <f t="shared" ca="1" si="212"/>
        <v>-2.35</v>
      </c>
      <c r="E3455">
        <f t="shared" ca="1" si="213"/>
        <v>-2.35</v>
      </c>
      <c r="F3455">
        <f t="shared" ca="1" si="214"/>
        <v>1</v>
      </c>
    </row>
    <row r="3456" spans="1:6" x14ac:dyDescent="0.25">
      <c r="A3456" t="s">
        <v>3481</v>
      </c>
      <c r="B3456">
        <f t="shared" ca="1" si="215"/>
        <v>113.97446547815468</v>
      </c>
      <c r="C3456" t="str">
        <f ca="1">IF(B3456&gt;$B$2*(1+$M$9),"Call","Put")</f>
        <v>Call</v>
      </c>
      <c r="D3456">
        <f t="shared" ca="1" si="212"/>
        <v>7.5744654781546839</v>
      </c>
      <c r="E3456">
        <f t="shared" ca="1" si="213"/>
        <v>7.5744654781546839</v>
      </c>
      <c r="F3456">
        <f t="shared" ca="1" si="214"/>
        <v>0</v>
      </c>
    </row>
    <row r="3457" spans="1:6" x14ac:dyDescent="0.25">
      <c r="A3457" t="s">
        <v>3482</v>
      </c>
      <c r="B3457">
        <f t="shared" ca="1" si="215"/>
        <v>90.503872579347401</v>
      </c>
      <c r="C3457" t="str">
        <f ca="1">IF(B3457&gt;$B$2*(1+$M$9),"Call","Put")</f>
        <v>Put</v>
      </c>
      <c r="D3457">
        <f t="shared" ca="1" si="212"/>
        <v>4.1461274206525989</v>
      </c>
      <c r="E3457">
        <f t="shared" ca="1" si="213"/>
        <v>4.1461274206525989</v>
      </c>
      <c r="F3457">
        <f t="shared" ca="1" si="214"/>
        <v>1</v>
      </c>
    </row>
    <row r="3458" spans="1:6" x14ac:dyDescent="0.25">
      <c r="A3458" t="s">
        <v>3483</v>
      </c>
      <c r="B3458">
        <f t="shared" ca="1" si="215"/>
        <v>103.59558557818617</v>
      </c>
      <c r="C3458" t="str">
        <f ca="1">IF(B3458&gt;$B$2*(1+$M$9),"Call","Put")</f>
        <v>Call</v>
      </c>
      <c r="D3458">
        <f t="shared" ca="1" si="212"/>
        <v>-2.8044144218138256</v>
      </c>
      <c r="E3458">
        <f t="shared" ca="1" si="213"/>
        <v>-2.8044144218138256</v>
      </c>
      <c r="F3458">
        <f t="shared" ca="1" si="214"/>
        <v>0</v>
      </c>
    </row>
    <row r="3459" spans="1:6" x14ac:dyDescent="0.25">
      <c r="A3459" t="s">
        <v>3484</v>
      </c>
      <c r="B3459">
        <f t="shared" ca="1" si="215"/>
        <v>89.34838045977331</v>
      </c>
      <c r="C3459" t="str">
        <f ca="1">IF(B3459&gt;$B$2*(1+$M$9),"Call","Put")</f>
        <v>Put</v>
      </c>
      <c r="D3459">
        <f t="shared" ref="D3459:D3522" ca="1" si="216">IF(C3459 = "Call", MAX(B3459 - $M$10, 0) - $M$11, MAX($M$8 - B3459, 0) - $M$12)</f>
        <v>5.3016195402266906</v>
      </c>
      <c r="E3459">
        <f t="shared" ref="E3459:E3522" ca="1" si="217">D3459*EXP(-M3464*M3462)</f>
        <v>5.3016195402266906</v>
      </c>
      <c r="F3459">
        <f t="shared" ref="F3459:F3522" ca="1" si="218">IF(C3459 = "Put", 1, 0)</f>
        <v>1</v>
      </c>
    </row>
    <row r="3460" spans="1:6" x14ac:dyDescent="0.25">
      <c r="A3460" t="s">
        <v>3485</v>
      </c>
      <c r="B3460">
        <f t="shared" ref="B3460:B3523" ca="1" si="219">$B$2*EXP(($M$3 - 0.5*$M$4^2)*$M$6 + $M$4*SQRT($M$6)*NORMINV(RAND(), 0, 1))</f>
        <v>97.259805042383405</v>
      </c>
      <c r="C3460" t="str">
        <f ca="1">IF(B3460&gt;$B$2*(1+$M$9),"Call","Put")</f>
        <v>Put</v>
      </c>
      <c r="D3460">
        <f t="shared" ca="1" si="216"/>
        <v>-2.35</v>
      </c>
      <c r="E3460">
        <f t="shared" ca="1" si="217"/>
        <v>-2.35</v>
      </c>
      <c r="F3460">
        <f t="shared" ca="1" si="218"/>
        <v>1</v>
      </c>
    </row>
    <row r="3461" spans="1:6" x14ac:dyDescent="0.25">
      <c r="A3461" t="s">
        <v>3486</v>
      </c>
      <c r="B3461">
        <f t="shared" ca="1" si="219"/>
        <v>106.45588208938746</v>
      </c>
      <c r="C3461" t="str">
        <f ca="1">IF(B3461&gt;$B$2*(1+$M$9),"Call","Put")</f>
        <v>Call</v>
      </c>
      <c r="D3461">
        <f t="shared" ca="1" si="216"/>
        <v>5.5882089387458311E-2</v>
      </c>
      <c r="E3461">
        <f t="shared" ca="1" si="217"/>
        <v>5.5882089387458311E-2</v>
      </c>
      <c r="F3461">
        <f t="shared" ca="1" si="218"/>
        <v>0</v>
      </c>
    </row>
    <row r="3462" spans="1:6" x14ac:dyDescent="0.25">
      <c r="A3462" t="s">
        <v>3487</v>
      </c>
      <c r="B3462">
        <f t="shared" ca="1" si="219"/>
        <v>99.035448966325873</v>
      </c>
      <c r="C3462" t="str">
        <f ca="1">IF(B3462&gt;$B$2*(1+$M$9),"Call","Put")</f>
        <v>Put</v>
      </c>
      <c r="D3462">
        <f t="shared" ca="1" si="216"/>
        <v>-2.35</v>
      </c>
      <c r="E3462">
        <f t="shared" ca="1" si="217"/>
        <v>-2.35</v>
      </c>
      <c r="F3462">
        <f t="shared" ca="1" si="218"/>
        <v>1</v>
      </c>
    </row>
    <row r="3463" spans="1:6" x14ac:dyDescent="0.25">
      <c r="A3463" t="s">
        <v>3488</v>
      </c>
      <c r="B3463">
        <f t="shared" ca="1" si="219"/>
        <v>100.4214603777116</v>
      </c>
      <c r="C3463" t="str">
        <f ca="1">IF(B3463&gt;$B$2*(1+$M$9),"Call","Put")</f>
        <v>Put</v>
      </c>
      <c r="D3463">
        <f t="shared" ca="1" si="216"/>
        <v>-2.35</v>
      </c>
      <c r="E3463">
        <f t="shared" ca="1" si="217"/>
        <v>-2.35</v>
      </c>
      <c r="F3463">
        <f t="shared" ca="1" si="218"/>
        <v>1</v>
      </c>
    </row>
    <row r="3464" spans="1:6" x14ac:dyDescent="0.25">
      <c r="A3464" t="s">
        <v>3489</v>
      </c>
      <c r="B3464">
        <f t="shared" ca="1" si="219"/>
        <v>103.51246792950877</v>
      </c>
      <c r="C3464" t="str">
        <f ca="1">IF(B3464&gt;$B$2*(1+$M$9),"Call","Put")</f>
        <v>Call</v>
      </c>
      <c r="D3464">
        <f t="shared" ca="1" si="216"/>
        <v>-2.8875320704912268</v>
      </c>
      <c r="E3464">
        <f t="shared" ca="1" si="217"/>
        <v>-2.8875320704912268</v>
      </c>
      <c r="F3464">
        <f t="shared" ca="1" si="218"/>
        <v>0</v>
      </c>
    </row>
    <row r="3465" spans="1:6" x14ac:dyDescent="0.25">
      <c r="A3465" t="s">
        <v>3490</v>
      </c>
      <c r="B3465">
        <f t="shared" ca="1" si="219"/>
        <v>93.946207653953678</v>
      </c>
      <c r="C3465" t="str">
        <f ca="1">IF(B3465&gt;$B$2*(1+$M$9),"Call","Put")</f>
        <v>Put</v>
      </c>
      <c r="D3465">
        <f t="shared" ca="1" si="216"/>
        <v>0.70379234604632179</v>
      </c>
      <c r="E3465">
        <f t="shared" ca="1" si="217"/>
        <v>0.70379234604632179</v>
      </c>
      <c r="F3465">
        <f t="shared" ca="1" si="218"/>
        <v>1</v>
      </c>
    </row>
    <row r="3466" spans="1:6" x14ac:dyDescent="0.25">
      <c r="A3466" t="s">
        <v>3491</v>
      </c>
      <c r="B3466">
        <f t="shared" ca="1" si="219"/>
        <v>105.9733593952968</v>
      </c>
      <c r="C3466" t="str">
        <f ca="1">IF(B3466&gt;$B$2*(1+$M$9),"Call","Put")</f>
        <v>Call</v>
      </c>
      <c r="D3466">
        <f t="shared" ca="1" si="216"/>
        <v>-0.42664060470320342</v>
      </c>
      <c r="E3466">
        <f t="shared" ca="1" si="217"/>
        <v>-0.42664060470320342</v>
      </c>
      <c r="F3466">
        <f t="shared" ca="1" si="218"/>
        <v>0</v>
      </c>
    </row>
    <row r="3467" spans="1:6" x14ac:dyDescent="0.25">
      <c r="A3467" t="s">
        <v>3492</v>
      </c>
      <c r="B3467">
        <f t="shared" ca="1" si="219"/>
        <v>102.57140497810282</v>
      </c>
      <c r="C3467" t="str">
        <f ca="1">IF(B3467&gt;$B$2*(1+$M$9),"Call","Put")</f>
        <v>Put</v>
      </c>
      <c r="D3467">
        <f t="shared" ca="1" si="216"/>
        <v>-2.35</v>
      </c>
      <c r="E3467">
        <f t="shared" ca="1" si="217"/>
        <v>-2.35</v>
      </c>
      <c r="F3467">
        <f t="shared" ca="1" si="218"/>
        <v>1</v>
      </c>
    </row>
    <row r="3468" spans="1:6" x14ac:dyDescent="0.25">
      <c r="A3468" t="s">
        <v>3493</v>
      </c>
      <c r="B3468">
        <f t="shared" ca="1" si="219"/>
        <v>95.723592005203045</v>
      </c>
      <c r="C3468" t="str">
        <f ca="1">IF(B3468&gt;$B$2*(1+$M$9),"Call","Put")</f>
        <v>Put</v>
      </c>
      <c r="D3468">
        <f t="shared" ca="1" si="216"/>
        <v>-1.0735920052030452</v>
      </c>
      <c r="E3468">
        <f t="shared" ca="1" si="217"/>
        <v>-1.0735920052030452</v>
      </c>
      <c r="F3468">
        <f t="shared" ca="1" si="218"/>
        <v>1</v>
      </c>
    </row>
    <row r="3469" spans="1:6" x14ac:dyDescent="0.25">
      <c r="A3469" t="s">
        <v>3494</v>
      </c>
      <c r="B3469">
        <f t="shared" ca="1" si="219"/>
        <v>97.568783558347747</v>
      </c>
      <c r="C3469" t="str">
        <f ca="1">IF(B3469&gt;$B$2*(1+$M$9),"Call","Put")</f>
        <v>Put</v>
      </c>
      <c r="D3469">
        <f t="shared" ca="1" si="216"/>
        <v>-2.35</v>
      </c>
      <c r="E3469">
        <f t="shared" ca="1" si="217"/>
        <v>-2.35</v>
      </c>
      <c r="F3469">
        <f t="shared" ca="1" si="218"/>
        <v>1</v>
      </c>
    </row>
    <row r="3470" spans="1:6" x14ac:dyDescent="0.25">
      <c r="A3470" t="s">
        <v>3495</v>
      </c>
      <c r="B3470">
        <f t="shared" ca="1" si="219"/>
        <v>104.08186585931094</v>
      </c>
      <c r="C3470" t="str">
        <f ca="1">IF(B3470&gt;$B$2*(1+$M$9),"Call","Put")</f>
        <v>Call</v>
      </c>
      <c r="D3470">
        <f t="shared" ca="1" si="216"/>
        <v>-2.3181341406890623</v>
      </c>
      <c r="E3470">
        <f t="shared" ca="1" si="217"/>
        <v>-2.3181341406890623</v>
      </c>
      <c r="F3470">
        <f t="shared" ca="1" si="218"/>
        <v>0</v>
      </c>
    </row>
    <row r="3471" spans="1:6" x14ac:dyDescent="0.25">
      <c r="A3471" t="s">
        <v>3496</v>
      </c>
      <c r="B3471">
        <f t="shared" ca="1" si="219"/>
        <v>98.520672171818049</v>
      </c>
      <c r="C3471" t="str">
        <f ca="1">IF(B3471&gt;$B$2*(1+$M$9),"Call","Put")</f>
        <v>Put</v>
      </c>
      <c r="D3471">
        <f t="shared" ca="1" si="216"/>
        <v>-2.35</v>
      </c>
      <c r="E3471">
        <f t="shared" ca="1" si="217"/>
        <v>-2.35</v>
      </c>
      <c r="F3471">
        <f t="shared" ca="1" si="218"/>
        <v>1</v>
      </c>
    </row>
    <row r="3472" spans="1:6" x14ac:dyDescent="0.25">
      <c r="A3472" t="s">
        <v>3497</v>
      </c>
      <c r="B3472">
        <f t="shared" ca="1" si="219"/>
        <v>97.163924132561689</v>
      </c>
      <c r="C3472" t="str">
        <f ca="1">IF(B3472&gt;$B$2*(1+$M$9),"Call","Put")</f>
        <v>Put</v>
      </c>
      <c r="D3472">
        <f t="shared" ca="1" si="216"/>
        <v>-2.35</v>
      </c>
      <c r="E3472">
        <f t="shared" ca="1" si="217"/>
        <v>-2.35</v>
      </c>
      <c r="F3472">
        <f t="shared" ca="1" si="218"/>
        <v>1</v>
      </c>
    </row>
    <row r="3473" spans="1:6" x14ac:dyDescent="0.25">
      <c r="A3473" t="s">
        <v>3498</v>
      </c>
      <c r="B3473">
        <f t="shared" ca="1" si="219"/>
        <v>114.8753837650484</v>
      </c>
      <c r="C3473" t="str">
        <f ca="1">IF(B3473&gt;$B$2*(1+$M$9),"Call","Put")</f>
        <v>Call</v>
      </c>
      <c r="D3473">
        <f t="shared" ca="1" si="216"/>
        <v>8.475383765048397</v>
      </c>
      <c r="E3473">
        <f t="shared" ca="1" si="217"/>
        <v>8.475383765048397</v>
      </c>
      <c r="F3473">
        <f t="shared" ca="1" si="218"/>
        <v>0</v>
      </c>
    </row>
    <row r="3474" spans="1:6" x14ac:dyDescent="0.25">
      <c r="A3474" t="s">
        <v>3499</v>
      </c>
      <c r="B3474">
        <f t="shared" ca="1" si="219"/>
        <v>117.84427510027582</v>
      </c>
      <c r="C3474" t="str">
        <f ca="1">IF(B3474&gt;$B$2*(1+$M$9),"Call","Put")</f>
        <v>Call</v>
      </c>
      <c r="D3474">
        <f t="shared" ca="1" si="216"/>
        <v>11.444275100275823</v>
      </c>
      <c r="E3474">
        <f t="shared" ca="1" si="217"/>
        <v>11.444275100275823</v>
      </c>
      <c r="F3474">
        <f t="shared" ca="1" si="218"/>
        <v>0</v>
      </c>
    </row>
    <row r="3475" spans="1:6" x14ac:dyDescent="0.25">
      <c r="A3475" t="s">
        <v>3500</v>
      </c>
      <c r="B3475">
        <f t="shared" ca="1" si="219"/>
        <v>111.74784363423717</v>
      </c>
      <c r="C3475" t="str">
        <f ca="1">IF(B3475&gt;$B$2*(1+$M$9),"Call","Put")</f>
        <v>Call</v>
      </c>
      <c r="D3475">
        <f t="shared" ca="1" si="216"/>
        <v>5.3478436342371705</v>
      </c>
      <c r="E3475">
        <f t="shared" ca="1" si="217"/>
        <v>5.3478436342371705</v>
      </c>
      <c r="F3475">
        <f t="shared" ca="1" si="218"/>
        <v>0</v>
      </c>
    </row>
    <row r="3476" spans="1:6" x14ac:dyDescent="0.25">
      <c r="A3476" t="s">
        <v>3501</v>
      </c>
      <c r="B3476">
        <f t="shared" ca="1" si="219"/>
        <v>121.25819646770704</v>
      </c>
      <c r="C3476" t="str">
        <f ca="1">IF(B3476&gt;$B$2*(1+$M$9),"Call","Put")</f>
        <v>Call</v>
      </c>
      <c r="D3476">
        <f t="shared" ca="1" si="216"/>
        <v>14.858196467707037</v>
      </c>
      <c r="E3476">
        <f t="shared" ca="1" si="217"/>
        <v>14.858196467707037</v>
      </c>
      <c r="F3476">
        <f t="shared" ca="1" si="218"/>
        <v>0</v>
      </c>
    </row>
    <row r="3477" spans="1:6" x14ac:dyDescent="0.25">
      <c r="A3477" t="s">
        <v>3502</v>
      </c>
      <c r="B3477">
        <f t="shared" ca="1" si="219"/>
        <v>98.85883765905362</v>
      </c>
      <c r="C3477" t="str">
        <f ca="1">IF(B3477&gt;$B$2*(1+$M$9),"Call","Put")</f>
        <v>Put</v>
      </c>
      <c r="D3477">
        <f t="shared" ca="1" si="216"/>
        <v>-2.35</v>
      </c>
      <c r="E3477">
        <f t="shared" ca="1" si="217"/>
        <v>-2.35</v>
      </c>
      <c r="F3477">
        <f t="shared" ca="1" si="218"/>
        <v>1</v>
      </c>
    </row>
    <row r="3478" spans="1:6" x14ac:dyDescent="0.25">
      <c r="A3478" t="s">
        <v>3503</v>
      </c>
      <c r="B3478">
        <f t="shared" ca="1" si="219"/>
        <v>101.66559055032221</v>
      </c>
      <c r="C3478" t="str">
        <f ca="1">IF(B3478&gt;$B$2*(1+$M$9),"Call","Put")</f>
        <v>Put</v>
      </c>
      <c r="D3478">
        <f t="shared" ca="1" si="216"/>
        <v>-2.35</v>
      </c>
      <c r="E3478">
        <f t="shared" ca="1" si="217"/>
        <v>-2.35</v>
      </c>
      <c r="F3478">
        <f t="shared" ca="1" si="218"/>
        <v>1</v>
      </c>
    </row>
    <row r="3479" spans="1:6" x14ac:dyDescent="0.25">
      <c r="A3479" t="s">
        <v>3504</v>
      </c>
      <c r="B3479">
        <f t="shared" ca="1" si="219"/>
        <v>97.839531886243662</v>
      </c>
      <c r="C3479" t="str">
        <f ca="1">IF(B3479&gt;$B$2*(1+$M$9),"Call","Put")</f>
        <v>Put</v>
      </c>
      <c r="D3479">
        <f t="shared" ca="1" si="216"/>
        <v>-2.35</v>
      </c>
      <c r="E3479">
        <f t="shared" ca="1" si="217"/>
        <v>-2.35</v>
      </c>
      <c r="F3479">
        <f t="shared" ca="1" si="218"/>
        <v>1</v>
      </c>
    </row>
    <row r="3480" spans="1:6" x14ac:dyDescent="0.25">
      <c r="A3480" t="s">
        <v>3505</v>
      </c>
      <c r="B3480">
        <f t="shared" ca="1" si="219"/>
        <v>103.34921926606889</v>
      </c>
      <c r="C3480" t="str">
        <f ca="1">IF(B3480&gt;$B$2*(1+$M$9),"Call","Put")</f>
        <v>Call</v>
      </c>
      <c r="D3480">
        <f t="shared" ca="1" si="216"/>
        <v>-3.0507807339311142</v>
      </c>
      <c r="E3480">
        <f t="shared" ca="1" si="217"/>
        <v>-3.0507807339311142</v>
      </c>
      <c r="F3480">
        <f t="shared" ca="1" si="218"/>
        <v>0</v>
      </c>
    </row>
    <row r="3481" spans="1:6" x14ac:dyDescent="0.25">
      <c r="A3481" t="s">
        <v>3506</v>
      </c>
      <c r="B3481">
        <f t="shared" ca="1" si="219"/>
        <v>98.094997471360259</v>
      </c>
      <c r="C3481" t="str">
        <f ca="1">IF(B3481&gt;$B$2*(1+$M$9),"Call","Put")</f>
        <v>Put</v>
      </c>
      <c r="D3481">
        <f t="shared" ca="1" si="216"/>
        <v>-2.35</v>
      </c>
      <c r="E3481">
        <f t="shared" ca="1" si="217"/>
        <v>-2.35</v>
      </c>
      <c r="F3481">
        <f t="shared" ca="1" si="218"/>
        <v>1</v>
      </c>
    </row>
    <row r="3482" spans="1:6" x14ac:dyDescent="0.25">
      <c r="A3482" t="s">
        <v>3507</v>
      </c>
      <c r="B3482">
        <f t="shared" ca="1" si="219"/>
        <v>107.78142670307041</v>
      </c>
      <c r="C3482" t="str">
        <f ca="1">IF(B3482&gt;$B$2*(1+$M$9),"Call","Put")</f>
        <v>Call</v>
      </c>
      <c r="D3482">
        <f t="shared" ca="1" si="216"/>
        <v>1.3814267030704088</v>
      </c>
      <c r="E3482">
        <f t="shared" ca="1" si="217"/>
        <v>1.3814267030704088</v>
      </c>
      <c r="F3482">
        <f t="shared" ca="1" si="218"/>
        <v>0</v>
      </c>
    </row>
    <row r="3483" spans="1:6" x14ac:dyDescent="0.25">
      <c r="A3483" t="s">
        <v>3508</v>
      </c>
      <c r="B3483">
        <f t="shared" ca="1" si="219"/>
        <v>92.817680983820409</v>
      </c>
      <c r="C3483" t="str">
        <f ca="1">IF(B3483&gt;$B$2*(1+$M$9),"Call","Put")</f>
        <v>Put</v>
      </c>
      <c r="D3483">
        <f t="shared" ca="1" si="216"/>
        <v>1.8323190161795906</v>
      </c>
      <c r="E3483">
        <f t="shared" ca="1" si="217"/>
        <v>1.8323190161795906</v>
      </c>
      <c r="F3483">
        <f t="shared" ca="1" si="218"/>
        <v>1</v>
      </c>
    </row>
    <row r="3484" spans="1:6" x14ac:dyDescent="0.25">
      <c r="A3484" t="s">
        <v>3509</v>
      </c>
      <c r="B3484">
        <f t="shared" ca="1" si="219"/>
        <v>111.3408272774507</v>
      </c>
      <c r="C3484" t="str">
        <f ca="1">IF(B3484&gt;$B$2*(1+$M$9),"Call","Put")</f>
        <v>Call</v>
      </c>
      <c r="D3484">
        <f t="shared" ca="1" si="216"/>
        <v>4.9408272774506994</v>
      </c>
      <c r="E3484">
        <f t="shared" ca="1" si="217"/>
        <v>4.9408272774506994</v>
      </c>
      <c r="F3484">
        <f t="shared" ca="1" si="218"/>
        <v>0</v>
      </c>
    </row>
    <row r="3485" spans="1:6" x14ac:dyDescent="0.25">
      <c r="A3485" t="s">
        <v>3510</v>
      </c>
      <c r="B3485">
        <f t="shared" ca="1" si="219"/>
        <v>108.06270938692575</v>
      </c>
      <c r="C3485" t="str">
        <f ca="1">IF(B3485&gt;$B$2*(1+$M$9),"Call","Put")</f>
        <v>Call</v>
      </c>
      <c r="D3485">
        <f t="shared" ca="1" si="216"/>
        <v>1.6627093869257465</v>
      </c>
      <c r="E3485">
        <f t="shared" ca="1" si="217"/>
        <v>1.6627093869257465</v>
      </c>
      <c r="F3485">
        <f t="shared" ca="1" si="218"/>
        <v>0</v>
      </c>
    </row>
    <row r="3486" spans="1:6" x14ac:dyDescent="0.25">
      <c r="A3486" t="s">
        <v>3511</v>
      </c>
      <c r="B3486">
        <f t="shared" ca="1" si="219"/>
        <v>101.56733634838844</v>
      </c>
      <c r="C3486" t="str">
        <f ca="1">IF(B3486&gt;$B$2*(1+$M$9),"Call","Put")</f>
        <v>Put</v>
      </c>
      <c r="D3486">
        <f t="shared" ca="1" si="216"/>
        <v>-2.35</v>
      </c>
      <c r="E3486">
        <f t="shared" ca="1" si="217"/>
        <v>-2.35</v>
      </c>
      <c r="F3486">
        <f t="shared" ca="1" si="218"/>
        <v>1</v>
      </c>
    </row>
    <row r="3487" spans="1:6" x14ac:dyDescent="0.25">
      <c r="A3487" t="s">
        <v>3512</v>
      </c>
      <c r="B3487">
        <f t="shared" ca="1" si="219"/>
        <v>108.6089586699735</v>
      </c>
      <c r="C3487" t="str">
        <f ca="1">IF(B3487&gt;$B$2*(1+$M$9),"Call","Put")</f>
        <v>Call</v>
      </c>
      <c r="D3487">
        <f t="shared" ca="1" si="216"/>
        <v>2.2089586699735038</v>
      </c>
      <c r="E3487">
        <f t="shared" ca="1" si="217"/>
        <v>2.2089586699735038</v>
      </c>
      <c r="F3487">
        <f t="shared" ca="1" si="218"/>
        <v>0</v>
      </c>
    </row>
    <row r="3488" spans="1:6" x14ac:dyDescent="0.25">
      <c r="A3488" t="s">
        <v>3513</v>
      </c>
      <c r="B3488">
        <f t="shared" ca="1" si="219"/>
        <v>102.06529361275658</v>
      </c>
      <c r="C3488" t="str">
        <f ca="1">IF(B3488&gt;$B$2*(1+$M$9),"Call","Put")</f>
        <v>Put</v>
      </c>
      <c r="D3488">
        <f t="shared" ca="1" si="216"/>
        <v>-2.35</v>
      </c>
      <c r="E3488">
        <f t="shared" ca="1" si="217"/>
        <v>-2.35</v>
      </c>
      <c r="F3488">
        <f t="shared" ca="1" si="218"/>
        <v>1</v>
      </c>
    </row>
    <row r="3489" spans="1:6" x14ac:dyDescent="0.25">
      <c r="A3489" t="s">
        <v>3514</v>
      </c>
      <c r="B3489">
        <f t="shared" ca="1" si="219"/>
        <v>101.72839469628616</v>
      </c>
      <c r="C3489" t="str">
        <f ca="1">IF(B3489&gt;$B$2*(1+$M$9),"Call","Put")</f>
        <v>Put</v>
      </c>
      <c r="D3489">
        <f t="shared" ca="1" si="216"/>
        <v>-2.35</v>
      </c>
      <c r="E3489">
        <f t="shared" ca="1" si="217"/>
        <v>-2.35</v>
      </c>
      <c r="F3489">
        <f t="shared" ca="1" si="218"/>
        <v>1</v>
      </c>
    </row>
    <row r="3490" spans="1:6" x14ac:dyDescent="0.25">
      <c r="A3490" t="s">
        <v>3515</v>
      </c>
      <c r="B3490">
        <f t="shared" ca="1" si="219"/>
        <v>98.709990363841499</v>
      </c>
      <c r="C3490" t="str">
        <f ca="1">IF(B3490&gt;$B$2*(1+$M$9),"Call","Put")</f>
        <v>Put</v>
      </c>
      <c r="D3490">
        <f t="shared" ca="1" si="216"/>
        <v>-2.35</v>
      </c>
      <c r="E3490">
        <f t="shared" ca="1" si="217"/>
        <v>-2.35</v>
      </c>
      <c r="F3490">
        <f t="shared" ca="1" si="218"/>
        <v>1</v>
      </c>
    </row>
    <row r="3491" spans="1:6" x14ac:dyDescent="0.25">
      <c r="A3491" t="s">
        <v>3516</v>
      </c>
      <c r="B3491">
        <f t="shared" ca="1" si="219"/>
        <v>103.92387255199536</v>
      </c>
      <c r="C3491" t="str">
        <f ca="1">IF(B3491&gt;$B$2*(1+$M$9),"Call","Put")</f>
        <v>Call</v>
      </c>
      <c r="D3491">
        <f t="shared" ca="1" si="216"/>
        <v>-2.4761274480046409</v>
      </c>
      <c r="E3491">
        <f t="shared" ca="1" si="217"/>
        <v>-2.4761274480046409</v>
      </c>
      <c r="F3491">
        <f t="shared" ca="1" si="218"/>
        <v>0</v>
      </c>
    </row>
    <row r="3492" spans="1:6" x14ac:dyDescent="0.25">
      <c r="A3492" t="s">
        <v>3517</v>
      </c>
      <c r="B3492">
        <f t="shared" ca="1" si="219"/>
        <v>108.85314762357248</v>
      </c>
      <c r="C3492" t="str">
        <f ca="1">IF(B3492&gt;$B$2*(1+$M$9),"Call","Put")</f>
        <v>Call</v>
      </c>
      <c r="D3492">
        <f t="shared" ca="1" si="216"/>
        <v>2.4531476235724825</v>
      </c>
      <c r="E3492">
        <f t="shared" ca="1" si="217"/>
        <v>2.4531476235724825</v>
      </c>
      <c r="F3492">
        <f t="shared" ca="1" si="218"/>
        <v>0</v>
      </c>
    </row>
    <row r="3493" spans="1:6" x14ac:dyDescent="0.25">
      <c r="A3493" t="s">
        <v>3518</v>
      </c>
      <c r="B3493">
        <f t="shared" ca="1" si="219"/>
        <v>107.34877732212149</v>
      </c>
      <c r="C3493" t="str">
        <f ca="1">IF(B3493&gt;$B$2*(1+$M$9),"Call","Put")</f>
        <v>Call</v>
      </c>
      <c r="D3493">
        <f t="shared" ca="1" si="216"/>
        <v>0.94877732212149235</v>
      </c>
      <c r="E3493">
        <f t="shared" ca="1" si="217"/>
        <v>0.94877732212149235</v>
      </c>
      <c r="F3493">
        <f t="shared" ca="1" si="218"/>
        <v>0</v>
      </c>
    </row>
    <row r="3494" spans="1:6" x14ac:dyDescent="0.25">
      <c r="A3494" t="s">
        <v>3519</v>
      </c>
      <c r="B3494">
        <f t="shared" ca="1" si="219"/>
        <v>105.66959698758981</v>
      </c>
      <c r="C3494" t="str">
        <f ca="1">IF(B3494&gt;$B$2*(1+$M$9),"Call","Put")</f>
        <v>Call</v>
      </c>
      <c r="D3494">
        <f t="shared" ca="1" si="216"/>
        <v>-0.73040301241018701</v>
      </c>
      <c r="E3494">
        <f t="shared" ca="1" si="217"/>
        <v>-0.73040301241018701</v>
      </c>
      <c r="F3494">
        <f t="shared" ca="1" si="218"/>
        <v>0</v>
      </c>
    </row>
    <row r="3495" spans="1:6" x14ac:dyDescent="0.25">
      <c r="A3495" t="s">
        <v>3520</v>
      </c>
      <c r="B3495">
        <f t="shared" ca="1" si="219"/>
        <v>92.728099265646989</v>
      </c>
      <c r="C3495" t="str">
        <f ca="1">IF(B3495&gt;$B$2*(1+$M$9),"Call","Put")</f>
        <v>Put</v>
      </c>
      <c r="D3495">
        <f t="shared" ca="1" si="216"/>
        <v>1.9219007343530108</v>
      </c>
      <c r="E3495">
        <f t="shared" ca="1" si="217"/>
        <v>1.9219007343530108</v>
      </c>
      <c r="F3495">
        <f t="shared" ca="1" si="218"/>
        <v>1</v>
      </c>
    </row>
    <row r="3496" spans="1:6" x14ac:dyDescent="0.25">
      <c r="A3496" t="s">
        <v>3521</v>
      </c>
      <c r="B3496">
        <f t="shared" ca="1" si="219"/>
        <v>107.62125819919588</v>
      </c>
      <c r="C3496" t="str">
        <f ca="1">IF(B3496&gt;$B$2*(1+$M$9),"Call","Put")</f>
        <v>Call</v>
      </c>
      <c r="D3496">
        <f t="shared" ca="1" si="216"/>
        <v>1.2212581991958786</v>
      </c>
      <c r="E3496">
        <f t="shared" ca="1" si="217"/>
        <v>1.2212581991958786</v>
      </c>
      <c r="F3496">
        <f t="shared" ca="1" si="218"/>
        <v>0</v>
      </c>
    </row>
    <row r="3497" spans="1:6" x14ac:dyDescent="0.25">
      <c r="A3497" t="s">
        <v>3522</v>
      </c>
      <c r="B3497">
        <f t="shared" ca="1" si="219"/>
        <v>97.122337410096577</v>
      </c>
      <c r="C3497" t="str">
        <f ca="1">IF(B3497&gt;$B$2*(1+$M$9),"Call","Put")</f>
        <v>Put</v>
      </c>
      <c r="D3497">
        <f t="shared" ca="1" si="216"/>
        <v>-2.35</v>
      </c>
      <c r="E3497">
        <f t="shared" ca="1" si="217"/>
        <v>-2.35</v>
      </c>
      <c r="F3497">
        <f t="shared" ca="1" si="218"/>
        <v>1</v>
      </c>
    </row>
    <row r="3498" spans="1:6" x14ac:dyDescent="0.25">
      <c r="A3498" t="s">
        <v>3523</v>
      </c>
      <c r="B3498">
        <f t="shared" ca="1" si="219"/>
        <v>97.805887687635717</v>
      </c>
      <c r="C3498" t="str">
        <f ca="1">IF(B3498&gt;$B$2*(1+$M$9),"Call","Put")</f>
        <v>Put</v>
      </c>
      <c r="D3498">
        <f t="shared" ca="1" si="216"/>
        <v>-2.35</v>
      </c>
      <c r="E3498">
        <f t="shared" ca="1" si="217"/>
        <v>-2.35</v>
      </c>
      <c r="F3498">
        <f t="shared" ca="1" si="218"/>
        <v>1</v>
      </c>
    </row>
    <row r="3499" spans="1:6" x14ac:dyDescent="0.25">
      <c r="A3499" t="s">
        <v>3524</v>
      </c>
      <c r="B3499">
        <f t="shared" ca="1" si="219"/>
        <v>106.70751855594082</v>
      </c>
      <c r="C3499" t="str">
        <f ca="1">IF(B3499&gt;$B$2*(1+$M$9),"Call","Put")</f>
        <v>Call</v>
      </c>
      <c r="D3499">
        <f t="shared" ca="1" si="216"/>
        <v>0.30751855594082267</v>
      </c>
      <c r="E3499">
        <f t="shared" ca="1" si="217"/>
        <v>0.30751855594082267</v>
      </c>
      <c r="F3499">
        <f t="shared" ca="1" si="218"/>
        <v>0</v>
      </c>
    </row>
    <row r="3500" spans="1:6" x14ac:dyDescent="0.25">
      <c r="A3500" t="s">
        <v>3525</v>
      </c>
      <c r="B3500">
        <f t="shared" ca="1" si="219"/>
        <v>108.65671208417844</v>
      </c>
      <c r="C3500" t="str">
        <f ca="1">IF(B3500&gt;$B$2*(1+$M$9),"Call","Put")</f>
        <v>Call</v>
      </c>
      <c r="D3500">
        <f t="shared" ca="1" si="216"/>
        <v>2.2567120841784374</v>
      </c>
      <c r="E3500">
        <f t="shared" ca="1" si="217"/>
        <v>2.2567120841784374</v>
      </c>
      <c r="F3500">
        <f t="shared" ca="1" si="218"/>
        <v>0</v>
      </c>
    </row>
    <row r="3501" spans="1:6" x14ac:dyDescent="0.25">
      <c r="A3501" t="s">
        <v>3526</v>
      </c>
      <c r="B3501">
        <f t="shared" ca="1" si="219"/>
        <v>91.344950227651864</v>
      </c>
      <c r="C3501" t="str">
        <f ca="1">IF(B3501&gt;$B$2*(1+$M$9),"Call","Put")</f>
        <v>Put</v>
      </c>
      <c r="D3501">
        <f t="shared" ca="1" si="216"/>
        <v>3.3050497723481356</v>
      </c>
      <c r="E3501">
        <f t="shared" ca="1" si="217"/>
        <v>3.3050497723481356</v>
      </c>
      <c r="F3501">
        <f t="shared" ca="1" si="218"/>
        <v>1</v>
      </c>
    </row>
    <row r="3502" spans="1:6" x14ac:dyDescent="0.25">
      <c r="A3502" t="s">
        <v>3527</v>
      </c>
      <c r="B3502">
        <f t="shared" ca="1" si="219"/>
        <v>113.52721019231309</v>
      </c>
      <c r="C3502" t="str">
        <f ca="1">IF(B3502&gt;$B$2*(1+$M$9),"Call","Put")</f>
        <v>Call</v>
      </c>
      <c r="D3502">
        <f t="shared" ca="1" si="216"/>
        <v>7.1272101923130915</v>
      </c>
      <c r="E3502">
        <f t="shared" ca="1" si="217"/>
        <v>7.1272101923130915</v>
      </c>
      <c r="F3502">
        <f t="shared" ca="1" si="218"/>
        <v>0</v>
      </c>
    </row>
    <row r="3503" spans="1:6" x14ac:dyDescent="0.25">
      <c r="A3503" t="s">
        <v>3528</v>
      </c>
      <c r="B3503">
        <f t="shared" ca="1" si="219"/>
        <v>97.112003367866564</v>
      </c>
      <c r="C3503" t="str">
        <f ca="1">IF(B3503&gt;$B$2*(1+$M$9),"Call","Put")</f>
        <v>Put</v>
      </c>
      <c r="D3503">
        <f t="shared" ca="1" si="216"/>
        <v>-2.35</v>
      </c>
      <c r="E3503">
        <f t="shared" ca="1" si="217"/>
        <v>-2.35</v>
      </c>
      <c r="F3503">
        <f t="shared" ca="1" si="218"/>
        <v>1</v>
      </c>
    </row>
    <row r="3504" spans="1:6" x14ac:dyDescent="0.25">
      <c r="A3504" t="s">
        <v>3529</v>
      </c>
      <c r="B3504">
        <f t="shared" ca="1" si="219"/>
        <v>103.95541096909287</v>
      </c>
      <c r="C3504" t="str">
        <f ca="1">IF(B3504&gt;$B$2*(1+$M$9),"Call","Put")</f>
        <v>Call</v>
      </c>
      <c r="D3504">
        <f t="shared" ca="1" si="216"/>
        <v>-2.444589030907133</v>
      </c>
      <c r="E3504">
        <f t="shared" ca="1" si="217"/>
        <v>-2.444589030907133</v>
      </c>
      <c r="F3504">
        <f t="shared" ca="1" si="218"/>
        <v>0</v>
      </c>
    </row>
    <row r="3505" spans="1:6" x14ac:dyDescent="0.25">
      <c r="A3505" t="s">
        <v>3530</v>
      </c>
      <c r="B3505">
        <f t="shared" ca="1" si="219"/>
        <v>89.461474967577686</v>
      </c>
      <c r="C3505" t="str">
        <f ca="1">IF(B3505&gt;$B$2*(1+$M$9),"Call","Put")</f>
        <v>Put</v>
      </c>
      <c r="D3505">
        <f t="shared" ca="1" si="216"/>
        <v>5.188525032422314</v>
      </c>
      <c r="E3505">
        <f t="shared" ca="1" si="217"/>
        <v>5.188525032422314</v>
      </c>
      <c r="F3505">
        <f t="shared" ca="1" si="218"/>
        <v>1</v>
      </c>
    </row>
    <row r="3506" spans="1:6" x14ac:dyDescent="0.25">
      <c r="A3506" t="s">
        <v>3531</v>
      </c>
      <c r="B3506">
        <f t="shared" ca="1" si="219"/>
        <v>126.65890838295491</v>
      </c>
      <c r="C3506" t="str">
        <f ca="1">IF(B3506&gt;$B$2*(1+$M$9),"Call","Put")</f>
        <v>Call</v>
      </c>
      <c r="D3506">
        <f t="shared" ca="1" si="216"/>
        <v>20.258908382954907</v>
      </c>
      <c r="E3506">
        <f t="shared" ca="1" si="217"/>
        <v>20.258908382954907</v>
      </c>
      <c r="F3506">
        <f t="shared" ca="1" si="218"/>
        <v>0</v>
      </c>
    </row>
    <row r="3507" spans="1:6" x14ac:dyDescent="0.25">
      <c r="A3507" t="s">
        <v>3532</v>
      </c>
      <c r="B3507">
        <f t="shared" ca="1" si="219"/>
        <v>102.31972656688984</v>
      </c>
      <c r="C3507" t="str">
        <f ca="1">IF(B3507&gt;$B$2*(1+$M$9),"Call","Put")</f>
        <v>Put</v>
      </c>
      <c r="D3507">
        <f t="shared" ca="1" si="216"/>
        <v>-2.35</v>
      </c>
      <c r="E3507">
        <f t="shared" ca="1" si="217"/>
        <v>-2.35</v>
      </c>
      <c r="F3507">
        <f t="shared" ca="1" si="218"/>
        <v>1</v>
      </c>
    </row>
    <row r="3508" spans="1:6" x14ac:dyDescent="0.25">
      <c r="A3508" t="s">
        <v>3533</v>
      </c>
      <c r="B3508">
        <f t="shared" ca="1" si="219"/>
        <v>117.85511458935483</v>
      </c>
      <c r="C3508" t="str">
        <f ca="1">IF(B3508&gt;$B$2*(1+$M$9),"Call","Put")</f>
        <v>Call</v>
      </c>
      <c r="D3508">
        <f t="shared" ca="1" si="216"/>
        <v>11.455114589354826</v>
      </c>
      <c r="E3508">
        <f t="shared" ca="1" si="217"/>
        <v>11.455114589354826</v>
      </c>
      <c r="F3508">
        <f t="shared" ca="1" si="218"/>
        <v>0</v>
      </c>
    </row>
    <row r="3509" spans="1:6" x14ac:dyDescent="0.25">
      <c r="A3509" t="s">
        <v>3534</v>
      </c>
      <c r="B3509">
        <f t="shared" ca="1" si="219"/>
        <v>111.84694648541058</v>
      </c>
      <c r="C3509" t="str">
        <f ca="1">IF(B3509&gt;$B$2*(1+$M$9),"Call","Put")</f>
        <v>Call</v>
      </c>
      <c r="D3509">
        <f t="shared" ca="1" si="216"/>
        <v>5.4469464854105833</v>
      </c>
      <c r="E3509">
        <f t="shared" ca="1" si="217"/>
        <v>5.4469464854105833</v>
      </c>
      <c r="F3509">
        <f t="shared" ca="1" si="218"/>
        <v>0</v>
      </c>
    </row>
    <row r="3510" spans="1:6" x14ac:dyDescent="0.25">
      <c r="A3510" t="s">
        <v>3535</v>
      </c>
      <c r="B3510">
        <f t="shared" ca="1" si="219"/>
        <v>98.513927142479901</v>
      </c>
      <c r="C3510" t="str">
        <f ca="1">IF(B3510&gt;$B$2*(1+$M$9),"Call","Put")</f>
        <v>Put</v>
      </c>
      <c r="D3510">
        <f t="shared" ca="1" si="216"/>
        <v>-2.35</v>
      </c>
      <c r="E3510">
        <f t="shared" ca="1" si="217"/>
        <v>-2.35</v>
      </c>
      <c r="F3510">
        <f t="shared" ca="1" si="218"/>
        <v>1</v>
      </c>
    </row>
    <row r="3511" spans="1:6" x14ac:dyDescent="0.25">
      <c r="A3511" t="s">
        <v>3536</v>
      </c>
      <c r="B3511">
        <f t="shared" ca="1" si="219"/>
        <v>110.59333360296021</v>
      </c>
      <c r="C3511" t="str">
        <f ca="1">IF(B3511&gt;$B$2*(1+$M$9),"Call","Put")</f>
        <v>Call</v>
      </c>
      <c r="D3511">
        <f t="shared" ca="1" si="216"/>
        <v>4.1933336029602142</v>
      </c>
      <c r="E3511">
        <f t="shared" ca="1" si="217"/>
        <v>4.1933336029602142</v>
      </c>
      <c r="F3511">
        <f t="shared" ca="1" si="218"/>
        <v>0</v>
      </c>
    </row>
    <row r="3512" spans="1:6" x14ac:dyDescent="0.25">
      <c r="A3512" t="s">
        <v>3537</v>
      </c>
      <c r="B3512">
        <f t="shared" ca="1" si="219"/>
        <v>120.77184407795095</v>
      </c>
      <c r="C3512" t="str">
        <f ca="1">IF(B3512&gt;$B$2*(1+$M$9),"Call","Put")</f>
        <v>Call</v>
      </c>
      <c r="D3512">
        <f t="shared" ca="1" si="216"/>
        <v>14.371844077950945</v>
      </c>
      <c r="E3512">
        <f t="shared" ca="1" si="217"/>
        <v>14.371844077950945</v>
      </c>
      <c r="F3512">
        <f t="shared" ca="1" si="218"/>
        <v>0</v>
      </c>
    </row>
    <row r="3513" spans="1:6" x14ac:dyDescent="0.25">
      <c r="A3513" t="s">
        <v>3538</v>
      </c>
      <c r="B3513">
        <f t="shared" ca="1" si="219"/>
        <v>103.499859229789</v>
      </c>
      <c r="C3513" t="str">
        <f ca="1">IF(B3513&gt;$B$2*(1+$M$9),"Call","Put")</f>
        <v>Call</v>
      </c>
      <c r="D3513">
        <f t="shared" ca="1" si="216"/>
        <v>-2.9001407702110042</v>
      </c>
      <c r="E3513">
        <f t="shared" ca="1" si="217"/>
        <v>-2.9001407702110042</v>
      </c>
      <c r="F3513">
        <f t="shared" ca="1" si="218"/>
        <v>0</v>
      </c>
    </row>
    <row r="3514" spans="1:6" x14ac:dyDescent="0.25">
      <c r="A3514" t="s">
        <v>3539</v>
      </c>
      <c r="B3514">
        <f t="shared" ca="1" si="219"/>
        <v>104.43863845667398</v>
      </c>
      <c r="C3514" t="str">
        <f ca="1">IF(B3514&gt;$B$2*(1+$M$9),"Call","Put")</f>
        <v>Call</v>
      </c>
      <c r="D3514">
        <f t="shared" ca="1" si="216"/>
        <v>-1.961361543326015</v>
      </c>
      <c r="E3514">
        <f t="shared" ca="1" si="217"/>
        <v>-1.961361543326015</v>
      </c>
      <c r="F3514">
        <f t="shared" ca="1" si="218"/>
        <v>0</v>
      </c>
    </row>
    <row r="3515" spans="1:6" x14ac:dyDescent="0.25">
      <c r="A3515" t="s">
        <v>3540</v>
      </c>
      <c r="B3515">
        <f t="shared" ca="1" si="219"/>
        <v>103.19314741311949</v>
      </c>
      <c r="C3515" t="str">
        <f ca="1">IF(B3515&gt;$B$2*(1+$M$9),"Call","Put")</f>
        <v>Call</v>
      </c>
      <c r="D3515">
        <f t="shared" ca="1" si="216"/>
        <v>-3.2068525868805096</v>
      </c>
      <c r="E3515">
        <f t="shared" ca="1" si="217"/>
        <v>-3.2068525868805096</v>
      </c>
      <c r="F3515">
        <f t="shared" ca="1" si="218"/>
        <v>0</v>
      </c>
    </row>
    <row r="3516" spans="1:6" x14ac:dyDescent="0.25">
      <c r="A3516" t="s">
        <v>3541</v>
      </c>
      <c r="B3516">
        <f t="shared" ca="1" si="219"/>
        <v>96.455607639721819</v>
      </c>
      <c r="C3516" t="str">
        <f ca="1">IF(B3516&gt;$B$2*(1+$M$9),"Call","Put")</f>
        <v>Put</v>
      </c>
      <c r="D3516">
        <f t="shared" ca="1" si="216"/>
        <v>-1.8056076397218193</v>
      </c>
      <c r="E3516">
        <f t="shared" ca="1" si="217"/>
        <v>-1.8056076397218193</v>
      </c>
      <c r="F3516">
        <f t="shared" ca="1" si="218"/>
        <v>1</v>
      </c>
    </row>
    <row r="3517" spans="1:6" x14ac:dyDescent="0.25">
      <c r="A3517" t="s">
        <v>3542</v>
      </c>
      <c r="B3517">
        <f t="shared" ca="1" si="219"/>
        <v>99.292847643652806</v>
      </c>
      <c r="C3517" t="str">
        <f ca="1">IF(B3517&gt;$B$2*(1+$M$9),"Call","Put")</f>
        <v>Put</v>
      </c>
      <c r="D3517">
        <f t="shared" ca="1" si="216"/>
        <v>-2.35</v>
      </c>
      <c r="E3517">
        <f t="shared" ca="1" si="217"/>
        <v>-2.35</v>
      </c>
      <c r="F3517">
        <f t="shared" ca="1" si="218"/>
        <v>1</v>
      </c>
    </row>
    <row r="3518" spans="1:6" x14ac:dyDescent="0.25">
      <c r="A3518" t="s">
        <v>3543</v>
      </c>
      <c r="B3518">
        <f t="shared" ca="1" si="219"/>
        <v>97.902281977868483</v>
      </c>
      <c r="C3518" t="str">
        <f ca="1">IF(B3518&gt;$B$2*(1+$M$9),"Call","Put")</f>
        <v>Put</v>
      </c>
      <c r="D3518">
        <f t="shared" ca="1" si="216"/>
        <v>-2.35</v>
      </c>
      <c r="E3518">
        <f t="shared" ca="1" si="217"/>
        <v>-2.35</v>
      </c>
      <c r="F3518">
        <f t="shared" ca="1" si="218"/>
        <v>1</v>
      </c>
    </row>
    <row r="3519" spans="1:6" x14ac:dyDescent="0.25">
      <c r="A3519" t="s">
        <v>3544</v>
      </c>
      <c r="B3519">
        <f t="shared" ca="1" si="219"/>
        <v>96.786588378387961</v>
      </c>
      <c r="C3519" t="str">
        <f ca="1">IF(B3519&gt;$B$2*(1+$M$9),"Call","Put")</f>
        <v>Put</v>
      </c>
      <c r="D3519">
        <f t="shared" ca="1" si="216"/>
        <v>-2.1365883783879611</v>
      </c>
      <c r="E3519">
        <f t="shared" ca="1" si="217"/>
        <v>-2.1365883783879611</v>
      </c>
      <c r="F3519">
        <f t="shared" ca="1" si="218"/>
        <v>1</v>
      </c>
    </row>
    <row r="3520" spans="1:6" x14ac:dyDescent="0.25">
      <c r="A3520" t="s">
        <v>3545</v>
      </c>
      <c r="B3520">
        <f t="shared" ca="1" si="219"/>
        <v>108.683211713769</v>
      </c>
      <c r="C3520" t="str">
        <f ca="1">IF(B3520&gt;$B$2*(1+$M$9),"Call","Put")</f>
        <v>Call</v>
      </c>
      <c r="D3520">
        <f t="shared" ca="1" si="216"/>
        <v>2.2832117137689978</v>
      </c>
      <c r="E3520">
        <f t="shared" ca="1" si="217"/>
        <v>2.2832117137689978</v>
      </c>
      <c r="F3520">
        <f t="shared" ca="1" si="218"/>
        <v>0</v>
      </c>
    </row>
    <row r="3521" spans="1:6" x14ac:dyDescent="0.25">
      <c r="A3521" t="s">
        <v>3546</v>
      </c>
      <c r="B3521">
        <f t="shared" ca="1" si="219"/>
        <v>93.410083283701894</v>
      </c>
      <c r="C3521" t="str">
        <f ca="1">IF(B3521&gt;$B$2*(1+$M$9),"Call","Put")</f>
        <v>Put</v>
      </c>
      <c r="D3521">
        <f t="shared" ca="1" si="216"/>
        <v>1.2399167162981057</v>
      </c>
      <c r="E3521">
        <f t="shared" ca="1" si="217"/>
        <v>1.2399167162981057</v>
      </c>
      <c r="F3521">
        <f t="shared" ca="1" si="218"/>
        <v>1</v>
      </c>
    </row>
    <row r="3522" spans="1:6" x14ac:dyDescent="0.25">
      <c r="A3522" t="s">
        <v>3547</v>
      </c>
      <c r="B3522">
        <f t="shared" ca="1" si="219"/>
        <v>100.79775116596439</v>
      </c>
      <c r="C3522" t="str">
        <f ca="1">IF(B3522&gt;$B$2*(1+$M$9),"Call","Put")</f>
        <v>Put</v>
      </c>
      <c r="D3522">
        <f t="shared" ca="1" si="216"/>
        <v>-2.35</v>
      </c>
      <c r="E3522">
        <f t="shared" ca="1" si="217"/>
        <v>-2.35</v>
      </c>
      <c r="F3522">
        <f t="shared" ca="1" si="218"/>
        <v>1</v>
      </c>
    </row>
    <row r="3523" spans="1:6" x14ac:dyDescent="0.25">
      <c r="A3523" t="s">
        <v>3548</v>
      </c>
      <c r="B3523">
        <f t="shared" ca="1" si="219"/>
        <v>102.55180246568396</v>
      </c>
      <c r="C3523" t="str">
        <f ca="1">IF(B3523&gt;$B$2*(1+$M$9),"Call","Put")</f>
        <v>Put</v>
      </c>
      <c r="D3523">
        <f t="shared" ref="D3523:D3586" ca="1" si="220">IF(C3523 = "Call", MAX(B3523 - $M$10, 0) - $M$11, MAX($M$8 - B3523, 0) - $M$12)</f>
        <v>-2.35</v>
      </c>
      <c r="E3523">
        <f t="shared" ref="E3523:E3586" ca="1" si="221">D3523*EXP(-M3528*M3526)</f>
        <v>-2.35</v>
      </c>
      <c r="F3523">
        <f t="shared" ref="F3523:F3586" ca="1" si="222">IF(C3523 = "Put", 1, 0)</f>
        <v>1</v>
      </c>
    </row>
    <row r="3524" spans="1:6" x14ac:dyDescent="0.25">
      <c r="A3524" t="s">
        <v>3549</v>
      </c>
      <c r="B3524">
        <f t="shared" ref="B3524:B3587" ca="1" si="223">$B$2*EXP(($M$3 - 0.5*$M$4^2)*$M$6 + $M$4*SQRT($M$6)*NORMINV(RAND(), 0, 1))</f>
        <v>110.86197399392989</v>
      </c>
      <c r="C3524" t="str">
        <f ca="1">IF(B3524&gt;$B$2*(1+$M$9),"Call","Put")</f>
        <v>Call</v>
      </c>
      <c r="D3524">
        <f t="shared" ca="1" si="220"/>
        <v>4.4619739939298935</v>
      </c>
      <c r="E3524">
        <f t="shared" ca="1" si="221"/>
        <v>4.4619739939298935</v>
      </c>
      <c r="F3524">
        <f t="shared" ca="1" si="222"/>
        <v>0</v>
      </c>
    </row>
    <row r="3525" spans="1:6" x14ac:dyDescent="0.25">
      <c r="A3525" t="s">
        <v>3550</v>
      </c>
      <c r="B3525">
        <f t="shared" ca="1" si="223"/>
        <v>105.68411406361382</v>
      </c>
      <c r="C3525" t="str">
        <f ca="1">IF(B3525&gt;$B$2*(1+$M$9),"Call","Put")</f>
        <v>Call</v>
      </c>
      <c r="D3525">
        <f t="shared" ca="1" si="220"/>
        <v>-0.7158859363861807</v>
      </c>
      <c r="E3525">
        <f t="shared" ca="1" si="221"/>
        <v>-0.7158859363861807</v>
      </c>
      <c r="F3525">
        <f t="shared" ca="1" si="222"/>
        <v>0</v>
      </c>
    </row>
    <row r="3526" spans="1:6" x14ac:dyDescent="0.25">
      <c r="A3526" t="s">
        <v>3551</v>
      </c>
      <c r="B3526">
        <f t="shared" ca="1" si="223"/>
        <v>102.44218566293893</v>
      </c>
      <c r="C3526" t="str">
        <f ca="1">IF(B3526&gt;$B$2*(1+$M$9),"Call","Put")</f>
        <v>Put</v>
      </c>
      <c r="D3526">
        <f t="shared" ca="1" si="220"/>
        <v>-2.35</v>
      </c>
      <c r="E3526">
        <f t="shared" ca="1" si="221"/>
        <v>-2.35</v>
      </c>
      <c r="F3526">
        <f t="shared" ca="1" si="222"/>
        <v>1</v>
      </c>
    </row>
    <row r="3527" spans="1:6" x14ac:dyDescent="0.25">
      <c r="A3527" t="s">
        <v>3552</v>
      </c>
      <c r="B3527">
        <f t="shared" ca="1" si="223"/>
        <v>96.260829245714618</v>
      </c>
      <c r="C3527" t="str">
        <f ca="1">IF(B3527&gt;$B$2*(1+$M$9),"Call","Put")</f>
        <v>Put</v>
      </c>
      <c r="D3527">
        <f t="shared" ca="1" si="220"/>
        <v>-1.6108292457146178</v>
      </c>
      <c r="E3527">
        <f t="shared" ca="1" si="221"/>
        <v>-1.6108292457146178</v>
      </c>
      <c r="F3527">
        <f t="shared" ca="1" si="222"/>
        <v>1</v>
      </c>
    </row>
    <row r="3528" spans="1:6" x14ac:dyDescent="0.25">
      <c r="A3528" t="s">
        <v>3553</v>
      </c>
      <c r="B3528">
        <f t="shared" ca="1" si="223"/>
        <v>105.38511709393165</v>
      </c>
      <c r="C3528" t="str">
        <f ca="1">IF(B3528&gt;$B$2*(1+$M$9),"Call","Put")</f>
        <v>Call</v>
      </c>
      <c r="D3528">
        <f t="shared" ca="1" si="220"/>
        <v>-1.0148829060683453</v>
      </c>
      <c r="E3528">
        <f t="shared" ca="1" si="221"/>
        <v>-1.0148829060683453</v>
      </c>
      <c r="F3528">
        <f t="shared" ca="1" si="222"/>
        <v>0</v>
      </c>
    </row>
    <row r="3529" spans="1:6" x14ac:dyDescent="0.25">
      <c r="A3529" t="s">
        <v>3554</v>
      </c>
      <c r="B3529">
        <f t="shared" ca="1" si="223"/>
        <v>98.938744577868519</v>
      </c>
      <c r="C3529" t="str">
        <f ca="1">IF(B3529&gt;$B$2*(1+$M$9),"Call","Put")</f>
        <v>Put</v>
      </c>
      <c r="D3529">
        <f t="shared" ca="1" si="220"/>
        <v>-2.35</v>
      </c>
      <c r="E3529">
        <f t="shared" ca="1" si="221"/>
        <v>-2.35</v>
      </c>
      <c r="F3529">
        <f t="shared" ca="1" si="222"/>
        <v>1</v>
      </c>
    </row>
    <row r="3530" spans="1:6" x14ac:dyDescent="0.25">
      <c r="A3530" t="s">
        <v>3555</v>
      </c>
      <c r="B3530">
        <f t="shared" ca="1" si="223"/>
        <v>91.768437599919935</v>
      </c>
      <c r="C3530" t="str">
        <f ca="1">IF(B3530&gt;$B$2*(1+$M$9),"Call","Put")</f>
        <v>Put</v>
      </c>
      <c r="D3530">
        <f t="shared" ca="1" si="220"/>
        <v>2.8815624000800653</v>
      </c>
      <c r="E3530">
        <f t="shared" ca="1" si="221"/>
        <v>2.8815624000800653</v>
      </c>
      <c r="F3530">
        <f t="shared" ca="1" si="222"/>
        <v>1</v>
      </c>
    </row>
    <row r="3531" spans="1:6" x14ac:dyDescent="0.25">
      <c r="A3531" t="s">
        <v>3556</v>
      </c>
      <c r="B3531">
        <f t="shared" ca="1" si="223"/>
        <v>103.08103019537546</v>
      </c>
      <c r="C3531" t="str">
        <f ca="1">IF(B3531&gt;$B$2*(1+$M$9),"Call","Put")</f>
        <v>Call</v>
      </c>
      <c r="D3531">
        <f t="shared" ca="1" si="220"/>
        <v>-3.3189698046245382</v>
      </c>
      <c r="E3531">
        <f t="shared" ca="1" si="221"/>
        <v>-3.3189698046245382</v>
      </c>
      <c r="F3531">
        <f t="shared" ca="1" si="222"/>
        <v>0</v>
      </c>
    </row>
    <row r="3532" spans="1:6" x14ac:dyDescent="0.25">
      <c r="A3532" t="s">
        <v>3557</v>
      </c>
      <c r="B3532">
        <f t="shared" ca="1" si="223"/>
        <v>98.463502949247157</v>
      </c>
      <c r="C3532" t="str">
        <f ca="1">IF(B3532&gt;$B$2*(1+$M$9),"Call","Put")</f>
        <v>Put</v>
      </c>
      <c r="D3532">
        <f t="shared" ca="1" si="220"/>
        <v>-2.35</v>
      </c>
      <c r="E3532">
        <f t="shared" ca="1" si="221"/>
        <v>-2.35</v>
      </c>
      <c r="F3532">
        <f t="shared" ca="1" si="222"/>
        <v>1</v>
      </c>
    </row>
    <row r="3533" spans="1:6" x14ac:dyDescent="0.25">
      <c r="A3533" t="s">
        <v>3558</v>
      </c>
      <c r="B3533">
        <f t="shared" ca="1" si="223"/>
        <v>112.79839710052848</v>
      </c>
      <c r="C3533" t="str">
        <f ca="1">IF(B3533&gt;$B$2*(1+$M$9),"Call","Put")</f>
        <v>Call</v>
      </c>
      <c r="D3533">
        <f t="shared" ca="1" si="220"/>
        <v>6.3983971005284754</v>
      </c>
      <c r="E3533">
        <f t="shared" ca="1" si="221"/>
        <v>6.3983971005284754</v>
      </c>
      <c r="F3533">
        <f t="shared" ca="1" si="222"/>
        <v>0</v>
      </c>
    </row>
    <row r="3534" spans="1:6" x14ac:dyDescent="0.25">
      <c r="A3534" t="s">
        <v>3559</v>
      </c>
      <c r="B3534">
        <f t="shared" ca="1" si="223"/>
        <v>110.48827461490414</v>
      </c>
      <c r="C3534" t="str">
        <f ca="1">IF(B3534&gt;$B$2*(1+$M$9),"Call","Put")</f>
        <v>Call</v>
      </c>
      <c r="D3534">
        <f t="shared" ca="1" si="220"/>
        <v>4.088274614904142</v>
      </c>
      <c r="E3534">
        <f t="shared" ca="1" si="221"/>
        <v>4.088274614904142</v>
      </c>
      <c r="F3534">
        <f t="shared" ca="1" si="222"/>
        <v>0</v>
      </c>
    </row>
    <row r="3535" spans="1:6" x14ac:dyDescent="0.25">
      <c r="A3535" t="s">
        <v>3560</v>
      </c>
      <c r="B3535">
        <f t="shared" ca="1" si="223"/>
        <v>95.479619150279689</v>
      </c>
      <c r="C3535" t="str">
        <f ca="1">IF(B3535&gt;$B$2*(1+$M$9),"Call","Put")</f>
        <v>Put</v>
      </c>
      <c r="D3535">
        <f t="shared" ca="1" si="220"/>
        <v>-0.8296191502796888</v>
      </c>
      <c r="E3535">
        <f t="shared" ca="1" si="221"/>
        <v>-0.8296191502796888</v>
      </c>
      <c r="F3535">
        <f t="shared" ca="1" si="222"/>
        <v>1</v>
      </c>
    </row>
    <row r="3536" spans="1:6" x14ac:dyDescent="0.25">
      <c r="A3536" t="s">
        <v>3561</v>
      </c>
      <c r="B3536">
        <f t="shared" ca="1" si="223"/>
        <v>108.91170867494647</v>
      </c>
      <c r="C3536" t="str">
        <f ca="1">IF(B3536&gt;$B$2*(1+$M$9),"Call","Put")</f>
        <v>Call</v>
      </c>
      <c r="D3536">
        <f t="shared" ca="1" si="220"/>
        <v>2.5117086749464677</v>
      </c>
      <c r="E3536">
        <f t="shared" ca="1" si="221"/>
        <v>2.5117086749464677</v>
      </c>
      <c r="F3536">
        <f t="shared" ca="1" si="222"/>
        <v>0</v>
      </c>
    </row>
    <row r="3537" spans="1:6" x14ac:dyDescent="0.25">
      <c r="A3537" t="s">
        <v>3562</v>
      </c>
      <c r="B3537">
        <f t="shared" ca="1" si="223"/>
        <v>107.551355857773</v>
      </c>
      <c r="C3537" t="str">
        <f ca="1">IF(B3537&gt;$B$2*(1+$M$9),"Call","Put")</f>
        <v>Call</v>
      </c>
      <c r="D3537">
        <f t="shared" ca="1" si="220"/>
        <v>1.1513558577730039</v>
      </c>
      <c r="E3537">
        <f t="shared" ca="1" si="221"/>
        <v>1.1513558577730039</v>
      </c>
      <c r="F3537">
        <f t="shared" ca="1" si="222"/>
        <v>0</v>
      </c>
    </row>
    <row r="3538" spans="1:6" x14ac:dyDescent="0.25">
      <c r="A3538" t="s">
        <v>3563</v>
      </c>
      <c r="B3538">
        <f t="shared" ca="1" si="223"/>
        <v>94.439092480697042</v>
      </c>
      <c r="C3538" t="str">
        <f ca="1">IF(B3538&gt;$B$2*(1+$M$9),"Call","Put")</f>
        <v>Put</v>
      </c>
      <c r="D3538">
        <f t="shared" ca="1" si="220"/>
        <v>0.21090751930295815</v>
      </c>
      <c r="E3538">
        <f t="shared" ca="1" si="221"/>
        <v>0.21090751930295815</v>
      </c>
      <c r="F3538">
        <f t="shared" ca="1" si="222"/>
        <v>1</v>
      </c>
    </row>
    <row r="3539" spans="1:6" x14ac:dyDescent="0.25">
      <c r="A3539" t="s">
        <v>3564</v>
      </c>
      <c r="B3539">
        <f t="shared" ca="1" si="223"/>
        <v>99.778758562132893</v>
      </c>
      <c r="C3539" t="str">
        <f ca="1">IF(B3539&gt;$B$2*(1+$M$9),"Call","Put")</f>
        <v>Put</v>
      </c>
      <c r="D3539">
        <f t="shared" ca="1" si="220"/>
        <v>-2.35</v>
      </c>
      <c r="E3539">
        <f t="shared" ca="1" si="221"/>
        <v>-2.35</v>
      </c>
      <c r="F3539">
        <f t="shared" ca="1" si="222"/>
        <v>1</v>
      </c>
    </row>
    <row r="3540" spans="1:6" x14ac:dyDescent="0.25">
      <c r="A3540" t="s">
        <v>3565</v>
      </c>
      <c r="B3540">
        <f t="shared" ca="1" si="223"/>
        <v>104.96992994272669</v>
      </c>
      <c r="C3540" t="str">
        <f ca="1">IF(B3540&gt;$B$2*(1+$M$9),"Call","Put")</f>
        <v>Call</v>
      </c>
      <c r="D3540">
        <f t="shared" ca="1" si="220"/>
        <v>-1.4300700572733063</v>
      </c>
      <c r="E3540">
        <f t="shared" ca="1" si="221"/>
        <v>-1.4300700572733063</v>
      </c>
      <c r="F3540">
        <f t="shared" ca="1" si="222"/>
        <v>0</v>
      </c>
    </row>
    <row r="3541" spans="1:6" x14ac:dyDescent="0.25">
      <c r="A3541" t="s">
        <v>3566</v>
      </c>
      <c r="B3541">
        <f t="shared" ca="1" si="223"/>
        <v>105.78783414659098</v>
      </c>
      <c r="C3541" t="str">
        <f ca="1">IF(B3541&gt;$B$2*(1+$M$9),"Call","Put")</f>
        <v>Call</v>
      </c>
      <c r="D3541">
        <f t="shared" ca="1" si="220"/>
        <v>-0.61216585340901863</v>
      </c>
      <c r="E3541">
        <f t="shared" ca="1" si="221"/>
        <v>-0.61216585340901863</v>
      </c>
      <c r="F3541">
        <f t="shared" ca="1" si="222"/>
        <v>0</v>
      </c>
    </row>
    <row r="3542" spans="1:6" x14ac:dyDescent="0.25">
      <c r="A3542" t="s">
        <v>3567</v>
      </c>
      <c r="B3542">
        <f t="shared" ca="1" si="223"/>
        <v>111.9390318431156</v>
      </c>
      <c r="C3542" t="str">
        <f ca="1">IF(B3542&gt;$B$2*(1+$M$9),"Call","Put")</f>
        <v>Call</v>
      </c>
      <c r="D3542">
        <f t="shared" ca="1" si="220"/>
        <v>5.5390318431156</v>
      </c>
      <c r="E3542">
        <f t="shared" ca="1" si="221"/>
        <v>5.5390318431156</v>
      </c>
      <c r="F3542">
        <f t="shared" ca="1" si="222"/>
        <v>0</v>
      </c>
    </row>
    <row r="3543" spans="1:6" x14ac:dyDescent="0.25">
      <c r="A3543" t="s">
        <v>3568</v>
      </c>
      <c r="B3543">
        <f t="shared" ca="1" si="223"/>
        <v>109.94580408127526</v>
      </c>
      <c r="C3543" t="str">
        <f ca="1">IF(B3543&gt;$B$2*(1+$M$9),"Call","Put")</f>
        <v>Call</v>
      </c>
      <c r="D3543">
        <f t="shared" ca="1" si="220"/>
        <v>3.5458040812752558</v>
      </c>
      <c r="E3543">
        <f t="shared" ca="1" si="221"/>
        <v>3.5458040812752558</v>
      </c>
      <c r="F3543">
        <f t="shared" ca="1" si="222"/>
        <v>0</v>
      </c>
    </row>
    <row r="3544" spans="1:6" x14ac:dyDescent="0.25">
      <c r="A3544" t="s">
        <v>3569</v>
      </c>
      <c r="B3544">
        <f t="shared" ca="1" si="223"/>
        <v>112.25607869141014</v>
      </c>
      <c r="C3544" t="str">
        <f ca="1">IF(B3544&gt;$B$2*(1+$M$9),"Call","Put")</f>
        <v>Call</v>
      </c>
      <c r="D3544">
        <f t="shared" ca="1" si="220"/>
        <v>5.8560786914101381</v>
      </c>
      <c r="E3544">
        <f t="shared" ca="1" si="221"/>
        <v>5.8560786914101381</v>
      </c>
      <c r="F3544">
        <f t="shared" ca="1" si="222"/>
        <v>0</v>
      </c>
    </row>
    <row r="3545" spans="1:6" x14ac:dyDescent="0.25">
      <c r="A3545" t="s">
        <v>3570</v>
      </c>
      <c r="B3545">
        <f t="shared" ca="1" si="223"/>
        <v>96.423883718300331</v>
      </c>
      <c r="C3545" t="str">
        <f ca="1">IF(B3545&gt;$B$2*(1+$M$9),"Call","Put")</f>
        <v>Put</v>
      </c>
      <c r="D3545">
        <f t="shared" ca="1" si="220"/>
        <v>-1.7738837183003313</v>
      </c>
      <c r="E3545">
        <f t="shared" ca="1" si="221"/>
        <v>-1.7738837183003313</v>
      </c>
      <c r="F3545">
        <f t="shared" ca="1" si="222"/>
        <v>1</v>
      </c>
    </row>
    <row r="3546" spans="1:6" x14ac:dyDescent="0.25">
      <c r="A3546" t="s">
        <v>3571</v>
      </c>
      <c r="B3546">
        <f t="shared" ca="1" si="223"/>
        <v>112.73722222907064</v>
      </c>
      <c r="C3546" t="str">
        <f ca="1">IF(B3546&gt;$B$2*(1+$M$9),"Call","Put")</f>
        <v>Call</v>
      </c>
      <c r="D3546">
        <f t="shared" ca="1" si="220"/>
        <v>6.3372222290706386</v>
      </c>
      <c r="E3546">
        <f t="shared" ca="1" si="221"/>
        <v>6.3372222290706386</v>
      </c>
      <c r="F3546">
        <f t="shared" ca="1" si="222"/>
        <v>0</v>
      </c>
    </row>
    <row r="3547" spans="1:6" x14ac:dyDescent="0.25">
      <c r="A3547" t="s">
        <v>3572</v>
      </c>
      <c r="B3547">
        <f t="shared" ca="1" si="223"/>
        <v>107.42701902950473</v>
      </c>
      <c r="C3547" t="str">
        <f ca="1">IF(B3547&gt;$B$2*(1+$M$9),"Call","Put")</f>
        <v>Call</v>
      </c>
      <c r="D3547">
        <f t="shared" ca="1" si="220"/>
        <v>1.0270190295047343</v>
      </c>
      <c r="E3547">
        <f t="shared" ca="1" si="221"/>
        <v>1.0270190295047343</v>
      </c>
      <c r="F3547">
        <f t="shared" ca="1" si="222"/>
        <v>0</v>
      </c>
    </row>
    <row r="3548" spans="1:6" x14ac:dyDescent="0.25">
      <c r="A3548" t="s">
        <v>3573</v>
      </c>
      <c r="B3548">
        <f t="shared" ca="1" si="223"/>
        <v>111.33553688008324</v>
      </c>
      <c r="C3548" t="str">
        <f ca="1">IF(B3548&gt;$B$2*(1+$M$9),"Call","Put")</f>
        <v>Call</v>
      </c>
      <c r="D3548">
        <f t="shared" ca="1" si="220"/>
        <v>4.9355368800832391</v>
      </c>
      <c r="E3548">
        <f t="shared" ca="1" si="221"/>
        <v>4.9355368800832391</v>
      </c>
      <c r="F3548">
        <f t="shared" ca="1" si="222"/>
        <v>0</v>
      </c>
    </row>
    <row r="3549" spans="1:6" x14ac:dyDescent="0.25">
      <c r="A3549" t="s">
        <v>3574</v>
      </c>
      <c r="B3549">
        <f t="shared" ca="1" si="223"/>
        <v>94.06730550396108</v>
      </c>
      <c r="C3549" t="str">
        <f ca="1">IF(B3549&gt;$B$2*(1+$M$9),"Call","Put")</f>
        <v>Put</v>
      </c>
      <c r="D3549">
        <f t="shared" ca="1" si="220"/>
        <v>0.58269449603891976</v>
      </c>
      <c r="E3549">
        <f t="shared" ca="1" si="221"/>
        <v>0.58269449603891976</v>
      </c>
      <c r="F3549">
        <f t="shared" ca="1" si="222"/>
        <v>1</v>
      </c>
    </row>
    <row r="3550" spans="1:6" x14ac:dyDescent="0.25">
      <c r="A3550" t="s">
        <v>3575</v>
      </c>
      <c r="B3550">
        <f t="shared" ca="1" si="223"/>
        <v>102.11888537984288</v>
      </c>
      <c r="C3550" t="str">
        <f ca="1">IF(B3550&gt;$B$2*(1+$M$9),"Call","Put")</f>
        <v>Put</v>
      </c>
      <c r="D3550">
        <f t="shared" ca="1" si="220"/>
        <v>-2.35</v>
      </c>
      <c r="E3550">
        <f t="shared" ca="1" si="221"/>
        <v>-2.35</v>
      </c>
      <c r="F3550">
        <f t="shared" ca="1" si="222"/>
        <v>1</v>
      </c>
    </row>
    <row r="3551" spans="1:6" x14ac:dyDescent="0.25">
      <c r="A3551" t="s">
        <v>3576</v>
      </c>
      <c r="B3551">
        <f t="shared" ca="1" si="223"/>
        <v>102.4010538673092</v>
      </c>
      <c r="C3551" t="str">
        <f ca="1">IF(B3551&gt;$B$2*(1+$M$9),"Call","Put")</f>
        <v>Put</v>
      </c>
      <c r="D3551">
        <f t="shared" ca="1" si="220"/>
        <v>-2.35</v>
      </c>
      <c r="E3551">
        <f t="shared" ca="1" si="221"/>
        <v>-2.35</v>
      </c>
      <c r="F3551">
        <f t="shared" ca="1" si="222"/>
        <v>1</v>
      </c>
    </row>
    <row r="3552" spans="1:6" x14ac:dyDescent="0.25">
      <c r="A3552" t="s">
        <v>3577</v>
      </c>
      <c r="B3552">
        <f t="shared" ca="1" si="223"/>
        <v>107.23423756487624</v>
      </c>
      <c r="C3552" t="str">
        <f ca="1">IF(B3552&gt;$B$2*(1+$M$9),"Call","Put")</f>
        <v>Call</v>
      </c>
      <c r="D3552">
        <f t="shared" ca="1" si="220"/>
        <v>0.83423756487623857</v>
      </c>
      <c r="E3552">
        <f t="shared" ca="1" si="221"/>
        <v>0.83423756487623857</v>
      </c>
      <c r="F3552">
        <f t="shared" ca="1" si="222"/>
        <v>0</v>
      </c>
    </row>
    <row r="3553" spans="1:6" x14ac:dyDescent="0.25">
      <c r="A3553" t="s">
        <v>3578</v>
      </c>
      <c r="B3553">
        <f t="shared" ca="1" si="223"/>
        <v>96.043203993709596</v>
      </c>
      <c r="C3553" t="str">
        <f ca="1">IF(B3553&gt;$B$2*(1+$M$9),"Call","Put")</f>
        <v>Put</v>
      </c>
      <c r="D3553">
        <f t="shared" ca="1" si="220"/>
        <v>-1.3932039937095966</v>
      </c>
      <c r="E3553">
        <f t="shared" ca="1" si="221"/>
        <v>-1.3932039937095966</v>
      </c>
      <c r="F3553">
        <f t="shared" ca="1" si="222"/>
        <v>1</v>
      </c>
    </row>
    <row r="3554" spans="1:6" x14ac:dyDescent="0.25">
      <c r="A3554" t="s">
        <v>3579</v>
      </c>
      <c r="B3554">
        <f t="shared" ca="1" si="223"/>
        <v>96.299220682726471</v>
      </c>
      <c r="C3554" t="str">
        <f ca="1">IF(B3554&gt;$B$2*(1+$M$9),"Call","Put")</f>
        <v>Put</v>
      </c>
      <c r="D3554">
        <f t="shared" ca="1" si="220"/>
        <v>-1.649220682726471</v>
      </c>
      <c r="E3554">
        <f t="shared" ca="1" si="221"/>
        <v>-1.649220682726471</v>
      </c>
      <c r="F3554">
        <f t="shared" ca="1" si="222"/>
        <v>1</v>
      </c>
    </row>
    <row r="3555" spans="1:6" x14ac:dyDescent="0.25">
      <c r="A3555" t="s">
        <v>3580</v>
      </c>
      <c r="B3555">
        <f t="shared" ca="1" si="223"/>
        <v>107.59262179084017</v>
      </c>
      <c r="C3555" t="str">
        <f ca="1">IF(B3555&gt;$B$2*(1+$M$9),"Call","Put")</f>
        <v>Call</v>
      </c>
      <c r="D3555">
        <f t="shared" ca="1" si="220"/>
        <v>1.1926217908401697</v>
      </c>
      <c r="E3555">
        <f t="shared" ca="1" si="221"/>
        <v>1.1926217908401697</v>
      </c>
      <c r="F3555">
        <f t="shared" ca="1" si="222"/>
        <v>0</v>
      </c>
    </row>
    <row r="3556" spans="1:6" x14ac:dyDescent="0.25">
      <c r="A3556" t="s">
        <v>3581</v>
      </c>
      <c r="B3556">
        <f t="shared" ca="1" si="223"/>
        <v>111.60214450908563</v>
      </c>
      <c r="C3556" t="str">
        <f ca="1">IF(B3556&gt;$B$2*(1+$M$9),"Call","Put")</f>
        <v>Call</v>
      </c>
      <c r="D3556">
        <f t="shared" ca="1" si="220"/>
        <v>5.2021445090856329</v>
      </c>
      <c r="E3556">
        <f t="shared" ca="1" si="221"/>
        <v>5.2021445090856329</v>
      </c>
      <c r="F3556">
        <f t="shared" ca="1" si="222"/>
        <v>0</v>
      </c>
    </row>
    <row r="3557" spans="1:6" x14ac:dyDescent="0.25">
      <c r="A3557" t="s">
        <v>3582</v>
      </c>
      <c r="B3557">
        <f t="shared" ca="1" si="223"/>
        <v>108.05118914758376</v>
      </c>
      <c r="C3557" t="str">
        <f ca="1">IF(B3557&gt;$B$2*(1+$M$9),"Call","Put")</f>
        <v>Call</v>
      </c>
      <c r="D3557">
        <f t="shared" ca="1" si="220"/>
        <v>1.6511891475837559</v>
      </c>
      <c r="E3557">
        <f t="shared" ca="1" si="221"/>
        <v>1.6511891475837559</v>
      </c>
      <c r="F3557">
        <f t="shared" ca="1" si="222"/>
        <v>0</v>
      </c>
    </row>
    <row r="3558" spans="1:6" x14ac:dyDescent="0.25">
      <c r="A3558" t="s">
        <v>3583</v>
      </c>
      <c r="B3558">
        <f t="shared" ca="1" si="223"/>
        <v>108.47039287566143</v>
      </c>
      <c r="C3558" t="str">
        <f ca="1">IF(B3558&gt;$B$2*(1+$M$9),"Call","Put")</f>
        <v>Call</v>
      </c>
      <c r="D3558">
        <f t="shared" ca="1" si="220"/>
        <v>2.0703928756614318</v>
      </c>
      <c r="E3558">
        <f t="shared" ca="1" si="221"/>
        <v>2.0703928756614318</v>
      </c>
      <c r="F3558">
        <f t="shared" ca="1" si="222"/>
        <v>0</v>
      </c>
    </row>
    <row r="3559" spans="1:6" x14ac:dyDescent="0.25">
      <c r="A3559" t="s">
        <v>3584</v>
      </c>
      <c r="B3559">
        <f t="shared" ca="1" si="223"/>
        <v>109.51782655882012</v>
      </c>
      <c r="C3559" t="str">
        <f ca="1">IF(B3559&gt;$B$2*(1+$M$9),"Call","Put")</f>
        <v>Call</v>
      </c>
      <c r="D3559">
        <f t="shared" ca="1" si="220"/>
        <v>3.1178265588201186</v>
      </c>
      <c r="E3559">
        <f t="shared" ca="1" si="221"/>
        <v>3.1178265588201186</v>
      </c>
      <c r="F3559">
        <f t="shared" ca="1" si="222"/>
        <v>0</v>
      </c>
    </row>
    <row r="3560" spans="1:6" x14ac:dyDescent="0.25">
      <c r="A3560" t="s">
        <v>3585</v>
      </c>
      <c r="B3560">
        <f t="shared" ca="1" si="223"/>
        <v>107.4955528093511</v>
      </c>
      <c r="C3560" t="str">
        <f ca="1">IF(B3560&gt;$B$2*(1+$M$9),"Call","Put")</f>
        <v>Call</v>
      </c>
      <c r="D3560">
        <f t="shared" ca="1" si="220"/>
        <v>1.0955528093510964</v>
      </c>
      <c r="E3560">
        <f t="shared" ca="1" si="221"/>
        <v>1.0955528093510964</v>
      </c>
      <c r="F3560">
        <f t="shared" ca="1" si="222"/>
        <v>0</v>
      </c>
    </row>
    <row r="3561" spans="1:6" x14ac:dyDescent="0.25">
      <c r="A3561" t="s">
        <v>3586</v>
      </c>
      <c r="B3561">
        <f t="shared" ca="1" si="223"/>
        <v>112.59365006388518</v>
      </c>
      <c r="C3561" t="str">
        <f ca="1">IF(B3561&gt;$B$2*(1+$M$9),"Call","Put")</f>
        <v>Call</v>
      </c>
      <c r="D3561">
        <f t="shared" ca="1" si="220"/>
        <v>6.1936500638851779</v>
      </c>
      <c r="E3561">
        <f t="shared" ca="1" si="221"/>
        <v>6.1936500638851779</v>
      </c>
      <c r="F3561">
        <f t="shared" ca="1" si="222"/>
        <v>0</v>
      </c>
    </row>
    <row r="3562" spans="1:6" x14ac:dyDescent="0.25">
      <c r="A3562" t="s">
        <v>3587</v>
      </c>
      <c r="B3562">
        <f t="shared" ca="1" si="223"/>
        <v>98.432420183955045</v>
      </c>
      <c r="C3562" t="str">
        <f ca="1">IF(B3562&gt;$B$2*(1+$M$9),"Call","Put")</f>
        <v>Put</v>
      </c>
      <c r="D3562">
        <f t="shared" ca="1" si="220"/>
        <v>-2.35</v>
      </c>
      <c r="E3562">
        <f t="shared" ca="1" si="221"/>
        <v>-2.35</v>
      </c>
      <c r="F3562">
        <f t="shared" ca="1" si="222"/>
        <v>1</v>
      </c>
    </row>
    <row r="3563" spans="1:6" x14ac:dyDescent="0.25">
      <c r="A3563" t="s">
        <v>3588</v>
      </c>
      <c r="B3563">
        <f t="shared" ca="1" si="223"/>
        <v>100.771476096211</v>
      </c>
      <c r="C3563" t="str">
        <f ca="1">IF(B3563&gt;$B$2*(1+$M$9),"Call","Put")</f>
        <v>Put</v>
      </c>
      <c r="D3563">
        <f t="shared" ca="1" si="220"/>
        <v>-2.35</v>
      </c>
      <c r="E3563">
        <f t="shared" ca="1" si="221"/>
        <v>-2.35</v>
      </c>
      <c r="F3563">
        <f t="shared" ca="1" si="222"/>
        <v>1</v>
      </c>
    </row>
    <row r="3564" spans="1:6" x14ac:dyDescent="0.25">
      <c r="A3564" t="s">
        <v>3589</v>
      </c>
      <c r="B3564">
        <f t="shared" ca="1" si="223"/>
        <v>106.58224899920911</v>
      </c>
      <c r="C3564" t="str">
        <f ca="1">IF(B3564&gt;$B$2*(1+$M$9),"Call","Put")</f>
        <v>Call</v>
      </c>
      <c r="D3564">
        <f t="shared" ca="1" si="220"/>
        <v>0.18224899920911364</v>
      </c>
      <c r="E3564">
        <f t="shared" ca="1" si="221"/>
        <v>0.18224899920911364</v>
      </c>
      <c r="F3564">
        <f t="shared" ca="1" si="222"/>
        <v>0</v>
      </c>
    </row>
    <row r="3565" spans="1:6" x14ac:dyDescent="0.25">
      <c r="A3565" t="s">
        <v>3590</v>
      </c>
      <c r="B3565">
        <f t="shared" ca="1" si="223"/>
        <v>106.38186781777277</v>
      </c>
      <c r="C3565" t="str">
        <f ca="1">IF(B3565&gt;$B$2*(1+$M$9),"Call","Put")</f>
        <v>Call</v>
      </c>
      <c r="D3565">
        <f t="shared" ca="1" si="220"/>
        <v>-1.8132182227228011E-2</v>
      </c>
      <c r="E3565">
        <f t="shared" ca="1" si="221"/>
        <v>-1.8132182227228011E-2</v>
      </c>
      <c r="F3565">
        <f t="shared" ca="1" si="222"/>
        <v>0</v>
      </c>
    </row>
    <row r="3566" spans="1:6" x14ac:dyDescent="0.25">
      <c r="A3566" t="s">
        <v>3591</v>
      </c>
      <c r="B3566">
        <f t="shared" ca="1" si="223"/>
        <v>104.09909246017364</v>
      </c>
      <c r="C3566" t="str">
        <f ca="1">IF(B3566&gt;$B$2*(1+$M$9),"Call","Put")</f>
        <v>Call</v>
      </c>
      <c r="D3566">
        <f t="shared" ca="1" si="220"/>
        <v>-2.3009075398263632</v>
      </c>
      <c r="E3566">
        <f t="shared" ca="1" si="221"/>
        <v>-2.3009075398263632</v>
      </c>
      <c r="F3566">
        <f t="shared" ca="1" si="222"/>
        <v>0</v>
      </c>
    </row>
    <row r="3567" spans="1:6" x14ac:dyDescent="0.25">
      <c r="A3567" t="s">
        <v>3592</v>
      </c>
      <c r="B3567">
        <f t="shared" ca="1" si="223"/>
        <v>94.449755648645109</v>
      </c>
      <c r="C3567" t="str">
        <f ca="1">IF(B3567&gt;$B$2*(1+$M$9),"Call","Put")</f>
        <v>Put</v>
      </c>
      <c r="D3567">
        <f t="shared" ca="1" si="220"/>
        <v>0.20024435135489105</v>
      </c>
      <c r="E3567">
        <f t="shared" ca="1" si="221"/>
        <v>0.20024435135489105</v>
      </c>
      <c r="F3567">
        <f t="shared" ca="1" si="222"/>
        <v>1</v>
      </c>
    </row>
    <row r="3568" spans="1:6" x14ac:dyDescent="0.25">
      <c r="A3568" t="s">
        <v>3593</v>
      </c>
      <c r="B3568">
        <f t="shared" ca="1" si="223"/>
        <v>102.67794889356851</v>
      </c>
      <c r="C3568" t="str">
        <f ca="1">IF(B3568&gt;$B$2*(1+$M$9),"Call","Put")</f>
        <v>Put</v>
      </c>
      <c r="D3568">
        <f t="shared" ca="1" si="220"/>
        <v>-2.35</v>
      </c>
      <c r="E3568">
        <f t="shared" ca="1" si="221"/>
        <v>-2.35</v>
      </c>
      <c r="F3568">
        <f t="shared" ca="1" si="222"/>
        <v>1</v>
      </c>
    </row>
    <row r="3569" spans="1:6" x14ac:dyDescent="0.25">
      <c r="A3569" t="s">
        <v>3594</v>
      </c>
      <c r="B3569">
        <f t="shared" ca="1" si="223"/>
        <v>124.96627834886516</v>
      </c>
      <c r="C3569" t="str">
        <f ca="1">IF(B3569&gt;$B$2*(1+$M$9),"Call","Put")</f>
        <v>Call</v>
      </c>
      <c r="D3569">
        <f t="shared" ca="1" si="220"/>
        <v>18.566278348865161</v>
      </c>
      <c r="E3569">
        <f t="shared" ca="1" si="221"/>
        <v>18.566278348865161</v>
      </c>
      <c r="F3569">
        <f t="shared" ca="1" si="222"/>
        <v>0</v>
      </c>
    </row>
    <row r="3570" spans="1:6" x14ac:dyDescent="0.25">
      <c r="A3570" t="s">
        <v>3595</v>
      </c>
      <c r="B3570">
        <f t="shared" ca="1" si="223"/>
        <v>94.908209832654094</v>
      </c>
      <c r="C3570" t="str">
        <f ca="1">IF(B3570&gt;$B$2*(1+$M$9),"Call","Put")</f>
        <v>Put</v>
      </c>
      <c r="D3570">
        <f t="shared" ca="1" si="220"/>
        <v>-0.25820983265409447</v>
      </c>
      <c r="E3570">
        <f t="shared" ca="1" si="221"/>
        <v>-0.25820983265409447</v>
      </c>
      <c r="F3570">
        <f t="shared" ca="1" si="222"/>
        <v>1</v>
      </c>
    </row>
    <row r="3571" spans="1:6" x14ac:dyDescent="0.25">
      <c r="A3571" t="s">
        <v>3596</v>
      </c>
      <c r="B3571">
        <f t="shared" ca="1" si="223"/>
        <v>96.81969086955273</v>
      </c>
      <c r="C3571" t="str">
        <f ca="1">IF(B3571&gt;$B$2*(1+$M$9),"Call","Put")</f>
        <v>Put</v>
      </c>
      <c r="D3571">
        <f t="shared" ca="1" si="220"/>
        <v>-2.1696908695527299</v>
      </c>
      <c r="E3571">
        <f t="shared" ca="1" si="221"/>
        <v>-2.1696908695527299</v>
      </c>
      <c r="F3571">
        <f t="shared" ca="1" si="222"/>
        <v>1</v>
      </c>
    </row>
    <row r="3572" spans="1:6" x14ac:dyDescent="0.25">
      <c r="A3572" t="s">
        <v>3597</v>
      </c>
      <c r="B3572">
        <f t="shared" ca="1" si="223"/>
        <v>93.752630193568905</v>
      </c>
      <c r="C3572" t="str">
        <f ca="1">IF(B3572&gt;$B$2*(1+$M$9),"Call","Put")</f>
        <v>Put</v>
      </c>
      <c r="D3572">
        <f t="shared" ca="1" si="220"/>
        <v>0.8973698064310951</v>
      </c>
      <c r="E3572">
        <f t="shared" ca="1" si="221"/>
        <v>0.8973698064310951</v>
      </c>
      <c r="F3572">
        <f t="shared" ca="1" si="222"/>
        <v>1</v>
      </c>
    </row>
    <row r="3573" spans="1:6" x14ac:dyDescent="0.25">
      <c r="A3573" t="s">
        <v>3598</v>
      </c>
      <c r="B3573">
        <f t="shared" ca="1" si="223"/>
        <v>96.964544102915056</v>
      </c>
      <c r="C3573" t="str">
        <f ca="1">IF(B3573&gt;$B$2*(1+$M$9),"Call","Put")</f>
        <v>Put</v>
      </c>
      <c r="D3573">
        <f t="shared" ca="1" si="220"/>
        <v>-2.3145441029150562</v>
      </c>
      <c r="E3573">
        <f t="shared" ca="1" si="221"/>
        <v>-2.3145441029150562</v>
      </c>
      <c r="F3573">
        <f t="shared" ca="1" si="222"/>
        <v>1</v>
      </c>
    </row>
    <row r="3574" spans="1:6" x14ac:dyDescent="0.25">
      <c r="A3574" t="s">
        <v>3599</v>
      </c>
      <c r="B3574">
        <f t="shared" ca="1" si="223"/>
        <v>89.836738445293619</v>
      </c>
      <c r="C3574" t="str">
        <f ca="1">IF(B3574&gt;$B$2*(1+$M$9),"Call","Put")</f>
        <v>Put</v>
      </c>
      <c r="D3574">
        <f t="shared" ca="1" si="220"/>
        <v>4.8132615547063811</v>
      </c>
      <c r="E3574">
        <f t="shared" ca="1" si="221"/>
        <v>4.8132615547063811</v>
      </c>
      <c r="F3574">
        <f t="shared" ca="1" si="222"/>
        <v>1</v>
      </c>
    </row>
    <row r="3575" spans="1:6" x14ac:dyDescent="0.25">
      <c r="A3575" t="s">
        <v>3600</v>
      </c>
      <c r="B3575">
        <f t="shared" ca="1" si="223"/>
        <v>99.830621455199946</v>
      </c>
      <c r="C3575" t="str">
        <f ca="1">IF(B3575&gt;$B$2*(1+$M$9),"Call","Put")</f>
        <v>Put</v>
      </c>
      <c r="D3575">
        <f t="shared" ca="1" si="220"/>
        <v>-2.35</v>
      </c>
      <c r="E3575">
        <f t="shared" ca="1" si="221"/>
        <v>-2.35</v>
      </c>
      <c r="F3575">
        <f t="shared" ca="1" si="222"/>
        <v>1</v>
      </c>
    </row>
    <row r="3576" spans="1:6" x14ac:dyDescent="0.25">
      <c r="A3576" t="s">
        <v>3601</v>
      </c>
      <c r="B3576">
        <f t="shared" ca="1" si="223"/>
        <v>103.91044317062716</v>
      </c>
      <c r="C3576" t="str">
        <f ca="1">IF(B3576&gt;$B$2*(1+$M$9),"Call","Put")</f>
        <v>Call</v>
      </c>
      <c r="D3576">
        <f t="shared" ca="1" si="220"/>
        <v>-2.4895568293728387</v>
      </c>
      <c r="E3576">
        <f t="shared" ca="1" si="221"/>
        <v>-2.4895568293728387</v>
      </c>
      <c r="F3576">
        <f t="shared" ca="1" si="222"/>
        <v>0</v>
      </c>
    </row>
    <row r="3577" spans="1:6" x14ac:dyDescent="0.25">
      <c r="A3577" t="s">
        <v>3602</v>
      </c>
      <c r="B3577">
        <f t="shared" ca="1" si="223"/>
        <v>99.084282877656563</v>
      </c>
      <c r="C3577" t="str">
        <f ca="1">IF(B3577&gt;$B$2*(1+$M$9),"Call","Put")</f>
        <v>Put</v>
      </c>
      <c r="D3577">
        <f t="shared" ca="1" si="220"/>
        <v>-2.35</v>
      </c>
      <c r="E3577">
        <f t="shared" ca="1" si="221"/>
        <v>-2.35</v>
      </c>
      <c r="F3577">
        <f t="shared" ca="1" si="222"/>
        <v>1</v>
      </c>
    </row>
    <row r="3578" spans="1:6" x14ac:dyDescent="0.25">
      <c r="A3578" t="s">
        <v>3603</v>
      </c>
      <c r="B3578">
        <f t="shared" ca="1" si="223"/>
        <v>103.22690455545147</v>
      </c>
      <c r="C3578" t="str">
        <f ca="1">IF(B3578&gt;$B$2*(1+$M$9),"Call","Put")</f>
        <v>Call</v>
      </c>
      <c r="D3578">
        <f t="shared" ca="1" si="220"/>
        <v>-3.1730954445485309</v>
      </c>
      <c r="E3578">
        <f t="shared" ca="1" si="221"/>
        <v>-3.1730954445485309</v>
      </c>
      <c r="F3578">
        <f t="shared" ca="1" si="222"/>
        <v>0</v>
      </c>
    </row>
    <row r="3579" spans="1:6" x14ac:dyDescent="0.25">
      <c r="A3579" t="s">
        <v>3604</v>
      </c>
      <c r="B3579">
        <f t="shared" ca="1" si="223"/>
        <v>98.415436252068233</v>
      </c>
      <c r="C3579" t="str">
        <f ca="1">IF(B3579&gt;$B$2*(1+$M$9),"Call","Put")</f>
        <v>Put</v>
      </c>
      <c r="D3579">
        <f t="shared" ca="1" si="220"/>
        <v>-2.35</v>
      </c>
      <c r="E3579">
        <f t="shared" ca="1" si="221"/>
        <v>-2.35</v>
      </c>
      <c r="F3579">
        <f t="shared" ca="1" si="222"/>
        <v>1</v>
      </c>
    </row>
    <row r="3580" spans="1:6" x14ac:dyDescent="0.25">
      <c r="A3580" t="s">
        <v>3605</v>
      </c>
      <c r="B3580">
        <f t="shared" ca="1" si="223"/>
        <v>122.75928483222806</v>
      </c>
      <c r="C3580" t="str">
        <f ca="1">IF(B3580&gt;$B$2*(1+$M$9),"Call","Put")</f>
        <v>Call</v>
      </c>
      <c r="D3580">
        <f t="shared" ca="1" si="220"/>
        <v>16.359284832228063</v>
      </c>
      <c r="E3580">
        <f t="shared" ca="1" si="221"/>
        <v>16.359284832228063</v>
      </c>
      <c r="F3580">
        <f t="shared" ca="1" si="222"/>
        <v>0</v>
      </c>
    </row>
    <row r="3581" spans="1:6" x14ac:dyDescent="0.25">
      <c r="A3581" t="s">
        <v>3606</v>
      </c>
      <c r="B3581">
        <f t="shared" ca="1" si="223"/>
        <v>93.612823893324489</v>
      </c>
      <c r="C3581" t="str">
        <f ca="1">IF(B3581&gt;$B$2*(1+$M$9),"Call","Put")</f>
        <v>Put</v>
      </c>
      <c r="D3581">
        <f t="shared" ca="1" si="220"/>
        <v>1.0371761066755112</v>
      </c>
      <c r="E3581">
        <f t="shared" ca="1" si="221"/>
        <v>1.0371761066755112</v>
      </c>
      <c r="F3581">
        <f t="shared" ca="1" si="222"/>
        <v>1</v>
      </c>
    </row>
    <row r="3582" spans="1:6" x14ac:dyDescent="0.25">
      <c r="A3582" t="s">
        <v>3607</v>
      </c>
      <c r="B3582">
        <f t="shared" ca="1" si="223"/>
        <v>100.62717410293909</v>
      </c>
      <c r="C3582" t="str">
        <f ca="1">IF(B3582&gt;$B$2*(1+$M$9),"Call","Put")</f>
        <v>Put</v>
      </c>
      <c r="D3582">
        <f t="shared" ca="1" si="220"/>
        <v>-2.35</v>
      </c>
      <c r="E3582">
        <f t="shared" ca="1" si="221"/>
        <v>-2.35</v>
      </c>
      <c r="F3582">
        <f t="shared" ca="1" si="222"/>
        <v>1</v>
      </c>
    </row>
    <row r="3583" spans="1:6" x14ac:dyDescent="0.25">
      <c r="A3583" t="s">
        <v>3608</v>
      </c>
      <c r="B3583">
        <f t="shared" ca="1" si="223"/>
        <v>104.67477325900173</v>
      </c>
      <c r="C3583" t="str">
        <f ca="1">IF(B3583&gt;$B$2*(1+$M$9),"Call","Put")</f>
        <v>Call</v>
      </c>
      <c r="D3583">
        <f t="shared" ca="1" si="220"/>
        <v>-1.7252267409982749</v>
      </c>
      <c r="E3583">
        <f t="shared" ca="1" si="221"/>
        <v>-1.7252267409982749</v>
      </c>
      <c r="F3583">
        <f t="shared" ca="1" si="222"/>
        <v>0</v>
      </c>
    </row>
    <row r="3584" spans="1:6" x14ac:dyDescent="0.25">
      <c r="A3584" t="s">
        <v>3609</v>
      </c>
      <c r="B3584">
        <f t="shared" ca="1" si="223"/>
        <v>94.581040034677997</v>
      </c>
      <c r="C3584" t="str">
        <f ca="1">IF(B3584&gt;$B$2*(1+$M$9),"Call","Put")</f>
        <v>Put</v>
      </c>
      <c r="D3584">
        <f t="shared" ca="1" si="220"/>
        <v>6.895996532200277E-2</v>
      </c>
      <c r="E3584">
        <f t="shared" ca="1" si="221"/>
        <v>6.895996532200277E-2</v>
      </c>
      <c r="F3584">
        <f t="shared" ca="1" si="222"/>
        <v>1</v>
      </c>
    </row>
    <row r="3585" spans="1:6" x14ac:dyDescent="0.25">
      <c r="A3585" t="s">
        <v>3610</v>
      </c>
      <c r="B3585">
        <f t="shared" ca="1" si="223"/>
        <v>103.14256672652284</v>
      </c>
      <c r="C3585" t="str">
        <f ca="1">IF(B3585&gt;$B$2*(1+$M$9),"Call","Put")</f>
        <v>Call</v>
      </c>
      <c r="D3585">
        <f t="shared" ca="1" si="220"/>
        <v>-3.2574332734771558</v>
      </c>
      <c r="E3585">
        <f t="shared" ca="1" si="221"/>
        <v>-3.2574332734771558</v>
      </c>
      <c r="F3585">
        <f t="shared" ca="1" si="222"/>
        <v>0</v>
      </c>
    </row>
    <row r="3586" spans="1:6" x14ac:dyDescent="0.25">
      <c r="A3586" t="s">
        <v>3611</v>
      </c>
      <c r="B3586">
        <f t="shared" ca="1" si="223"/>
        <v>110.1170958928025</v>
      </c>
      <c r="C3586" t="str">
        <f ca="1">IF(B3586&gt;$B$2*(1+$M$9),"Call","Put")</f>
        <v>Call</v>
      </c>
      <c r="D3586">
        <f t="shared" ca="1" si="220"/>
        <v>3.717095892802496</v>
      </c>
      <c r="E3586">
        <f t="shared" ca="1" si="221"/>
        <v>3.717095892802496</v>
      </c>
      <c r="F3586">
        <f t="shared" ca="1" si="222"/>
        <v>0</v>
      </c>
    </row>
    <row r="3587" spans="1:6" x14ac:dyDescent="0.25">
      <c r="A3587" t="s">
        <v>3612</v>
      </c>
      <c r="B3587">
        <f t="shared" ca="1" si="223"/>
        <v>95.966434726150382</v>
      </c>
      <c r="C3587" t="str">
        <f ca="1">IF(B3587&gt;$B$2*(1+$M$9),"Call","Put")</f>
        <v>Put</v>
      </c>
      <c r="D3587">
        <f t="shared" ref="D3587:D3650" ca="1" si="224">IF(C3587 = "Call", MAX(B3587 - $M$10, 0) - $M$11, MAX($M$8 - B3587, 0) - $M$12)</f>
        <v>-1.3164347261503822</v>
      </c>
      <c r="E3587">
        <f t="shared" ref="E3587:E3650" ca="1" si="225">D3587*EXP(-M3592*M3590)</f>
        <v>-1.3164347261503822</v>
      </c>
      <c r="F3587">
        <f t="shared" ref="F3587:F3650" ca="1" si="226">IF(C3587 = "Put", 1, 0)</f>
        <v>1</v>
      </c>
    </row>
    <row r="3588" spans="1:6" x14ac:dyDescent="0.25">
      <c r="A3588" t="s">
        <v>3613</v>
      </c>
      <c r="B3588">
        <f t="shared" ref="B3588:B3651" ca="1" si="227">$B$2*EXP(($M$3 - 0.5*$M$4^2)*$M$6 + $M$4*SQRT($M$6)*NORMINV(RAND(), 0, 1))</f>
        <v>106.1709889432539</v>
      </c>
      <c r="C3588" t="str">
        <f ca="1">IF(B3588&gt;$B$2*(1+$M$9),"Call","Put")</f>
        <v>Call</v>
      </c>
      <c r="D3588">
        <f t="shared" ca="1" si="224"/>
        <v>-0.22901105674609701</v>
      </c>
      <c r="E3588">
        <f t="shared" ca="1" si="225"/>
        <v>-0.22901105674609701</v>
      </c>
      <c r="F3588">
        <f t="shared" ca="1" si="226"/>
        <v>0</v>
      </c>
    </row>
    <row r="3589" spans="1:6" x14ac:dyDescent="0.25">
      <c r="A3589" t="s">
        <v>3614</v>
      </c>
      <c r="B3589">
        <f t="shared" ca="1" si="227"/>
        <v>117.92430755777023</v>
      </c>
      <c r="C3589" t="str">
        <f ca="1">IF(B3589&gt;$B$2*(1+$M$9),"Call","Put")</f>
        <v>Call</v>
      </c>
      <c r="D3589">
        <f t="shared" ca="1" si="224"/>
        <v>11.524307557770234</v>
      </c>
      <c r="E3589">
        <f t="shared" ca="1" si="225"/>
        <v>11.524307557770234</v>
      </c>
      <c r="F3589">
        <f t="shared" ca="1" si="226"/>
        <v>0</v>
      </c>
    </row>
    <row r="3590" spans="1:6" x14ac:dyDescent="0.25">
      <c r="A3590" t="s">
        <v>3615</v>
      </c>
      <c r="B3590">
        <f t="shared" ca="1" si="227"/>
        <v>100.27157780491427</v>
      </c>
      <c r="C3590" t="str">
        <f ca="1">IF(B3590&gt;$B$2*(1+$M$9),"Call","Put")</f>
        <v>Put</v>
      </c>
      <c r="D3590">
        <f t="shared" ca="1" si="224"/>
        <v>-2.35</v>
      </c>
      <c r="E3590">
        <f t="shared" ca="1" si="225"/>
        <v>-2.35</v>
      </c>
      <c r="F3590">
        <f t="shared" ca="1" si="226"/>
        <v>1</v>
      </c>
    </row>
    <row r="3591" spans="1:6" x14ac:dyDescent="0.25">
      <c r="A3591" t="s">
        <v>3616</v>
      </c>
      <c r="B3591">
        <f t="shared" ca="1" si="227"/>
        <v>102.66565352168138</v>
      </c>
      <c r="C3591" t="str">
        <f ca="1">IF(B3591&gt;$B$2*(1+$M$9),"Call","Put")</f>
        <v>Put</v>
      </c>
      <c r="D3591">
        <f t="shared" ca="1" si="224"/>
        <v>-2.35</v>
      </c>
      <c r="E3591">
        <f t="shared" ca="1" si="225"/>
        <v>-2.35</v>
      </c>
      <c r="F3591">
        <f t="shared" ca="1" si="226"/>
        <v>1</v>
      </c>
    </row>
    <row r="3592" spans="1:6" x14ac:dyDescent="0.25">
      <c r="A3592" t="s">
        <v>3617</v>
      </c>
      <c r="B3592">
        <f t="shared" ca="1" si="227"/>
        <v>105.27755492810439</v>
      </c>
      <c r="C3592" t="str">
        <f ca="1">IF(B3592&gt;$B$2*(1+$M$9),"Call","Put")</f>
        <v>Call</v>
      </c>
      <c r="D3592">
        <f t="shared" ca="1" si="224"/>
        <v>-1.1224450718956063</v>
      </c>
      <c r="E3592">
        <f t="shared" ca="1" si="225"/>
        <v>-1.1224450718956063</v>
      </c>
      <c r="F3592">
        <f t="shared" ca="1" si="226"/>
        <v>0</v>
      </c>
    </row>
    <row r="3593" spans="1:6" x14ac:dyDescent="0.25">
      <c r="A3593" t="s">
        <v>3618</v>
      </c>
      <c r="B3593">
        <f t="shared" ca="1" si="227"/>
        <v>105.62455009768033</v>
      </c>
      <c r="C3593" t="str">
        <f ca="1">IF(B3593&gt;$B$2*(1+$M$9),"Call","Put")</f>
        <v>Call</v>
      </c>
      <c r="D3593">
        <f t="shared" ca="1" si="224"/>
        <v>-0.77544990231967281</v>
      </c>
      <c r="E3593">
        <f t="shared" ca="1" si="225"/>
        <v>-0.77544990231967281</v>
      </c>
      <c r="F3593">
        <f t="shared" ca="1" si="226"/>
        <v>0</v>
      </c>
    </row>
    <row r="3594" spans="1:6" x14ac:dyDescent="0.25">
      <c r="A3594" t="s">
        <v>3619</v>
      </c>
      <c r="B3594">
        <f t="shared" ca="1" si="227"/>
        <v>111.41539809166805</v>
      </c>
      <c r="C3594" t="str">
        <f ca="1">IF(B3594&gt;$B$2*(1+$M$9),"Call","Put")</f>
        <v>Call</v>
      </c>
      <c r="D3594">
        <f t="shared" ca="1" si="224"/>
        <v>5.0153980916680521</v>
      </c>
      <c r="E3594">
        <f t="shared" ca="1" si="225"/>
        <v>5.0153980916680521</v>
      </c>
      <c r="F3594">
        <f t="shared" ca="1" si="226"/>
        <v>0</v>
      </c>
    </row>
    <row r="3595" spans="1:6" x14ac:dyDescent="0.25">
      <c r="A3595" t="s">
        <v>3620</v>
      </c>
      <c r="B3595">
        <f t="shared" ca="1" si="227"/>
        <v>109.12998016791697</v>
      </c>
      <c r="C3595" t="str">
        <f ca="1">IF(B3595&gt;$B$2*(1+$M$9),"Call","Put")</f>
        <v>Call</v>
      </c>
      <c r="D3595">
        <f t="shared" ca="1" si="224"/>
        <v>2.7299801679169691</v>
      </c>
      <c r="E3595">
        <f t="shared" ca="1" si="225"/>
        <v>2.7299801679169691</v>
      </c>
      <c r="F3595">
        <f t="shared" ca="1" si="226"/>
        <v>0</v>
      </c>
    </row>
    <row r="3596" spans="1:6" x14ac:dyDescent="0.25">
      <c r="A3596" t="s">
        <v>3621</v>
      </c>
      <c r="B3596">
        <f t="shared" ca="1" si="227"/>
        <v>101.29214663060719</v>
      </c>
      <c r="C3596" t="str">
        <f ca="1">IF(B3596&gt;$B$2*(1+$M$9),"Call","Put")</f>
        <v>Put</v>
      </c>
      <c r="D3596">
        <f t="shared" ca="1" si="224"/>
        <v>-2.35</v>
      </c>
      <c r="E3596">
        <f t="shared" ca="1" si="225"/>
        <v>-2.35</v>
      </c>
      <c r="F3596">
        <f t="shared" ca="1" si="226"/>
        <v>1</v>
      </c>
    </row>
    <row r="3597" spans="1:6" x14ac:dyDescent="0.25">
      <c r="A3597" t="s">
        <v>3622</v>
      </c>
      <c r="B3597">
        <f t="shared" ca="1" si="227"/>
        <v>98.123560768739452</v>
      </c>
      <c r="C3597" t="str">
        <f ca="1">IF(B3597&gt;$B$2*(1+$M$9),"Call","Put")</f>
        <v>Put</v>
      </c>
      <c r="D3597">
        <f t="shared" ca="1" si="224"/>
        <v>-2.35</v>
      </c>
      <c r="E3597">
        <f t="shared" ca="1" si="225"/>
        <v>-2.35</v>
      </c>
      <c r="F3597">
        <f t="shared" ca="1" si="226"/>
        <v>1</v>
      </c>
    </row>
    <row r="3598" spans="1:6" x14ac:dyDescent="0.25">
      <c r="A3598" t="s">
        <v>3623</v>
      </c>
      <c r="B3598">
        <f t="shared" ca="1" si="227"/>
        <v>96.205757762150654</v>
      </c>
      <c r="C3598" t="str">
        <f ca="1">IF(B3598&gt;$B$2*(1+$M$9),"Call","Put")</f>
        <v>Put</v>
      </c>
      <c r="D3598">
        <f t="shared" ca="1" si="224"/>
        <v>-1.555757762150654</v>
      </c>
      <c r="E3598">
        <f t="shared" ca="1" si="225"/>
        <v>-1.555757762150654</v>
      </c>
      <c r="F3598">
        <f t="shared" ca="1" si="226"/>
        <v>1</v>
      </c>
    </row>
    <row r="3599" spans="1:6" x14ac:dyDescent="0.25">
      <c r="A3599" t="s">
        <v>3624</v>
      </c>
      <c r="B3599">
        <f t="shared" ca="1" si="227"/>
        <v>103.56442064901015</v>
      </c>
      <c r="C3599" t="str">
        <f ca="1">IF(B3599&gt;$B$2*(1+$M$9),"Call","Put")</f>
        <v>Call</v>
      </c>
      <c r="D3599">
        <f t="shared" ca="1" si="224"/>
        <v>-2.8355793509898546</v>
      </c>
      <c r="E3599">
        <f t="shared" ca="1" si="225"/>
        <v>-2.8355793509898546</v>
      </c>
      <c r="F3599">
        <f t="shared" ca="1" si="226"/>
        <v>0</v>
      </c>
    </row>
    <row r="3600" spans="1:6" x14ac:dyDescent="0.25">
      <c r="A3600" t="s">
        <v>3625</v>
      </c>
      <c r="B3600">
        <f t="shared" ca="1" si="227"/>
        <v>120.64808470745629</v>
      </c>
      <c r="C3600" t="str">
        <f ca="1">IF(B3600&gt;$B$2*(1+$M$9),"Call","Put")</f>
        <v>Call</v>
      </c>
      <c r="D3600">
        <f t="shared" ca="1" si="224"/>
        <v>14.248084707456291</v>
      </c>
      <c r="E3600">
        <f t="shared" ca="1" si="225"/>
        <v>14.248084707456291</v>
      </c>
      <c r="F3600">
        <f t="shared" ca="1" si="226"/>
        <v>0</v>
      </c>
    </row>
    <row r="3601" spans="1:6" x14ac:dyDescent="0.25">
      <c r="A3601" t="s">
        <v>3626</v>
      </c>
      <c r="B3601">
        <f t="shared" ca="1" si="227"/>
        <v>98.94585018685207</v>
      </c>
      <c r="C3601" t="str">
        <f ca="1">IF(B3601&gt;$B$2*(1+$M$9),"Call","Put")</f>
        <v>Put</v>
      </c>
      <c r="D3601">
        <f t="shared" ca="1" si="224"/>
        <v>-2.35</v>
      </c>
      <c r="E3601">
        <f t="shared" ca="1" si="225"/>
        <v>-2.35</v>
      </c>
      <c r="F3601">
        <f t="shared" ca="1" si="226"/>
        <v>1</v>
      </c>
    </row>
    <row r="3602" spans="1:6" x14ac:dyDescent="0.25">
      <c r="A3602" t="s">
        <v>3627</v>
      </c>
      <c r="B3602">
        <f t="shared" ca="1" si="227"/>
        <v>105.00586819018285</v>
      </c>
      <c r="C3602" t="str">
        <f ca="1">IF(B3602&gt;$B$2*(1+$M$9),"Call","Put")</f>
        <v>Call</v>
      </c>
      <c r="D3602">
        <f t="shared" ca="1" si="224"/>
        <v>-1.3941318098171478</v>
      </c>
      <c r="E3602">
        <f t="shared" ca="1" si="225"/>
        <v>-1.3941318098171478</v>
      </c>
      <c r="F3602">
        <f t="shared" ca="1" si="226"/>
        <v>0</v>
      </c>
    </row>
    <row r="3603" spans="1:6" x14ac:dyDescent="0.25">
      <c r="A3603" t="s">
        <v>3628</v>
      </c>
      <c r="B3603">
        <f t="shared" ca="1" si="227"/>
        <v>102.48662988207865</v>
      </c>
      <c r="C3603" t="str">
        <f ca="1">IF(B3603&gt;$B$2*(1+$M$9),"Call","Put")</f>
        <v>Put</v>
      </c>
      <c r="D3603">
        <f t="shared" ca="1" si="224"/>
        <v>-2.35</v>
      </c>
      <c r="E3603">
        <f t="shared" ca="1" si="225"/>
        <v>-2.35</v>
      </c>
      <c r="F3603">
        <f t="shared" ca="1" si="226"/>
        <v>1</v>
      </c>
    </row>
    <row r="3604" spans="1:6" x14ac:dyDescent="0.25">
      <c r="A3604" t="s">
        <v>3629</v>
      </c>
      <c r="B3604">
        <f t="shared" ca="1" si="227"/>
        <v>98.889033573136686</v>
      </c>
      <c r="C3604" t="str">
        <f ca="1">IF(B3604&gt;$B$2*(1+$M$9),"Call","Put")</f>
        <v>Put</v>
      </c>
      <c r="D3604">
        <f t="shared" ca="1" si="224"/>
        <v>-2.35</v>
      </c>
      <c r="E3604">
        <f t="shared" ca="1" si="225"/>
        <v>-2.35</v>
      </c>
      <c r="F3604">
        <f t="shared" ca="1" si="226"/>
        <v>1</v>
      </c>
    </row>
    <row r="3605" spans="1:6" x14ac:dyDescent="0.25">
      <c r="A3605" t="s">
        <v>3630</v>
      </c>
      <c r="B3605">
        <f t="shared" ca="1" si="227"/>
        <v>106.06684457848499</v>
      </c>
      <c r="C3605" t="str">
        <f ca="1">IF(B3605&gt;$B$2*(1+$M$9),"Call","Put")</f>
        <v>Call</v>
      </c>
      <c r="D3605">
        <f t="shared" ca="1" si="224"/>
        <v>-0.33315542151501054</v>
      </c>
      <c r="E3605">
        <f t="shared" ca="1" si="225"/>
        <v>-0.33315542151501054</v>
      </c>
      <c r="F3605">
        <f t="shared" ca="1" si="226"/>
        <v>0</v>
      </c>
    </row>
    <row r="3606" spans="1:6" x14ac:dyDescent="0.25">
      <c r="A3606" t="s">
        <v>3631</v>
      </c>
      <c r="B3606">
        <f t="shared" ca="1" si="227"/>
        <v>111.09165588762453</v>
      </c>
      <c r="C3606" t="str">
        <f ca="1">IF(B3606&gt;$B$2*(1+$M$9),"Call","Put")</f>
        <v>Call</v>
      </c>
      <c r="D3606">
        <f t="shared" ca="1" si="224"/>
        <v>4.6916558876245258</v>
      </c>
      <c r="E3606">
        <f t="shared" ca="1" si="225"/>
        <v>4.6916558876245258</v>
      </c>
      <c r="F3606">
        <f t="shared" ca="1" si="226"/>
        <v>0</v>
      </c>
    </row>
    <row r="3607" spans="1:6" x14ac:dyDescent="0.25">
      <c r="A3607" t="s">
        <v>3632</v>
      </c>
      <c r="B3607">
        <f t="shared" ca="1" si="227"/>
        <v>99.28849091136594</v>
      </c>
      <c r="C3607" t="str">
        <f ca="1">IF(B3607&gt;$B$2*(1+$M$9),"Call","Put")</f>
        <v>Put</v>
      </c>
      <c r="D3607">
        <f t="shared" ca="1" si="224"/>
        <v>-2.35</v>
      </c>
      <c r="E3607">
        <f t="shared" ca="1" si="225"/>
        <v>-2.35</v>
      </c>
      <c r="F3607">
        <f t="shared" ca="1" si="226"/>
        <v>1</v>
      </c>
    </row>
    <row r="3608" spans="1:6" x14ac:dyDescent="0.25">
      <c r="A3608" t="s">
        <v>3633</v>
      </c>
      <c r="B3608">
        <f t="shared" ca="1" si="227"/>
        <v>94.313674676113251</v>
      </c>
      <c r="C3608" t="str">
        <f ca="1">IF(B3608&gt;$B$2*(1+$M$9),"Call","Put")</f>
        <v>Put</v>
      </c>
      <c r="D3608">
        <f t="shared" ca="1" si="224"/>
        <v>0.33632532388674852</v>
      </c>
      <c r="E3608">
        <f t="shared" ca="1" si="225"/>
        <v>0.33632532388674852</v>
      </c>
      <c r="F3608">
        <f t="shared" ca="1" si="226"/>
        <v>1</v>
      </c>
    </row>
    <row r="3609" spans="1:6" x14ac:dyDescent="0.25">
      <c r="A3609" t="s">
        <v>3634</v>
      </c>
      <c r="B3609">
        <f t="shared" ca="1" si="227"/>
        <v>114.05313894031015</v>
      </c>
      <c r="C3609" t="str">
        <f ca="1">IF(B3609&gt;$B$2*(1+$M$9),"Call","Put")</f>
        <v>Call</v>
      </c>
      <c r="D3609">
        <f t="shared" ca="1" si="224"/>
        <v>7.6531389403101482</v>
      </c>
      <c r="E3609">
        <f t="shared" ca="1" si="225"/>
        <v>7.6531389403101482</v>
      </c>
      <c r="F3609">
        <f t="shared" ca="1" si="226"/>
        <v>0</v>
      </c>
    </row>
    <row r="3610" spans="1:6" x14ac:dyDescent="0.25">
      <c r="A3610" t="s">
        <v>3635</v>
      </c>
      <c r="B3610">
        <f t="shared" ca="1" si="227"/>
        <v>100.51653153140137</v>
      </c>
      <c r="C3610" t="str">
        <f ca="1">IF(B3610&gt;$B$2*(1+$M$9),"Call","Put")</f>
        <v>Put</v>
      </c>
      <c r="D3610">
        <f t="shared" ca="1" si="224"/>
        <v>-2.35</v>
      </c>
      <c r="E3610">
        <f t="shared" ca="1" si="225"/>
        <v>-2.35</v>
      </c>
      <c r="F3610">
        <f t="shared" ca="1" si="226"/>
        <v>1</v>
      </c>
    </row>
    <row r="3611" spans="1:6" x14ac:dyDescent="0.25">
      <c r="A3611" t="s">
        <v>3636</v>
      </c>
      <c r="B3611">
        <f t="shared" ca="1" si="227"/>
        <v>104.4141073950944</v>
      </c>
      <c r="C3611" t="str">
        <f ca="1">IF(B3611&gt;$B$2*(1+$M$9),"Call","Put")</f>
        <v>Call</v>
      </c>
      <c r="D3611">
        <f t="shared" ca="1" si="224"/>
        <v>-1.9858926049055952</v>
      </c>
      <c r="E3611">
        <f t="shared" ca="1" si="225"/>
        <v>-1.9858926049055952</v>
      </c>
      <c r="F3611">
        <f t="shared" ca="1" si="226"/>
        <v>0</v>
      </c>
    </row>
    <row r="3612" spans="1:6" x14ac:dyDescent="0.25">
      <c r="A3612" t="s">
        <v>3637</v>
      </c>
      <c r="B3612">
        <f t="shared" ca="1" si="227"/>
        <v>113.01883810471341</v>
      </c>
      <c r="C3612" t="str">
        <f ca="1">IF(B3612&gt;$B$2*(1+$M$9),"Call","Put")</f>
        <v>Call</v>
      </c>
      <c r="D3612">
        <f t="shared" ca="1" si="224"/>
        <v>6.6188381047134097</v>
      </c>
      <c r="E3612">
        <f t="shared" ca="1" si="225"/>
        <v>6.6188381047134097</v>
      </c>
      <c r="F3612">
        <f t="shared" ca="1" si="226"/>
        <v>0</v>
      </c>
    </row>
    <row r="3613" spans="1:6" x14ac:dyDescent="0.25">
      <c r="A3613" t="s">
        <v>3638</v>
      </c>
      <c r="B3613">
        <f t="shared" ca="1" si="227"/>
        <v>117.70226597899158</v>
      </c>
      <c r="C3613" t="str">
        <f ca="1">IF(B3613&gt;$B$2*(1+$M$9),"Call","Put")</f>
        <v>Call</v>
      </c>
      <c r="D3613">
        <f t="shared" ca="1" si="224"/>
        <v>11.302265978991576</v>
      </c>
      <c r="E3613">
        <f t="shared" ca="1" si="225"/>
        <v>11.302265978991576</v>
      </c>
      <c r="F3613">
        <f t="shared" ca="1" si="226"/>
        <v>0</v>
      </c>
    </row>
    <row r="3614" spans="1:6" x14ac:dyDescent="0.25">
      <c r="A3614" t="s">
        <v>3639</v>
      </c>
      <c r="B3614">
        <f t="shared" ca="1" si="227"/>
        <v>93.577963238335258</v>
      </c>
      <c r="C3614" t="str">
        <f ca="1">IF(B3614&gt;$B$2*(1+$M$9),"Call","Put")</f>
        <v>Put</v>
      </c>
      <c r="D3614">
        <f t="shared" ca="1" si="224"/>
        <v>1.0720367616647422</v>
      </c>
      <c r="E3614">
        <f t="shared" ca="1" si="225"/>
        <v>1.0720367616647422</v>
      </c>
      <c r="F3614">
        <f t="shared" ca="1" si="226"/>
        <v>1</v>
      </c>
    </row>
    <row r="3615" spans="1:6" x14ac:dyDescent="0.25">
      <c r="A3615" t="s">
        <v>3640</v>
      </c>
      <c r="B3615">
        <f t="shared" ca="1" si="227"/>
        <v>96.261635547686396</v>
      </c>
      <c r="C3615" t="str">
        <f ca="1">IF(B3615&gt;$B$2*(1+$M$9),"Call","Put")</f>
        <v>Put</v>
      </c>
      <c r="D3615">
        <f t="shared" ca="1" si="224"/>
        <v>-1.6116355476863959</v>
      </c>
      <c r="E3615">
        <f t="shared" ca="1" si="225"/>
        <v>-1.6116355476863959</v>
      </c>
      <c r="F3615">
        <f t="shared" ca="1" si="226"/>
        <v>1</v>
      </c>
    </row>
    <row r="3616" spans="1:6" x14ac:dyDescent="0.25">
      <c r="A3616" t="s">
        <v>3641</v>
      </c>
      <c r="B3616">
        <f t="shared" ca="1" si="227"/>
        <v>101.57868424869412</v>
      </c>
      <c r="C3616" t="str">
        <f ca="1">IF(B3616&gt;$B$2*(1+$M$9),"Call","Put")</f>
        <v>Put</v>
      </c>
      <c r="D3616">
        <f t="shared" ca="1" si="224"/>
        <v>-2.35</v>
      </c>
      <c r="E3616">
        <f t="shared" ca="1" si="225"/>
        <v>-2.35</v>
      </c>
      <c r="F3616">
        <f t="shared" ca="1" si="226"/>
        <v>1</v>
      </c>
    </row>
    <row r="3617" spans="1:6" x14ac:dyDescent="0.25">
      <c r="A3617" t="s">
        <v>3642</v>
      </c>
      <c r="B3617">
        <f t="shared" ca="1" si="227"/>
        <v>98.258398474031125</v>
      </c>
      <c r="C3617" t="str">
        <f ca="1">IF(B3617&gt;$B$2*(1+$M$9),"Call","Put")</f>
        <v>Put</v>
      </c>
      <c r="D3617">
        <f t="shared" ca="1" si="224"/>
        <v>-2.35</v>
      </c>
      <c r="E3617">
        <f t="shared" ca="1" si="225"/>
        <v>-2.35</v>
      </c>
      <c r="F3617">
        <f t="shared" ca="1" si="226"/>
        <v>1</v>
      </c>
    </row>
    <row r="3618" spans="1:6" x14ac:dyDescent="0.25">
      <c r="A3618" t="s">
        <v>3643</v>
      </c>
      <c r="B3618">
        <f t="shared" ca="1" si="227"/>
        <v>102.40312447566649</v>
      </c>
      <c r="C3618" t="str">
        <f ca="1">IF(B3618&gt;$B$2*(1+$M$9),"Call","Put")</f>
        <v>Put</v>
      </c>
      <c r="D3618">
        <f t="shared" ca="1" si="224"/>
        <v>-2.35</v>
      </c>
      <c r="E3618">
        <f t="shared" ca="1" si="225"/>
        <v>-2.35</v>
      </c>
      <c r="F3618">
        <f t="shared" ca="1" si="226"/>
        <v>1</v>
      </c>
    </row>
    <row r="3619" spans="1:6" x14ac:dyDescent="0.25">
      <c r="A3619" t="s">
        <v>3644</v>
      </c>
      <c r="B3619">
        <f t="shared" ca="1" si="227"/>
        <v>104.53928049538565</v>
      </c>
      <c r="C3619" t="str">
        <f ca="1">IF(B3619&gt;$B$2*(1+$M$9),"Call","Put")</f>
        <v>Call</v>
      </c>
      <c r="D3619">
        <f t="shared" ca="1" si="224"/>
        <v>-1.8607195046143459</v>
      </c>
      <c r="E3619">
        <f t="shared" ca="1" si="225"/>
        <v>-1.8607195046143459</v>
      </c>
      <c r="F3619">
        <f t="shared" ca="1" si="226"/>
        <v>0</v>
      </c>
    </row>
    <row r="3620" spans="1:6" x14ac:dyDescent="0.25">
      <c r="A3620" t="s">
        <v>3645</v>
      </c>
      <c r="B3620">
        <f t="shared" ca="1" si="227"/>
        <v>99.976746158117209</v>
      </c>
      <c r="C3620" t="str">
        <f ca="1">IF(B3620&gt;$B$2*(1+$M$9),"Call","Put")</f>
        <v>Put</v>
      </c>
      <c r="D3620">
        <f t="shared" ca="1" si="224"/>
        <v>-2.35</v>
      </c>
      <c r="E3620">
        <f t="shared" ca="1" si="225"/>
        <v>-2.35</v>
      </c>
      <c r="F3620">
        <f t="shared" ca="1" si="226"/>
        <v>1</v>
      </c>
    </row>
    <row r="3621" spans="1:6" x14ac:dyDescent="0.25">
      <c r="A3621" t="s">
        <v>3646</v>
      </c>
      <c r="B3621">
        <f t="shared" ca="1" si="227"/>
        <v>111.63859473821654</v>
      </c>
      <c r="C3621" t="str">
        <f ca="1">IF(B3621&gt;$B$2*(1+$M$9),"Call","Put")</f>
        <v>Call</v>
      </c>
      <c r="D3621">
        <f t="shared" ca="1" si="224"/>
        <v>5.2385947382165394</v>
      </c>
      <c r="E3621">
        <f t="shared" ca="1" si="225"/>
        <v>5.2385947382165394</v>
      </c>
      <c r="F3621">
        <f t="shared" ca="1" si="226"/>
        <v>0</v>
      </c>
    </row>
    <row r="3622" spans="1:6" x14ac:dyDescent="0.25">
      <c r="A3622" t="s">
        <v>3647</v>
      </c>
      <c r="B3622">
        <f t="shared" ca="1" si="227"/>
        <v>95.399527484618801</v>
      </c>
      <c r="C3622" t="str">
        <f ca="1">IF(B3622&gt;$B$2*(1+$M$9),"Call","Put")</f>
        <v>Put</v>
      </c>
      <c r="D3622">
        <f t="shared" ca="1" si="224"/>
        <v>-0.74952748461880114</v>
      </c>
      <c r="E3622">
        <f t="shared" ca="1" si="225"/>
        <v>-0.74952748461880114</v>
      </c>
      <c r="F3622">
        <f t="shared" ca="1" si="226"/>
        <v>1</v>
      </c>
    </row>
    <row r="3623" spans="1:6" x14ac:dyDescent="0.25">
      <c r="A3623" t="s">
        <v>3648</v>
      </c>
      <c r="B3623">
        <f t="shared" ca="1" si="227"/>
        <v>98.759622869176795</v>
      </c>
      <c r="C3623" t="str">
        <f ca="1">IF(B3623&gt;$B$2*(1+$M$9),"Call","Put")</f>
        <v>Put</v>
      </c>
      <c r="D3623">
        <f t="shared" ca="1" si="224"/>
        <v>-2.35</v>
      </c>
      <c r="E3623">
        <f t="shared" ca="1" si="225"/>
        <v>-2.35</v>
      </c>
      <c r="F3623">
        <f t="shared" ca="1" si="226"/>
        <v>1</v>
      </c>
    </row>
    <row r="3624" spans="1:6" x14ac:dyDescent="0.25">
      <c r="A3624" t="s">
        <v>3649</v>
      </c>
      <c r="B3624">
        <f t="shared" ca="1" si="227"/>
        <v>98.794778313197398</v>
      </c>
      <c r="C3624" t="str">
        <f ca="1">IF(B3624&gt;$B$2*(1+$M$9),"Call","Put")</f>
        <v>Put</v>
      </c>
      <c r="D3624">
        <f t="shared" ca="1" si="224"/>
        <v>-2.35</v>
      </c>
      <c r="E3624">
        <f t="shared" ca="1" si="225"/>
        <v>-2.35</v>
      </c>
      <c r="F3624">
        <f t="shared" ca="1" si="226"/>
        <v>1</v>
      </c>
    </row>
    <row r="3625" spans="1:6" x14ac:dyDescent="0.25">
      <c r="A3625" t="s">
        <v>3650</v>
      </c>
      <c r="B3625">
        <f t="shared" ca="1" si="227"/>
        <v>105.59159923834163</v>
      </c>
      <c r="C3625" t="str">
        <f ca="1">IF(B3625&gt;$B$2*(1+$M$9),"Call","Put")</f>
        <v>Call</v>
      </c>
      <c r="D3625">
        <f t="shared" ca="1" si="224"/>
        <v>-0.80840076165837038</v>
      </c>
      <c r="E3625">
        <f t="shared" ca="1" si="225"/>
        <v>-0.80840076165837038</v>
      </c>
      <c r="F3625">
        <f t="shared" ca="1" si="226"/>
        <v>0</v>
      </c>
    </row>
    <row r="3626" spans="1:6" x14ac:dyDescent="0.25">
      <c r="A3626" t="s">
        <v>3651</v>
      </c>
      <c r="B3626">
        <f t="shared" ca="1" si="227"/>
        <v>88.495381207977488</v>
      </c>
      <c r="C3626" t="str">
        <f ca="1">IF(B3626&gt;$B$2*(1+$M$9),"Call","Put")</f>
        <v>Put</v>
      </c>
      <c r="D3626">
        <f t="shared" ca="1" si="224"/>
        <v>6.1546187920225126</v>
      </c>
      <c r="E3626">
        <f t="shared" ca="1" si="225"/>
        <v>6.1546187920225126</v>
      </c>
      <c r="F3626">
        <f t="shared" ca="1" si="226"/>
        <v>1</v>
      </c>
    </row>
    <row r="3627" spans="1:6" x14ac:dyDescent="0.25">
      <c r="A3627" t="s">
        <v>3652</v>
      </c>
      <c r="B3627">
        <f t="shared" ca="1" si="227"/>
        <v>90.218492774474839</v>
      </c>
      <c r="C3627" t="str">
        <f ca="1">IF(B3627&gt;$B$2*(1+$M$9),"Call","Put")</f>
        <v>Put</v>
      </c>
      <c r="D3627">
        <f t="shared" ca="1" si="224"/>
        <v>4.4315072255251611</v>
      </c>
      <c r="E3627">
        <f t="shared" ca="1" si="225"/>
        <v>4.4315072255251611</v>
      </c>
      <c r="F3627">
        <f t="shared" ca="1" si="226"/>
        <v>1</v>
      </c>
    </row>
    <row r="3628" spans="1:6" x14ac:dyDescent="0.25">
      <c r="A3628" t="s">
        <v>3653</v>
      </c>
      <c r="B3628">
        <f t="shared" ca="1" si="227"/>
        <v>101.18040862455426</v>
      </c>
      <c r="C3628" t="str">
        <f ca="1">IF(B3628&gt;$B$2*(1+$M$9),"Call","Put")</f>
        <v>Put</v>
      </c>
      <c r="D3628">
        <f t="shared" ca="1" si="224"/>
        <v>-2.35</v>
      </c>
      <c r="E3628">
        <f t="shared" ca="1" si="225"/>
        <v>-2.35</v>
      </c>
      <c r="F3628">
        <f t="shared" ca="1" si="226"/>
        <v>1</v>
      </c>
    </row>
    <row r="3629" spans="1:6" x14ac:dyDescent="0.25">
      <c r="A3629" t="s">
        <v>3654</v>
      </c>
      <c r="B3629">
        <f t="shared" ca="1" si="227"/>
        <v>100.07468241528809</v>
      </c>
      <c r="C3629" t="str">
        <f ca="1">IF(B3629&gt;$B$2*(1+$M$9),"Call","Put")</f>
        <v>Put</v>
      </c>
      <c r="D3629">
        <f t="shared" ca="1" si="224"/>
        <v>-2.35</v>
      </c>
      <c r="E3629">
        <f t="shared" ca="1" si="225"/>
        <v>-2.35</v>
      </c>
      <c r="F3629">
        <f t="shared" ca="1" si="226"/>
        <v>1</v>
      </c>
    </row>
    <row r="3630" spans="1:6" x14ac:dyDescent="0.25">
      <c r="A3630" t="s">
        <v>3655</v>
      </c>
      <c r="B3630">
        <f t="shared" ca="1" si="227"/>
        <v>94.306952911254825</v>
      </c>
      <c r="C3630" t="str">
        <f ca="1">IF(B3630&gt;$B$2*(1+$M$9),"Call","Put")</f>
        <v>Put</v>
      </c>
      <c r="D3630">
        <f t="shared" ca="1" si="224"/>
        <v>0.34304708874517464</v>
      </c>
      <c r="E3630">
        <f t="shared" ca="1" si="225"/>
        <v>0.34304708874517464</v>
      </c>
      <c r="F3630">
        <f t="shared" ca="1" si="226"/>
        <v>1</v>
      </c>
    </row>
    <row r="3631" spans="1:6" x14ac:dyDescent="0.25">
      <c r="A3631" t="s">
        <v>3656</v>
      </c>
      <c r="B3631">
        <f t="shared" ca="1" si="227"/>
        <v>104.5270465571102</v>
      </c>
      <c r="C3631" t="str">
        <f ca="1">IF(B3631&gt;$B$2*(1+$M$9),"Call","Put")</f>
        <v>Call</v>
      </c>
      <c r="D3631">
        <f t="shared" ca="1" si="224"/>
        <v>-1.8729534428898034</v>
      </c>
      <c r="E3631">
        <f t="shared" ca="1" si="225"/>
        <v>-1.8729534428898034</v>
      </c>
      <c r="F3631">
        <f t="shared" ca="1" si="226"/>
        <v>0</v>
      </c>
    </row>
    <row r="3632" spans="1:6" x14ac:dyDescent="0.25">
      <c r="A3632" t="s">
        <v>3657</v>
      </c>
      <c r="B3632">
        <f t="shared" ca="1" si="227"/>
        <v>106.0447792186267</v>
      </c>
      <c r="C3632" t="str">
        <f ca="1">IF(B3632&gt;$B$2*(1+$M$9),"Call","Put")</f>
        <v>Call</v>
      </c>
      <c r="D3632">
        <f t="shared" ca="1" si="224"/>
        <v>-0.35522078137329904</v>
      </c>
      <c r="E3632">
        <f t="shared" ca="1" si="225"/>
        <v>-0.35522078137329904</v>
      </c>
      <c r="F3632">
        <f t="shared" ca="1" si="226"/>
        <v>0</v>
      </c>
    </row>
    <row r="3633" spans="1:6" x14ac:dyDescent="0.25">
      <c r="A3633" t="s">
        <v>3658</v>
      </c>
      <c r="B3633">
        <f t="shared" ca="1" si="227"/>
        <v>111.53694079437628</v>
      </c>
      <c r="C3633" t="str">
        <f ca="1">IF(B3633&gt;$B$2*(1+$M$9),"Call","Put")</f>
        <v>Call</v>
      </c>
      <c r="D3633">
        <f t="shared" ca="1" si="224"/>
        <v>5.1369407943762777</v>
      </c>
      <c r="E3633">
        <f t="shared" ca="1" si="225"/>
        <v>5.1369407943762777</v>
      </c>
      <c r="F3633">
        <f t="shared" ca="1" si="226"/>
        <v>0</v>
      </c>
    </row>
    <row r="3634" spans="1:6" x14ac:dyDescent="0.25">
      <c r="A3634" t="s">
        <v>3659</v>
      </c>
      <c r="B3634">
        <f t="shared" ca="1" si="227"/>
        <v>88.840834281584819</v>
      </c>
      <c r="C3634" t="str">
        <f ca="1">IF(B3634&gt;$B$2*(1+$M$9),"Call","Put")</f>
        <v>Put</v>
      </c>
      <c r="D3634">
        <f t="shared" ca="1" si="224"/>
        <v>5.8091657184151817</v>
      </c>
      <c r="E3634">
        <f t="shared" ca="1" si="225"/>
        <v>5.8091657184151817</v>
      </c>
      <c r="F3634">
        <f t="shared" ca="1" si="226"/>
        <v>1</v>
      </c>
    </row>
    <row r="3635" spans="1:6" x14ac:dyDescent="0.25">
      <c r="A3635" t="s">
        <v>3660</v>
      </c>
      <c r="B3635">
        <f t="shared" ca="1" si="227"/>
        <v>99.922246486498821</v>
      </c>
      <c r="C3635" t="str">
        <f ca="1">IF(B3635&gt;$B$2*(1+$M$9),"Call","Put")</f>
        <v>Put</v>
      </c>
      <c r="D3635">
        <f t="shared" ca="1" si="224"/>
        <v>-2.35</v>
      </c>
      <c r="E3635">
        <f t="shared" ca="1" si="225"/>
        <v>-2.35</v>
      </c>
      <c r="F3635">
        <f t="shared" ca="1" si="226"/>
        <v>1</v>
      </c>
    </row>
    <row r="3636" spans="1:6" x14ac:dyDescent="0.25">
      <c r="A3636" t="s">
        <v>3661</v>
      </c>
      <c r="B3636">
        <f t="shared" ca="1" si="227"/>
        <v>92.952883019907574</v>
      </c>
      <c r="C3636" t="str">
        <f ca="1">IF(B3636&gt;$B$2*(1+$M$9),"Call","Put")</f>
        <v>Put</v>
      </c>
      <c r="D3636">
        <f t="shared" ca="1" si="224"/>
        <v>1.6971169800924257</v>
      </c>
      <c r="E3636">
        <f t="shared" ca="1" si="225"/>
        <v>1.6971169800924257</v>
      </c>
      <c r="F3636">
        <f t="shared" ca="1" si="226"/>
        <v>1</v>
      </c>
    </row>
    <row r="3637" spans="1:6" x14ac:dyDescent="0.25">
      <c r="A3637" t="s">
        <v>3662</v>
      </c>
      <c r="B3637">
        <f t="shared" ca="1" si="227"/>
        <v>97.974215263903659</v>
      </c>
      <c r="C3637" t="str">
        <f ca="1">IF(B3637&gt;$B$2*(1+$M$9),"Call","Put")</f>
        <v>Put</v>
      </c>
      <c r="D3637">
        <f t="shared" ca="1" si="224"/>
        <v>-2.35</v>
      </c>
      <c r="E3637">
        <f t="shared" ca="1" si="225"/>
        <v>-2.35</v>
      </c>
      <c r="F3637">
        <f t="shared" ca="1" si="226"/>
        <v>1</v>
      </c>
    </row>
    <row r="3638" spans="1:6" x14ac:dyDescent="0.25">
      <c r="A3638" t="s">
        <v>3663</v>
      </c>
      <c r="B3638">
        <f t="shared" ca="1" si="227"/>
        <v>95.214390906779371</v>
      </c>
      <c r="C3638" t="str">
        <f ca="1">IF(B3638&gt;$B$2*(1+$M$9),"Call","Put")</f>
        <v>Put</v>
      </c>
      <c r="D3638">
        <f t="shared" ca="1" si="224"/>
        <v>-0.56439090677937154</v>
      </c>
      <c r="E3638">
        <f t="shared" ca="1" si="225"/>
        <v>-0.56439090677937154</v>
      </c>
      <c r="F3638">
        <f t="shared" ca="1" si="226"/>
        <v>1</v>
      </c>
    </row>
    <row r="3639" spans="1:6" x14ac:dyDescent="0.25">
      <c r="A3639" t="s">
        <v>3664</v>
      </c>
      <c r="B3639">
        <f t="shared" ca="1" si="227"/>
        <v>97.70016509320439</v>
      </c>
      <c r="C3639" t="str">
        <f ca="1">IF(B3639&gt;$B$2*(1+$M$9),"Call","Put")</f>
        <v>Put</v>
      </c>
      <c r="D3639">
        <f t="shared" ca="1" si="224"/>
        <v>-2.35</v>
      </c>
      <c r="E3639">
        <f t="shared" ca="1" si="225"/>
        <v>-2.35</v>
      </c>
      <c r="F3639">
        <f t="shared" ca="1" si="226"/>
        <v>1</v>
      </c>
    </row>
    <row r="3640" spans="1:6" x14ac:dyDescent="0.25">
      <c r="A3640" t="s">
        <v>3665</v>
      </c>
      <c r="B3640">
        <f t="shared" ca="1" si="227"/>
        <v>100.60503590217931</v>
      </c>
      <c r="C3640" t="str">
        <f ca="1">IF(B3640&gt;$B$2*(1+$M$9),"Call","Put")</f>
        <v>Put</v>
      </c>
      <c r="D3640">
        <f t="shared" ca="1" si="224"/>
        <v>-2.35</v>
      </c>
      <c r="E3640">
        <f t="shared" ca="1" si="225"/>
        <v>-2.35</v>
      </c>
      <c r="F3640">
        <f t="shared" ca="1" si="226"/>
        <v>1</v>
      </c>
    </row>
    <row r="3641" spans="1:6" x14ac:dyDescent="0.25">
      <c r="A3641" t="s">
        <v>3666</v>
      </c>
      <c r="B3641">
        <f t="shared" ca="1" si="227"/>
        <v>87.650360627270103</v>
      </c>
      <c r="C3641" t="str">
        <f ca="1">IF(B3641&gt;$B$2*(1+$M$9),"Call","Put")</f>
        <v>Put</v>
      </c>
      <c r="D3641">
        <f t="shared" ca="1" si="224"/>
        <v>6.9996393727298969</v>
      </c>
      <c r="E3641">
        <f t="shared" ca="1" si="225"/>
        <v>6.9996393727298969</v>
      </c>
      <c r="F3641">
        <f t="shared" ca="1" si="226"/>
        <v>1</v>
      </c>
    </row>
    <row r="3642" spans="1:6" x14ac:dyDescent="0.25">
      <c r="A3642" t="s">
        <v>3667</v>
      </c>
      <c r="B3642">
        <f t="shared" ca="1" si="227"/>
        <v>108.13631635885395</v>
      </c>
      <c r="C3642" t="str">
        <f ca="1">IF(B3642&gt;$B$2*(1+$M$9),"Call","Put")</f>
        <v>Call</v>
      </c>
      <c r="D3642">
        <f t="shared" ca="1" si="224"/>
        <v>1.7363163588539465</v>
      </c>
      <c r="E3642">
        <f t="shared" ca="1" si="225"/>
        <v>1.7363163588539465</v>
      </c>
      <c r="F3642">
        <f t="shared" ca="1" si="226"/>
        <v>0</v>
      </c>
    </row>
    <row r="3643" spans="1:6" x14ac:dyDescent="0.25">
      <c r="A3643" t="s">
        <v>3668</v>
      </c>
      <c r="B3643">
        <f t="shared" ca="1" si="227"/>
        <v>94.526279123164841</v>
      </c>
      <c r="C3643" t="str">
        <f ca="1">IF(B3643&gt;$B$2*(1+$M$9),"Call","Put")</f>
        <v>Put</v>
      </c>
      <c r="D3643">
        <f t="shared" ca="1" si="224"/>
        <v>0.1237208768351592</v>
      </c>
      <c r="E3643">
        <f t="shared" ca="1" si="225"/>
        <v>0.1237208768351592</v>
      </c>
      <c r="F3643">
        <f t="shared" ca="1" si="226"/>
        <v>1</v>
      </c>
    </row>
    <row r="3644" spans="1:6" x14ac:dyDescent="0.25">
      <c r="A3644" t="s">
        <v>3669</v>
      </c>
      <c r="B3644">
        <f t="shared" ca="1" si="227"/>
        <v>95.731688551492823</v>
      </c>
      <c r="C3644" t="str">
        <f ca="1">IF(B3644&gt;$B$2*(1+$M$9),"Call","Put")</f>
        <v>Put</v>
      </c>
      <c r="D3644">
        <f t="shared" ca="1" si="224"/>
        <v>-1.0816885514928232</v>
      </c>
      <c r="E3644">
        <f t="shared" ca="1" si="225"/>
        <v>-1.0816885514928232</v>
      </c>
      <c r="F3644">
        <f t="shared" ca="1" si="226"/>
        <v>1</v>
      </c>
    </row>
    <row r="3645" spans="1:6" x14ac:dyDescent="0.25">
      <c r="A3645" t="s">
        <v>3670</v>
      </c>
      <c r="B3645">
        <f t="shared" ca="1" si="227"/>
        <v>117.59095306309568</v>
      </c>
      <c r="C3645" t="str">
        <f ca="1">IF(B3645&gt;$B$2*(1+$M$9),"Call","Put")</f>
        <v>Call</v>
      </c>
      <c r="D3645">
        <f t="shared" ca="1" si="224"/>
        <v>11.190953063095682</v>
      </c>
      <c r="E3645">
        <f t="shared" ca="1" si="225"/>
        <v>11.190953063095682</v>
      </c>
      <c r="F3645">
        <f t="shared" ca="1" si="226"/>
        <v>0</v>
      </c>
    </row>
    <row r="3646" spans="1:6" x14ac:dyDescent="0.25">
      <c r="A3646" t="s">
        <v>3671</v>
      </c>
      <c r="B3646">
        <f t="shared" ca="1" si="227"/>
        <v>122.80222769028751</v>
      </c>
      <c r="C3646" t="str">
        <f ca="1">IF(B3646&gt;$B$2*(1+$M$9),"Call","Put")</f>
        <v>Call</v>
      </c>
      <c r="D3646">
        <f t="shared" ca="1" si="224"/>
        <v>16.402227690287511</v>
      </c>
      <c r="E3646">
        <f t="shared" ca="1" si="225"/>
        <v>16.402227690287511</v>
      </c>
      <c r="F3646">
        <f t="shared" ca="1" si="226"/>
        <v>0</v>
      </c>
    </row>
    <row r="3647" spans="1:6" x14ac:dyDescent="0.25">
      <c r="A3647" t="s">
        <v>3672</v>
      </c>
      <c r="B3647">
        <f t="shared" ca="1" si="227"/>
        <v>95.668770525981373</v>
      </c>
      <c r="C3647" t="str">
        <f ca="1">IF(B3647&gt;$B$2*(1+$M$9),"Call","Put")</f>
        <v>Put</v>
      </c>
      <c r="D3647">
        <f t="shared" ca="1" si="224"/>
        <v>-1.0187705259813726</v>
      </c>
      <c r="E3647">
        <f t="shared" ca="1" si="225"/>
        <v>-1.0187705259813726</v>
      </c>
      <c r="F3647">
        <f t="shared" ca="1" si="226"/>
        <v>1</v>
      </c>
    </row>
    <row r="3648" spans="1:6" x14ac:dyDescent="0.25">
      <c r="A3648" t="s">
        <v>3673</v>
      </c>
      <c r="B3648">
        <f t="shared" ca="1" si="227"/>
        <v>109.39461485933957</v>
      </c>
      <c r="C3648" t="str">
        <f ca="1">IF(B3648&gt;$B$2*(1+$M$9),"Call","Put")</f>
        <v>Call</v>
      </c>
      <c r="D3648">
        <f t="shared" ca="1" si="224"/>
        <v>2.9946148593395692</v>
      </c>
      <c r="E3648">
        <f t="shared" ca="1" si="225"/>
        <v>2.9946148593395692</v>
      </c>
      <c r="F3648">
        <f t="shared" ca="1" si="226"/>
        <v>0</v>
      </c>
    </row>
    <row r="3649" spans="1:6" x14ac:dyDescent="0.25">
      <c r="A3649" t="s">
        <v>3674</v>
      </c>
      <c r="B3649">
        <f t="shared" ca="1" si="227"/>
        <v>100.16910174966614</v>
      </c>
      <c r="C3649" t="str">
        <f ca="1">IF(B3649&gt;$B$2*(1+$M$9),"Call","Put")</f>
        <v>Put</v>
      </c>
      <c r="D3649">
        <f t="shared" ca="1" si="224"/>
        <v>-2.35</v>
      </c>
      <c r="E3649">
        <f t="shared" ca="1" si="225"/>
        <v>-2.35</v>
      </c>
      <c r="F3649">
        <f t="shared" ca="1" si="226"/>
        <v>1</v>
      </c>
    </row>
    <row r="3650" spans="1:6" x14ac:dyDescent="0.25">
      <c r="A3650" t="s">
        <v>3675</v>
      </c>
      <c r="B3650">
        <f t="shared" ca="1" si="227"/>
        <v>97.286678733180324</v>
      </c>
      <c r="C3650" t="str">
        <f ca="1">IF(B3650&gt;$B$2*(1+$M$9),"Call","Put")</f>
        <v>Put</v>
      </c>
      <c r="D3650">
        <f t="shared" ca="1" si="224"/>
        <v>-2.35</v>
      </c>
      <c r="E3650">
        <f t="shared" ca="1" si="225"/>
        <v>-2.35</v>
      </c>
      <c r="F3650">
        <f t="shared" ca="1" si="226"/>
        <v>1</v>
      </c>
    </row>
    <row r="3651" spans="1:6" x14ac:dyDescent="0.25">
      <c r="A3651" t="s">
        <v>3676</v>
      </c>
      <c r="B3651">
        <f t="shared" ca="1" si="227"/>
        <v>105.19805953276904</v>
      </c>
      <c r="C3651" t="str">
        <f ca="1">IF(B3651&gt;$B$2*(1+$M$9),"Call","Put")</f>
        <v>Call</v>
      </c>
      <c r="D3651">
        <f t="shared" ref="D3651:D3714" ca="1" si="228">IF(C3651 = "Call", MAX(B3651 - $M$10, 0) - $M$11, MAX($M$8 - B3651, 0) - $M$12)</f>
        <v>-1.2019404672309633</v>
      </c>
      <c r="E3651">
        <f t="shared" ref="E3651:E3714" ca="1" si="229">D3651*EXP(-M3656*M3654)</f>
        <v>-1.2019404672309633</v>
      </c>
      <c r="F3651">
        <f t="shared" ref="F3651:F3714" ca="1" si="230">IF(C3651 = "Put", 1, 0)</f>
        <v>0</v>
      </c>
    </row>
    <row r="3652" spans="1:6" x14ac:dyDescent="0.25">
      <c r="A3652" t="s">
        <v>3677</v>
      </c>
      <c r="B3652">
        <f t="shared" ref="B3652:B3715" ca="1" si="231">$B$2*EXP(($M$3 - 0.5*$M$4^2)*$M$6 + $M$4*SQRT($M$6)*NORMINV(RAND(), 0, 1))</f>
        <v>116.71245941723522</v>
      </c>
      <c r="C3652" t="str">
        <f ca="1">IF(B3652&gt;$B$2*(1+$M$9),"Call","Put")</f>
        <v>Call</v>
      </c>
      <c r="D3652">
        <f t="shared" ca="1" si="228"/>
        <v>10.312459417235223</v>
      </c>
      <c r="E3652">
        <f t="shared" ca="1" si="229"/>
        <v>10.312459417235223</v>
      </c>
      <c r="F3652">
        <f t="shared" ca="1" si="230"/>
        <v>0</v>
      </c>
    </row>
    <row r="3653" spans="1:6" x14ac:dyDescent="0.25">
      <c r="A3653" t="s">
        <v>3678</v>
      </c>
      <c r="B3653">
        <f t="shared" ca="1" si="231"/>
        <v>106.0110155044764</v>
      </c>
      <c r="C3653" t="str">
        <f ca="1">IF(B3653&gt;$B$2*(1+$M$9),"Call","Put")</f>
        <v>Call</v>
      </c>
      <c r="D3653">
        <f t="shared" ca="1" si="228"/>
        <v>-0.38898449552359571</v>
      </c>
      <c r="E3653">
        <f t="shared" ca="1" si="229"/>
        <v>-0.38898449552359571</v>
      </c>
      <c r="F3653">
        <f t="shared" ca="1" si="230"/>
        <v>0</v>
      </c>
    </row>
    <row r="3654" spans="1:6" x14ac:dyDescent="0.25">
      <c r="A3654" t="s">
        <v>3679</v>
      </c>
      <c r="B3654">
        <f t="shared" ca="1" si="231"/>
        <v>110.90042992559364</v>
      </c>
      <c r="C3654" t="str">
        <f ca="1">IF(B3654&gt;$B$2*(1+$M$9),"Call","Put")</f>
        <v>Call</v>
      </c>
      <c r="D3654">
        <f t="shared" ca="1" si="228"/>
        <v>4.5004299255936413</v>
      </c>
      <c r="E3654">
        <f t="shared" ca="1" si="229"/>
        <v>4.5004299255936413</v>
      </c>
      <c r="F3654">
        <f t="shared" ca="1" si="230"/>
        <v>0</v>
      </c>
    </row>
    <row r="3655" spans="1:6" x14ac:dyDescent="0.25">
      <c r="A3655" t="s">
        <v>3680</v>
      </c>
      <c r="B3655">
        <f t="shared" ca="1" si="231"/>
        <v>114.88796716744652</v>
      </c>
      <c r="C3655" t="str">
        <f ca="1">IF(B3655&gt;$B$2*(1+$M$9),"Call","Put")</f>
        <v>Call</v>
      </c>
      <c r="D3655">
        <f t="shared" ca="1" si="228"/>
        <v>8.4879671674465182</v>
      </c>
      <c r="E3655">
        <f t="shared" ca="1" si="229"/>
        <v>8.4879671674465182</v>
      </c>
      <c r="F3655">
        <f t="shared" ca="1" si="230"/>
        <v>0</v>
      </c>
    </row>
    <row r="3656" spans="1:6" x14ac:dyDescent="0.25">
      <c r="A3656" t="s">
        <v>3681</v>
      </c>
      <c r="B3656">
        <f t="shared" ca="1" si="231"/>
        <v>122.98740750879107</v>
      </c>
      <c r="C3656" t="str">
        <f ca="1">IF(B3656&gt;$B$2*(1+$M$9),"Call","Put")</f>
        <v>Call</v>
      </c>
      <c r="D3656">
        <f t="shared" ca="1" si="228"/>
        <v>16.587407508791067</v>
      </c>
      <c r="E3656">
        <f t="shared" ca="1" si="229"/>
        <v>16.587407508791067</v>
      </c>
      <c r="F3656">
        <f t="shared" ca="1" si="230"/>
        <v>0</v>
      </c>
    </row>
    <row r="3657" spans="1:6" x14ac:dyDescent="0.25">
      <c r="A3657" t="s">
        <v>3682</v>
      </c>
      <c r="B3657">
        <f t="shared" ca="1" si="231"/>
        <v>109.55986311840439</v>
      </c>
      <c r="C3657" t="str">
        <f ca="1">IF(B3657&gt;$B$2*(1+$M$9),"Call","Put")</f>
        <v>Call</v>
      </c>
      <c r="D3657">
        <f t="shared" ca="1" si="228"/>
        <v>3.1598631184043939</v>
      </c>
      <c r="E3657">
        <f t="shared" ca="1" si="229"/>
        <v>3.1598631184043939</v>
      </c>
      <c r="F3657">
        <f t="shared" ca="1" si="230"/>
        <v>0</v>
      </c>
    </row>
    <row r="3658" spans="1:6" x14ac:dyDescent="0.25">
      <c r="A3658" t="s">
        <v>3683</v>
      </c>
      <c r="B3658">
        <f t="shared" ca="1" si="231"/>
        <v>102.40250669083831</v>
      </c>
      <c r="C3658" t="str">
        <f ca="1">IF(B3658&gt;$B$2*(1+$M$9),"Call","Put")</f>
        <v>Put</v>
      </c>
      <c r="D3658">
        <f t="shared" ca="1" si="228"/>
        <v>-2.35</v>
      </c>
      <c r="E3658">
        <f t="shared" ca="1" si="229"/>
        <v>-2.35</v>
      </c>
      <c r="F3658">
        <f t="shared" ca="1" si="230"/>
        <v>1</v>
      </c>
    </row>
    <row r="3659" spans="1:6" x14ac:dyDescent="0.25">
      <c r="A3659" t="s">
        <v>3684</v>
      </c>
      <c r="B3659">
        <f t="shared" ca="1" si="231"/>
        <v>91.498786925732631</v>
      </c>
      <c r="C3659" t="str">
        <f ca="1">IF(B3659&gt;$B$2*(1+$M$9),"Call","Put")</f>
        <v>Put</v>
      </c>
      <c r="D3659">
        <f t="shared" ca="1" si="228"/>
        <v>3.151213074267369</v>
      </c>
      <c r="E3659">
        <f t="shared" ca="1" si="229"/>
        <v>3.151213074267369</v>
      </c>
      <c r="F3659">
        <f t="shared" ca="1" si="230"/>
        <v>1</v>
      </c>
    </row>
    <row r="3660" spans="1:6" x14ac:dyDescent="0.25">
      <c r="A3660" t="s">
        <v>3685</v>
      </c>
      <c r="B3660">
        <f t="shared" ca="1" si="231"/>
        <v>112.34943023471857</v>
      </c>
      <c r="C3660" t="str">
        <f ca="1">IF(B3660&gt;$B$2*(1+$M$9),"Call","Put")</f>
        <v>Call</v>
      </c>
      <c r="D3660">
        <f t="shared" ca="1" si="228"/>
        <v>5.9494302347185677</v>
      </c>
      <c r="E3660">
        <f t="shared" ca="1" si="229"/>
        <v>5.9494302347185677</v>
      </c>
      <c r="F3660">
        <f t="shared" ca="1" si="230"/>
        <v>0</v>
      </c>
    </row>
    <row r="3661" spans="1:6" x14ac:dyDescent="0.25">
      <c r="A3661" t="s">
        <v>3686</v>
      </c>
      <c r="B3661">
        <f t="shared" ca="1" si="231"/>
        <v>99.80173748047541</v>
      </c>
      <c r="C3661" t="str">
        <f ca="1">IF(B3661&gt;$B$2*(1+$M$9),"Call","Put")</f>
        <v>Put</v>
      </c>
      <c r="D3661">
        <f t="shared" ca="1" si="228"/>
        <v>-2.35</v>
      </c>
      <c r="E3661">
        <f t="shared" ca="1" si="229"/>
        <v>-2.35</v>
      </c>
      <c r="F3661">
        <f t="shared" ca="1" si="230"/>
        <v>1</v>
      </c>
    </row>
    <row r="3662" spans="1:6" x14ac:dyDescent="0.25">
      <c r="A3662" t="s">
        <v>3687</v>
      </c>
      <c r="B3662">
        <f t="shared" ca="1" si="231"/>
        <v>102.81570439765278</v>
      </c>
      <c r="C3662" t="str">
        <f ca="1">IF(B3662&gt;$B$2*(1+$M$9),"Call","Put")</f>
        <v>Put</v>
      </c>
      <c r="D3662">
        <f t="shared" ca="1" si="228"/>
        <v>-2.35</v>
      </c>
      <c r="E3662">
        <f t="shared" ca="1" si="229"/>
        <v>-2.35</v>
      </c>
      <c r="F3662">
        <f t="shared" ca="1" si="230"/>
        <v>1</v>
      </c>
    </row>
    <row r="3663" spans="1:6" x14ac:dyDescent="0.25">
      <c r="A3663" t="s">
        <v>3688</v>
      </c>
      <c r="B3663">
        <f t="shared" ca="1" si="231"/>
        <v>96.398635765047061</v>
      </c>
      <c r="C3663" t="str">
        <f ca="1">IF(B3663&gt;$B$2*(1+$M$9),"Call","Put")</f>
        <v>Put</v>
      </c>
      <c r="D3663">
        <f t="shared" ca="1" si="228"/>
        <v>-1.748635765047061</v>
      </c>
      <c r="E3663">
        <f t="shared" ca="1" si="229"/>
        <v>-1.748635765047061</v>
      </c>
      <c r="F3663">
        <f t="shared" ca="1" si="230"/>
        <v>1</v>
      </c>
    </row>
    <row r="3664" spans="1:6" x14ac:dyDescent="0.25">
      <c r="A3664" t="s">
        <v>3689</v>
      </c>
      <c r="B3664">
        <f t="shared" ca="1" si="231"/>
        <v>105.65511701406226</v>
      </c>
      <c r="C3664" t="str">
        <f ca="1">IF(B3664&gt;$B$2*(1+$M$9),"Call","Put")</f>
        <v>Call</v>
      </c>
      <c r="D3664">
        <f t="shared" ca="1" si="228"/>
        <v>-0.74488298593774394</v>
      </c>
      <c r="E3664">
        <f t="shared" ca="1" si="229"/>
        <v>-0.74488298593774394</v>
      </c>
      <c r="F3664">
        <f t="shared" ca="1" si="230"/>
        <v>0</v>
      </c>
    </row>
    <row r="3665" spans="1:6" x14ac:dyDescent="0.25">
      <c r="A3665" t="s">
        <v>3690</v>
      </c>
      <c r="B3665">
        <f t="shared" ca="1" si="231"/>
        <v>98.75875043456567</v>
      </c>
      <c r="C3665" t="str">
        <f ca="1">IF(B3665&gt;$B$2*(1+$M$9),"Call","Put")</f>
        <v>Put</v>
      </c>
      <c r="D3665">
        <f t="shared" ca="1" si="228"/>
        <v>-2.35</v>
      </c>
      <c r="E3665">
        <f t="shared" ca="1" si="229"/>
        <v>-2.35</v>
      </c>
      <c r="F3665">
        <f t="shared" ca="1" si="230"/>
        <v>1</v>
      </c>
    </row>
    <row r="3666" spans="1:6" x14ac:dyDescent="0.25">
      <c r="A3666" t="s">
        <v>3691</v>
      </c>
      <c r="B3666">
        <f t="shared" ca="1" si="231"/>
        <v>92.985288300754959</v>
      </c>
      <c r="C3666" t="str">
        <f ca="1">IF(B3666&gt;$B$2*(1+$M$9),"Call","Put")</f>
        <v>Put</v>
      </c>
      <c r="D3666">
        <f t="shared" ca="1" si="228"/>
        <v>1.6647116992450406</v>
      </c>
      <c r="E3666">
        <f t="shared" ca="1" si="229"/>
        <v>1.6647116992450406</v>
      </c>
      <c r="F3666">
        <f t="shared" ca="1" si="230"/>
        <v>1</v>
      </c>
    </row>
    <row r="3667" spans="1:6" x14ac:dyDescent="0.25">
      <c r="A3667" t="s">
        <v>3692</v>
      </c>
      <c r="B3667">
        <f t="shared" ca="1" si="231"/>
        <v>109.75661657854714</v>
      </c>
      <c r="C3667" t="str">
        <f ca="1">IF(B3667&gt;$B$2*(1+$M$9),"Call","Put")</f>
        <v>Call</v>
      </c>
      <c r="D3667">
        <f t="shared" ca="1" si="228"/>
        <v>3.3566165785471385</v>
      </c>
      <c r="E3667">
        <f t="shared" ca="1" si="229"/>
        <v>3.3566165785471385</v>
      </c>
      <c r="F3667">
        <f t="shared" ca="1" si="230"/>
        <v>0</v>
      </c>
    </row>
    <row r="3668" spans="1:6" x14ac:dyDescent="0.25">
      <c r="A3668" t="s">
        <v>3693</v>
      </c>
      <c r="B3668">
        <f t="shared" ca="1" si="231"/>
        <v>87.460684112637679</v>
      </c>
      <c r="C3668" t="str">
        <f ca="1">IF(B3668&gt;$B$2*(1+$M$9),"Call","Put")</f>
        <v>Put</v>
      </c>
      <c r="D3668">
        <f t="shared" ca="1" si="228"/>
        <v>7.1893158873623211</v>
      </c>
      <c r="E3668">
        <f t="shared" ca="1" si="229"/>
        <v>7.1893158873623211</v>
      </c>
      <c r="F3668">
        <f t="shared" ca="1" si="230"/>
        <v>1</v>
      </c>
    </row>
    <row r="3669" spans="1:6" x14ac:dyDescent="0.25">
      <c r="A3669" t="s">
        <v>3694</v>
      </c>
      <c r="B3669">
        <f t="shared" ca="1" si="231"/>
        <v>98.729691689688153</v>
      </c>
      <c r="C3669" t="str">
        <f ca="1">IF(B3669&gt;$B$2*(1+$M$9),"Call","Put")</f>
        <v>Put</v>
      </c>
      <c r="D3669">
        <f t="shared" ca="1" si="228"/>
        <v>-2.35</v>
      </c>
      <c r="E3669">
        <f t="shared" ca="1" si="229"/>
        <v>-2.35</v>
      </c>
      <c r="F3669">
        <f t="shared" ca="1" si="230"/>
        <v>1</v>
      </c>
    </row>
    <row r="3670" spans="1:6" x14ac:dyDescent="0.25">
      <c r="A3670" t="s">
        <v>3695</v>
      </c>
      <c r="B3670">
        <f t="shared" ca="1" si="231"/>
        <v>115.40112305809384</v>
      </c>
      <c r="C3670" t="str">
        <f ca="1">IF(B3670&gt;$B$2*(1+$M$9),"Call","Put")</f>
        <v>Call</v>
      </c>
      <c r="D3670">
        <f t="shared" ca="1" si="228"/>
        <v>9.0011230580938442</v>
      </c>
      <c r="E3670">
        <f t="shared" ca="1" si="229"/>
        <v>9.0011230580938442</v>
      </c>
      <c r="F3670">
        <f t="shared" ca="1" si="230"/>
        <v>0</v>
      </c>
    </row>
    <row r="3671" spans="1:6" x14ac:dyDescent="0.25">
      <c r="A3671" t="s">
        <v>3696</v>
      </c>
      <c r="B3671">
        <f t="shared" ca="1" si="231"/>
        <v>108.11821032743931</v>
      </c>
      <c r="C3671" t="str">
        <f ca="1">IF(B3671&gt;$B$2*(1+$M$9),"Call","Put")</f>
        <v>Call</v>
      </c>
      <c r="D3671">
        <f t="shared" ca="1" si="228"/>
        <v>1.7182103274393143</v>
      </c>
      <c r="E3671">
        <f t="shared" ca="1" si="229"/>
        <v>1.7182103274393143</v>
      </c>
      <c r="F3671">
        <f t="shared" ca="1" si="230"/>
        <v>0</v>
      </c>
    </row>
    <row r="3672" spans="1:6" x14ac:dyDescent="0.25">
      <c r="A3672" t="s">
        <v>3697</v>
      </c>
      <c r="B3672">
        <f t="shared" ca="1" si="231"/>
        <v>107.6626971621214</v>
      </c>
      <c r="C3672" t="str">
        <f ca="1">IF(B3672&gt;$B$2*(1+$M$9),"Call","Put")</f>
        <v>Call</v>
      </c>
      <c r="D3672">
        <f t="shared" ca="1" si="228"/>
        <v>1.262697162121404</v>
      </c>
      <c r="E3672">
        <f t="shared" ca="1" si="229"/>
        <v>1.262697162121404</v>
      </c>
      <c r="F3672">
        <f t="shared" ca="1" si="230"/>
        <v>0</v>
      </c>
    </row>
    <row r="3673" spans="1:6" x14ac:dyDescent="0.25">
      <c r="A3673" t="s">
        <v>3698</v>
      </c>
      <c r="B3673">
        <f t="shared" ca="1" si="231"/>
        <v>107.13346620577973</v>
      </c>
      <c r="C3673" t="str">
        <f ca="1">IF(B3673&gt;$B$2*(1+$M$9),"Call","Put")</f>
        <v>Call</v>
      </c>
      <c r="D3673">
        <f t="shared" ca="1" si="228"/>
        <v>0.7334662057797261</v>
      </c>
      <c r="E3673">
        <f t="shared" ca="1" si="229"/>
        <v>0.7334662057797261</v>
      </c>
      <c r="F3673">
        <f t="shared" ca="1" si="230"/>
        <v>0</v>
      </c>
    </row>
    <row r="3674" spans="1:6" x14ac:dyDescent="0.25">
      <c r="A3674" t="s">
        <v>3699</v>
      </c>
      <c r="B3674">
        <f t="shared" ca="1" si="231"/>
        <v>112.5485613178033</v>
      </c>
      <c r="C3674" t="str">
        <f ca="1">IF(B3674&gt;$B$2*(1+$M$9),"Call","Put")</f>
        <v>Call</v>
      </c>
      <c r="D3674">
        <f t="shared" ca="1" si="228"/>
        <v>6.1485613178033045</v>
      </c>
      <c r="E3674">
        <f t="shared" ca="1" si="229"/>
        <v>6.1485613178033045</v>
      </c>
      <c r="F3674">
        <f t="shared" ca="1" si="230"/>
        <v>0</v>
      </c>
    </row>
    <row r="3675" spans="1:6" x14ac:dyDescent="0.25">
      <c r="A3675" t="s">
        <v>3700</v>
      </c>
      <c r="B3675">
        <f t="shared" ca="1" si="231"/>
        <v>102.00592636436237</v>
      </c>
      <c r="C3675" t="str">
        <f ca="1">IF(B3675&gt;$B$2*(1+$M$9),"Call","Put")</f>
        <v>Put</v>
      </c>
      <c r="D3675">
        <f t="shared" ca="1" si="228"/>
        <v>-2.35</v>
      </c>
      <c r="E3675">
        <f t="shared" ca="1" si="229"/>
        <v>-2.35</v>
      </c>
      <c r="F3675">
        <f t="shared" ca="1" si="230"/>
        <v>1</v>
      </c>
    </row>
    <row r="3676" spans="1:6" x14ac:dyDescent="0.25">
      <c r="A3676" t="s">
        <v>3701</v>
      </c>
      <c r="B3676">
        <f t="shared" ca="1" si="231"/>
        <v>100.70800352704521</v>
      </c>
      <c r="C3676" t="str">
        <f ca="1">IF(B3676&gt;$B$2*(1+$M$9),"Call","Put")</f>
        <v>Put</v>
      </c>
      <c r="D3676">
        <f t="shared" ca="1" si="228"/>
        <v>-2.35</v>
      </c>
      <c r="E3676">
        <f t="shared" ca="1" si="229"/>
        <v>-2.35</v>
      </c>
      <c r="F3676">
        <f t="shared" ca="1" si="230"/>
        <v>1</v>
      </c>
    </row>
    <row r="3677" spans="1:6" x14ac:dyDescent="0.25">
      <c r="A3677" t="s">
        <v>3702</v>
      </c>
      <c r="B3677">
        <f t="shared" ca="1" si="231"/>
        <v>114.93992932657042</v>
      </c>
      <c r="C3677" t="str">
        <f ca="1">IF(B3677&gt;$B$2*(1+$M$9),"Call","Put")</f>
        <v>Call</v>
      </c>
      <c r="D3677">
        <f t="shared" ca="1" si="228"/>
        <v>8.5399293265704213</v>
      </c>
      <c r="E3677">
        <f t="shared" ca="1" si="229"/>
        <v>8.5399293265704213</v>
      </c>
      <c r="F3677">
        <f t="shared" ca="1" si="230"/>
        <v>0</v>
      </c>
    </row>
    <row r="3678" spans="1:6" x14ac:dyDescent="0.25">
      <c r="A3678" t="s">
        <v>3703</v>
      </c>
      <c r="B3678">
        <f t="shared" ca="1" si="231"/>
        <v>112.43211308290242</v>
      </c>
      <c r="C3678" t="str">
        <f ca="1">IF(B3678&gt;$B$2*(1+$M$9),"Call","Put")</f>
        <v>Call</v>
      </c>
      <c r="D3678">
        <f t="shared" ca="1" si="228"/>
        <v>6.0321130829024181</v>
      </c>
      <c r="E3678">
        <f t="shared" ca="1" si="229"/>
        <v>6.0321130829024181</v>
      </c>
      <c r="F3678">
        <f t="shared" ca="1" si="230"/>
        <v>0</v>
      </c>
    </row>
    <row r="3679" spans="1:6" x14ac:dyDescent="0.25">
      <c r="A3679" t="s">
        <v>3704</v>
      </c>
      <c r="B3679">
        <f t="shared" ca="1" si="231"/>
        <v>99.339938749148629</v>
      </c>
      <c r="C3679" t="str">
        <f ca="1">IF(B3679&gt;$B$2*(1+$M$9),"Call","Put")</f>
        <v>Put</v>
      </c>
      <c r="D3679">
        <f t="shared" ca="1" si="228"/>
        <v>-2.35</v>
      </c>
      <c r="E3679">
        <f t="shared" ca="1" si="229"/>
        <v>-2.35</v>
      </c>
      <c r="F3679">
        <f t="shared" ca="1" si="230"/>
        <v>1</v>
      </c>
    </row>
    <row r="3680" spans="1:6" x14ac:dyDescent="0.25">
      <c r="A3680" t="s">
        <v>3705</v>
      </c>
      <c r="B3680">
        <f t="shared" ca="1" si="231"/>
        <v>93.55435627157695</v>
      </c>
      <c r="C3680" t="str">
        <f ca="1">IF(B3680&gt;$B$2*(1+$M$9),"Call","Put")</f>
        <v>Put</v>
      </c>
      <c r="D3680">
        <f t="shared" ca="1" si="228"/>
        <v>1.0956437284230502</v>
      </c>
      <c r="E3680">
        <f t="shared" ca="1" si="229"/>
        <v>1.0956437284230502</v>
      </c>
      <c r="F3680">
        <f t="shared" ca="1" si="230"/>
        <v>1</v>
      </c>
    </row>
    <row r="3681" spans="1:6" x14ac:dyDescent="0.25">
      <c r="A3681" t="s">
        <v>3706</v>
      </c>
      <c r="B3681">
        <f t="shared" ca="1" si="231"/>
        <v>118.30104358575153</v>
      </c>
      <c r="C3681" t="str">
        <f ca="1">IF(B3681&gt;$B$2*(1+$M$9),"Call","Put")</f>
        <v>Call</v>
      </c>
      <c r="D3681">
        <f t="shared" ca="1" si="228"/>
        <v>11.901043585751529</v>
      </c>
      <c r="E3681">
        <f t="shared" ca="1" si="229"/>
        <v>11.901043585751529</v>
      </c>
      <c r="F3681">
        <f t="shared" ca="1" si="230"/>
        <v>0</v>
      </c>
    </row>
    <row r="3682" spans="1:6" x14ac:dyDescent="0.25">
      <c r="A3682" t="s">
        <v>3707</v>
      </c>
      <c r="B3682">
        <f t="shared" ca="1" si="231"/>
        <v>99.334914200625363</v>
      </c>
      <c r="C3682" t="str">
        <f ca="1">IF(B3682&gt;$B$2*(1+$M$9),"Call","Put")</f>
        <v>Put</v>
      </c>
      <c r="D3682">
        <f t="shared" ca="1" si="228"/>
        <v>-2.35</v>
      </c>
      <c r="E3682">
        <f t="shared" ca="1" si="229"/>
        <v>-2.35</v>
      </c>
      <c r="F3682">
        <f t="shared" ca="1" si="230"/>
        <v>1</v>
      </c>
    </row>
    <row r="3683" spans="1:6" x14ac:dyDescent="0.25">
      <c r="A3683" t="s">
        <v>3708</v>
      </c>
      <c r="B3683">
        <f t="shared" ca="1" si="231"/>
        <v>93.030245816185527</v>
      </c>
      <c r="C3683" t="str">
        <f ca="1">IF(B3683&gt;$B$2*(1+$M$9),"Call","Put")</f>
        <v>Put</v>
      </c>
      <c r="D3683">
        <f t="shared" ca="1" si="228"/>
        <v>1.6197541838144729</v>
      </c>
      <c r="E3683">
        <f t="shared" ca="1" si="229"/>
        <v>1.6197541838144729</v>
      </c>
      <c r="F3683">
        <f t="shared" ca="1" si="230"/>
        <v>1</v>
      </c>
    </row>
    <row r="3684" spans="1:6" x14ac:dyDescent="0.25">
      <c r="A3684" t="s">
        <v>3709</v>
      </c>
      <c r="B3684">
        <f t="shared" ca="1" si="231"/>
        <v>103.18434111757585</v>
      </c>
      <c r="C3684" t="str">
        <f ca="1">IF(B3684&gt;$B$2*(1+$M$9),"Call","Put")</f>
        <v>Call</v>
      </c>
      <c r="D3684">
        <f t="shared" ca="1" si="228"/>
        <v>-3.2156588824241452</v>
      </c>
      <c r="E3684">
        <f t="shared" ca="1" si="229"/>
        <v>-3.2156588824241452</v>
      </c>
      <c r="F3684">
        <f t="shared" ca="1" si="230"/>
        <v>0</v>
      </c>
    </row>
    <row r="3685" spans="1:6" x14ac:dyDescent="0.25">
      <c r="A3685" t="s">
        <v>3710</v>
      </c>
      <c r="B3685">
        <f t="shared" ca="1" si="231"/>
        <v>101.03036043114486</v>
      </c>
      <c r="C3685" t="str">
        <f ca="1">IF(B3685&gt;$B$2*(1+$M$9),"Call","Put")</f>
        <v>Put</v>
      </c>
      <c r="D3685">
        <f t="shared" ca="1" si="228"/>
        <v>-2.35</v>
      </c>
      <c r="E3685">
        <f t="shared" ca="1" si="229"/>
        <v>-2.35</v>
      </c>
      <c r="F3685">
        <f t="shared" ca="1" si="230"/>
        <v>1</v>
      </c>
    </row>
    <row r="3686" spans="1:6" x14ac:dyDescent="0.25">
      <c r="A3686" t="s">
        <v>3711</v>
      </c>
      <c r="B3686">
        <f t="shared" ca="1" si="231"/>
        <v>111.86395951475694</v>
      </c>
      <c r="C3686" t="str">
        <f ca="1">IF(B3686&gt;$B$2*(1+$M$9),"Call","Put")</f>
        <v>Call</v>
      </c>
      <c r="D3686">
        <f t="shared" ca="1" si="228"/>
        <v>5.463959514756942</v>
      </c>
      <c r="E3686">
        <f t="shared" ca="1" si="229"/>
        <v>5.463959514756942</v>
      </c>
      <c r="F3686">
        <f t="shared" ca="1" si="230"/>
        <v>0</v>
      </c>
    </row>
    <row r="3687" spans="1:6" x14ac:dyDescent="0.25">
      <c r="A3687" t="s">
        <v>3712</v>
      </c>
      <c r="B3687">
        <f t="shared" ca="1" si="231"/>
        <v>108.88745433439857</v>
      </c>
      <c r="C3687" t="str">
        <f ca="1">IF(B3687&gt;$B$2*(1+$M$9),"Call","Put")</f>
        <v>Call</v>
      </c>
      <c r="D3687">
        <f t="shared" ca="1" si="228"/>
        <v>2.4874543343985693</v>
      </c>
      <c r="E3687">
        <f t="shared" ca="1" si="229"/>
        <v>2.4874543343985693</v>
      </c>
      <c r="F3687">
        <f t="shared" ca="1" si="230"/>
        <v>0</v>
      </c>
    </row>
    <row r="3688" spans="1:6" x14ac:dyDescent="0.25">
      <c r="A3688" t="s">
        <v>3713</v>
      </c>
      <c r="B3688">
        <f t="shared" ca="1" si="231"/>
        <v>122.77068066099967</v>
      </c>
      <c r="C3688" t="str">
        <f ca="1">IF(B3688&gt;$B$2*(1+$M$9),"Call","Put")</f>
        <v>Call</v>
      </c>
      <c r="D3688">
        <f t="shared" ca="1" si="228"/>
        <v>16.370680660999675</v>
      </c>
      <c r="E3688">
        <f t="shared" ca="1" si="229"/>
        <v>16.370680660999675</v>
      </c>
      <c r="F3688">
        <f t="shared" ca="1" si="230"/>
        <v>0</v>
      </c>
    </row>
    <row r="3689" spans="1:6" x14ac:dyDescent="0.25">
      <c r="A3689" t="s">
        <v>3714</v>
      </c>
      <c r="B3689">
        <f t="shared" ca="1" si="231"/>
        <v>98.913081568166334</v>
      </c>
      <c r="C3689" t="str">
        <f ca="1">IF(B3689&gt;$B$2*(1+$M$9),"Call","Put")</f>
        <v>Put</v>
      </c>
      <c r="D3689">
        <f t="shared" ca="1" si="228"/>
        <v>-2.35</v>
      </c>
      <c r="E3689">
        <f t="shared" ca="1" si="229"/>
        <v>-2.35</v>
      </c>
      <c r="F3689">
        <f t="shared" ca="1" si="230"/>
        <v>1</v>
      </c>
    </row>
    <row r="3690" spans="1:6" x14ac:dyDescent="0.25">
      <c r="A3690" t="s">
        <v>3715</v>
      </c>
      <c r="B3690">
        <f t="shared" ca="1" si="231"/>
        <v>106.00338652593064</v>
      </c>
      <c r="C3690" t="str">
        <f ca="1">IF(B3690&gt;$B$2*(1+$M$9),"Call","Put")</f>
        <v>Call</v>
      </c>
      <c r="D3690">
        <f t="shared" ca="1" si="228"/>
        <v>-0.3966134740693632</v>
      </c>
      <c r="E3690">
        <f t="shared" ca="1" si="229"/>
        <v>-0.3966134740693632</v>
      </c>
      <c r="F3690">
        <f t="shared" ca="1" si="230"/>
        <v>0</v>
      </c>
    </row>
    <row r="3691" spans="1:6" x14ac:dyDescent="0.25">
      <c r="A3691" t="s">
        <v>3716</v>
      </c>
      <c r="B3691">
        <f t="shared" ca="1" si="231"/>
        <v>95.550342978846473</v>
      </c>
      <c r="C3691" t="str">
        <f ca="1">IF(B3691&gt;$B$2*(1+$M$9),"Call","Put")</f>
        <v>Put</v>
      </c>
      <c r="D3691">
        <f t="shared" ca="1" si="228"/>
        <v>-0.90034297884647296</v>
      </c>
      <c r="E3691">
        <f t="shared" ca="1" si="229"/>
        <v>-0.90034297884647296</v>
      </c>
      <c r="F3691">
        <f t="shared" ca="1" si="230"/>
        <v>1</v>
      </c>
    </row>
    <row r="3692" spans="1:6" x14ac:dyDescent="0.25">
      <c r="A3692" t="s">
        <v>3717</v>
      </c>
      <c r="B3692">
        <f t="shared" ca="1" si="231"/>
        <v>93.70313082817529</v>
      </c>
      <c r="C3692" t="str">
        <f ca="1">IF(B3692&gt;$B$2*(1+$M$9),"Call","Put")</f>
        <v>Put</v>
      </c>
      <c r="D3692">
        <f t="shared" ca="1" si="228"/>
        <v>0.94686917182470998</v>
      </c>
      <c r="E3692">
        <f t="shared" ca="1" si="229"/>
        <v>0.94686917182470998</v>
      </c>
      <c r="F3692">
        <f t="shared" ca="1" si="230"/>
        <v>1</v>
      </c>
    </row>
    <row r="3693" spans="1:6" x14ac:dyDescent="0.25">
      <c r="A3693" t="s">
        <v>3718</v>
      </c>
      <c r="B3693">
        <f t="shared" ca="1" si="231"/>
        <v>104.60534852788952</v>
      </c>
      <c r="C3693" t="str">
        <f ca="1">IF(B3693&gt;$B$2*(1+$M$9),"Call","Put")</f>
        <v>Call</v>
      </c>
      <c r="D3693">
        <f t="shared" ca="1" si="228"/>
        <v>-1.7946514721104818</v>
      </c>
      <c r="E3693">
        <f t="shared" ca="1" si="229"/>
        <v>-1.7946514721104818</v>
      </c>
      <c r="F3693">
        <f t="shared" ca="1" si="230"/>
        <v>0</v>
      </c>
    </row>
    <row r="3694" spans="1:6" x14ac:dyDescent="0.25">
      <c r="A3694" t="s">
        <v>3719</v>
      </c>
      <c r="B3694">
        <f t="shared" ca="1" si="231"/>
        <v>105.43844056580929</v>
      </c>
      <c r="C3694" t="str">
        <f ca="1">IF(B3694&gt;$B$2*(1+$M$9),"Call","Put")</f>
        <v>Call</v>
      </c>
      <c r="D3694">
        <f t="shared" ca="1" si="228"/>
        <v>-0.96155943419071255</v>
      </c>
      <c r="E3694">
        <f t="shared" ca="1" si="229"/>
        <v>-0.96155943419071255</v>
      </c>
      <c r="F3694">
        <f t="shared" ca="1" si="230"/>
        <v>0</v>
      </c>
    </row>
    <row r="3695" spans="1:6" x14ac:dyDescent="0.25">
      <c r="A3695" t="s">
        <v>3720</v>
      </c>
      <c r="B3695">
        <f t="shared" ca="1" si="231"/>
        <v>106.72069665643758</v>
      </c>
      <c r="C3695" t="str">
        <f ca="1">IF(B3695&gt;$B$2*(1+$M$9),"Call","Put")</f>
        <v>Call</v>
      </c>
      <c r="D3695">
        <f t="shared" ca="1" si="228"/>
        <v>0.32069665643758194</v>
      </c>
      <c r="E3695">
        <f t="shared" ca="1" si="229"/>
        <v>0.32069665643758194</v>
      </c>
      <c r="F3695">
        <f t="shared" ca="1" si="230"/>
        <v>0</v>
      </c>
    </row>
    <row r="3696" spans="1:6" x14ac:dyDescent="0.25">
      <c r="A3696" t="s">
        <v>3721</v>
      </c>
      <c r="B3696">
        <f t="shared" ca="1" si="231"/>
        <v>111.81605678828052</v>
      </c>
      <c r="C3696" t="str">
        <f ca="1">IF(B3696&gt;$B$2*(1+$M$9),"Call","Put")</f>
        <v>Call</v>
      </c>
      <c r="D3696">
        <f t="shared" ca="1" si="228"/>
        <v>5.4160567882805193</v>
      </c>
      <c r="E3696">
        <f t="shared" ca="1" si="229"/>
        <v>5.4160567882805193</v>
      </c>
      <c r="F3696">
        <f t="shared" ca="1" si="230"/>
        <v>0</v>
      </c>
    </row>
    <row r="3697" spans="1:6" x14ac:dyDescent="0.25">
      <c r="A3697" t="s">
        <v>3722</v>
      </c>
      <c r="B3697">
        <f t="shared" ca="1" si="231"/>
        <v>118.1605329329543</v>
      </c>
      <c r="C3697" t="str">
        <f ca="1">IF(B3697&gt;$B$2*(1+$M$9),"Call","Put")</f>
        <v>Call</v>
      </c>
      <c r="D3697">
        <f t="shared" ca="1" si="228"/>
        <v>11.760532932954296</v>
      </c>
      <c r="E3697">
        <f t="shared" ca="1" si="229"/>
        <v>11.760532932954296</v>
      </c>
      <c r="F3697">
        <f t="shared" ca="1" si="230"/>
        <v>0</v>
      </c>
    </row>
    <row r="3698" spans="1:6" x14ac:dyDescent="0.25">
      <c r="A3698" t="s">
        <v>3723</v>
      </c>
      <c r="B3698">
        <f t="shared" ca="1" si="231"/>
        <v>95.297693585231386</v>
      </c>
      <c r="C3698" t="str">
        <f ca="1">IF(B3698&gt;$B$2*(1+$M$9),"Call","Put")</f>
        <v>Put</v>
      </c>
      <c r="D3698">
        <f t="shared" ca="1" si="228"/>
        <v>-0.64769358523138587</v>
      </c>
      <c r="E3698">
        <f t="shared" ca="1" si="229"/>
        <v>-0.64769358523138587</v>
      </c>
      <c r="F3698">
        <f t="shared" ca="1" si="230"/>
        <v>1</v>
      </c>
    </row>
    <row r="3699" spans="1:6" x14ac:dyDescent="0.25">
      <c r="A3699" t="s">
        <v>3724</v>
      </c>
      <c r="B3699">
        <f t="shared" ca="1" si="231"/>
        <v>105.55833463644984</v>
      </c>
      <c r="C3699" t="str">
        <f ca="1">IF(B3699&gt;$B$2*(1+$M$9),"Call","Put")</f>
        <v>Call</v>
      </c>
      <c r="D3699">
        <f t="shared" ca="1" si="228"/>
        <v>-0.84166536355015742</v>
      </c>
      <c r="E3699">
        <f t="shared" ca="1" si="229"/>
        <v>-0.84166536355015742</v>
      </c>
      <c r="F3699">
        <f t="shared" ca="1" si="230"/>
        <v>0</v>
      </c>
    </row>
    <row r="3700" spans="1:6" x14ac:dyDescent="0.25">
      <c r="A3700" t="s">
        <v>3725</v>
      </c>
      <c r="B3700">
        <f t="shared" ca="1" si="231"/>
        <v>113.16819906014528</v>
      </c>
      <c r="C3700" t="str">
        <f ca="1">IF(B3700&gt;$B$2*(1+$M$9),"Call","Put")</f>
        <v>Call</v>
      </c>
      <c r="D3700">
        <f t="shared" ca="1" si="228"/>
        <v>6.7681990601452835</v>
      </c>
      <c r="E3700">
        <f t="shared" ca="1" si="229"/>
        <v>6.7681990601452835</v>
      </c>
      <c r="F3700">
        <f t="shared" ca="1" si="230"/>
        <v>0</v>
      </c>
    </row>
    <row r="3701" spans="1:6" x14ac:dyDescent="0.25">
      <c r="A3701" t="s">
        <v>3726</v>
      </c>
      <c r="B3701">
        <f t="shared" ca="1" si="231"/>
        <v>110.72636120288321</v>
      </c>
      <c r="C3701" t="str">
        <f ca="1">IF(B3701&gt;$B$2*(1+$M$9),"Call","Put")</f>
        <v>Call</v>
      </c>
      <c r="D3701">
        <f t="shared" ca="1" si="228"/>
        <v>4.326361202883211</v>
      </c>
      <c r="E3701">
        <f t="shared" ca="1" si="229"/>
        <v>4.326361202883211</v>
      </c>
      <c r="F3701">
        <f t="shared" ca="1" si="230"/>
        <v>0</v>
      </c>
    </row>
    <row r="3702" spans="1:6" x14ac:dyDescent="0.25">
      <c r="A3702" t="s">
        <v>3727</v>
      </c>
      <c r="B3702">
        <f t="shared" ca="1" si="231"/>
        <v>99.510593442840388</v>
      </c>
      <c r="C3702" t="str">
        <f ca="1">IF(B3702&gt;$B$2*(1+$M$9),"Call","Put")</f>
        <v>Put</v>
      </c>
      <c r="D3702">
        <f t="shared" ca="1" si="228"/>
        <v>-2.35</v>
      </c>
      <c r="E3702">
        <f t="shared" ca="1" si="229"/>
        <v>-2.35</v>
      </c>
      <c r="F3702">
        <f t="shared" ca="1" si="230"/>
        <v>1</v>
      </c>
    </row>
    <row r="3703" spans="1:6" x14ac:dyDescent="0.25">
      <c r="A3703" t="s">
        <v>3728</v>
      </c>
      <c r="B3703">
        <f t="shared" ca="1" si="231"/>
        <v>109.39352478990448</v>
      </c>
      <c r="C3703" t="str">
        <f ca="1">IF(B3703&gt;$B$2*(1+$M$9),"Call","Put")</f>
        <v>Call</v>
      </c>
      <c r="D3703">
        <f t="shared" ca="1" si="228"/>
        <v>2.9935247899044755</v>
      </c>
      <c r="E3703">
        <f t="shared" ca="1" si="229"/>
        <v>2.9935247899044755</v>
      </c>
      <c r="F3703">
        <f t="shared" ca="1" si="230"/>
        <v>0</v>
      </c>
    </row>
    <row r="3704" spans="1:6" x14ac:dyDescent="0.25">
      <c r="A3704" t="s">
        <v>3729</v>
      </c>
      <c r="B3704">
        <f t="shared" ca="1" si="231"/>
        <v>103.71411961502757</v>
      </c>
      <c r="C3704" t="str">
        <f ca="1">IF(B3704&gt;$B$2*(1+$M$9),"Call","Put")</f>
        <v>Call</v>
      </c>
      <c r="D3704">
        <f t="shared" ca="1" si="228"/>
        <v>-2.6858803849724295</v>
      </c>
      <c r="E3704">
        <f t="shared" ca="1" si="229"/>
        <v>-2.6858803849724295</v>
      </c>
      <c r="F3704">
        <f t="shared" ca="1" si="230"/>
        <v>0</v>
      </c>
    </row>
    <row r="3705" spans="1:6" x14ac:dyDescent="0.25">
      <c r="A3705" t="s">
        <v>3730</v>
      </c>
      <c r="B3705">
        <f t="shared" ca="1" si="231"/>
        <v>98.15558029178743</v>
      </c>
      <c r="C3705" t="str">
        <f ca="1">IF(B3705&gt;$B$2*(1+$M$9),"Call","Put")</f>
        <v>Put</v>
      </c>
      <c r="D3705">
        <f t="shared" ca="1" si="228"/>
        <v>-2.35</v>
      </c>
      <c r="E3705">
        <f t="shared" ca="1" si="229"/>
        <v>-2.35</v>
      </c>
      <c r="F3705">
        <f t="shared" ca="1" si="230"/>
        <v>1</v>
      </c>
    </row>
    <row r="3706" spans="1:6" x14ac:dyDescent="0.25">
      <c r="A3706" t="s">
        <v>3731</v>
      </c>
      <c r="B3706">
        <f t="shared" ca="1" si="231"/>
        <v>103.00522627331648</v>
      </c>
      <c r="C3706" t="str">
        <f ca="1">IF(B3706&gt;$B$2*(1+$M$9),"Call","Put")</f>
        <v>Call</v>
      </c>
      <c r="D3706">
        <f t="shared" ca="1" si="228"/>
        <v>-3.394773726683519</v>
      </c>
      <c r="E3706">
        <f t="shared" ca="1" si="229"/>
        <v>-3.394773726683519</v>
      </c>
      <c r="F3706">
        <f t="shared" ca="1" si="230"/>
        <v>0</v>
      </c>
    </row>
    <row r="3707" spans="1:6" x14ac:dyDescent="0.25">
      <c r="A3707" t="s">
        <v>3732</v>
      </c>
      <c r="B3707">
        <f t="shared" ca="1" si="231"/>
        <v>98.585935677369093</v>
      </c>
      <c r="C3707" t="str">
        <f ca="1">IF(B3707&gt;$B$2*(1+$M$9),"Call","Put")</f>
        <v>Put</v>
      </c>
      <c r="D3707">
        <f t="shared" ca="1" si="228"/>
        <v>-2.35</v>
      </c>
      <c r="E3707">
        <f t="shared" ca="1" si="229"/>
        <v>-2.35</v>
      </c>
      <c r="F3707">
        <f t="shared" ca="1" si="230"/>
        <v>1</v>
      </c>
    </row>
    <row r="3708" spans="1:6" x14ac:dyDescent="0.25">
      <c r="A3708" t="s">
        <v>3733</v>
      </c>
      <c r="B3708">
        <f t="shared" ca="1" si="231"/>
        <v>103.76419018748075</v>
      </c>
      <c r="C3708" t="str">
        <f ca="1">IF(B3708&gt;$B$2*(1+$M$9),"Call","Put")</f>
        <v>Call</v>
      </c>
      <c r="D3708">
        <f t="shared" ca="1" si="228"/>
        <v>-2.6358098125192497</v>
      </c>
      <c r="E3708">
        <f t="shared" ca="1" si="229"/>
        <v>-2.6358098125192497</v>
      </c>
      <c r="F3708">
        <f t="shared" ca="1" si="230"/>
        <v>0</v>
      </c>
    </row>
    <row r="3709" spans="1:6" x14ac:dyDescent="0.25">
      <c r="A3709" t="s">
        <v>3734</v>
      </c>
      <c r="B3709">
        <f t="shared" ca="1" si="231"/>
        <v>99.906329701996683</v>
      </c>
      <c r="C3709" t="str">
        <f ca="1">IF(B3709&gt;$B$2*(1+$M$9),"Call","Put")</f>
        <v>Put</v>
      </c>
      <c r="D3709">
        <f t="shared" ca="1" si="228"/>
        <v>-2.35</v>
      </c>
      <c r="E3709">
        <f t="shared" ca="1" si="229"/>
        <v>-2.35</v>
      </c>
      <c r="F3709">
        <f t="shared" ca="1" si="230"/>
        <v>1</v>
      </c>
    </row>
    <row r="3710" spans="1:6" x14ac:dyDescent="0.25">
      <c r="A3710" t="s">
        <v>3735</v>
      </c>
      <c r="B3710">
        <f t="shared" ca="1" si="231"/>
        <v>108.92223777693417</v>
      </c>
      <c r="C3710" t="str">
        <f ca="1">IF(B3710&gt;$B$2*(1+$M$9),"Call","Put")</f>
        <v>Call</v>
      </c>
      <c r="D3710">
        <f t="shared" ca="1" si="228"/>
        <v>2.5222377769341677</v>
      </c>
      <c r="E3710">
        <f t="shared" ca="1" si="229"/>
        <v>2.5222377769341677</v>
      </c>
      <c r="F3710">
        <f t="shared" ca="1" si="230"/>
        <v>0</v>
      </c>
    </row>
    <row r="3711" spans="1:6" x14ac:dyDescent="0.25">
      <c r="A3711" t="s">
        <v>3736</v>
      </c>
      <c r="B3711">
        <f t="shared" ca="1" si="231"/>
        <v>95.431747175601501</v>
      </c>
      <c r="C3711" t="str">
        <f ca="1">IF(B3711&gt;$B$2*(1+$M$9),"Call","Put")</f>
        <v>Put</v>
      </c>
      <c r="D3711">
        <f t="shared" ca="1" si="228"/>
        <v>-0.78174717560150109</v>
      </c>
      <c r="E3711">
        <f t="shared" ca="1" si="229"/>
        <v>-0.78174717560150109</v>
      </c>
      <c r="F3711">
        <f t="shared" ca="1" si="230"/>
        <v>1</v>
      </c>
    </row>
    <row r="3712" spans="1:6" x14ac:dyDescent="0.25">
      <c r="A3712" t="s">
        <v>3737</v>
      </c>
      <c r="B3712">
        <f t="shared" ca="1" si="231"/>
        <v>97.812074317658613</v>
      </c>
      <c r="C3712" t="str">
        <f ca="1">IF(B3712&gt;$B$2*(1+$M$9),"Call","Put")</f>
        <v>Put</v>
      </c>
      <c r="D3712">
        <f t="shared" ca="1" si="228"/>
        <v>-2.35</v>
      </c>
      <c r="E3712">
        <f t="shared" ca="1" si="229"/>
        <v>-2.35</v>
      </c>
      <c r="F3712">
        <f t="shared" ca="1" si="230"/>
        <v>1</v>
      </c>
    </row>
    <row r="3713" spans="1:6" x14ac:dyDescent="0.25">
      <c r="A3713" t="s">
        <v>3738</v>
      </c>
      <c r="B3713">
        <f t="shared" ca="1" si="231"/>
        <v>117.54075772140095</v>
      </c>
      <c r="C3713" t="str">
        <f ca="1">IF(B3713&gt;$B$2*(1+$M$9),"Call","Put")</f>
        <v>Call</v>
      </c>
      <c r="D3713">
        <f t="shared" ca="1" si="228"/>
        <v>11.14075772140095</v>
      </c>
      <c r="E3713">
        <f t="shared" ca="1" si="229"/>
        <v>11.14075772140095</v>
      </c>
      <c r="F3713">
        <f t="shared" ca="1" si="230"/>
        <v>0</v>
      </c>
    </row>
    <row r="3714" spans="1:6" x14ac:dyDescent="0.25">
      <c r="A3714" t="s">
        <v>3739</v>
      </c>
      <c r="B3714">
        <f t="shared" ca="1" si="231"/>
        <v>98.466140989149665</v>
      </c>
      <c r="C3714" t="str">
        <f ca="1">IF(B3714&gt;$B$2*(1+$M$9),"Call","Put")</f>
        <v>Put</v>
      </c>
      <c r="D3714">
        <f t="shared" ca="1" si="228"/>
        <v>-2.35</v>
      </c>
      <c r="E3714">
        <f t="shared" ca="1" si="229"/>
        <v>-2.35</v>
      </c>
      <c r="F3714">
        <f t="shared" ca="1" si="230"/>
        <v>1</v>
      </c>
    </row>
    <row r="3715" spans="1:6" x14ac:dyDescent="0.25">
      <c r="A3715" t="s">
        <v>3740</v>
      </c>
      <c r="B3715">
        <f t="shared" ca="1" si="231"/>
        <v>104.9708437379318</v>
      </c>
      <c r="C3715" t="str">
        <f ca="1">IF(B3715&gt;$B$2*(1+$M$9),"Call","Put")</f>
        <v>Call</v>
      </c>
      <c r="D3715">
        <f t="shared" ref="D3715:D3778" ca="1" si="232">IF(C3715 = "Call", MAX(B3715 - $M$10, 0) - $M$11, MAX($M$8 - B3715, 0) - $M$12)</f>
        <v>-1.4291562620681986</v>
      </c>
      <c r="E3715">
        <f t="shared" ref="E3715:E3778" ca="1" si="233">D3715*EXP(-M3720*M3718)</f>
        <v>-1.4291562620681986</v>
      </c>
      <c r="F3715">
        <f t="shared" ref="F3715:F3778" ca="1" si="234">IF(C3715 = "Put", 1, 0)</f>
        <v>0</v>
      </c>
    </row>
    <row r="3716" spans="1:6" x14ac:dyDescent="0.25">
      <c r="A3716" t="s">
        <v>3741</v>
      </c>
      <c r="B3716">
        <f t="shared" ref="B3716:B3779" ca="1" si="235">$B$2*EXP(($M$3 - 0.5*$M$4^2)*$M$6 + $M$4*SQRT($M$6)*NORMINV(RAND(), 0, 1))</f>
        <v>116.12375044036519</v>
      </c>
      <c r="C3716" t="str">
        <f ca="1">IF(B3716&gt;$B$2*(1+$M$9),"Call","Put")</f>
        <v>Call</v>
      </c>
      <c r="D3716">
        <f t="shared" ca="1" si="232"/>
        <v>9.7237504403651851</v>
      </c>
      <c r="E3716">
        <f t="shared" ca="1" si="233"/>
        <v>9.7237504403651851</v>
      </c>
      <c r="F3716">
        <f t="shared" ca="1" si="234"/>
        <v>0</v>
      </c>
    </row>
    <row r="3717" spans="1:6" x14ac:dyDescent="0.25">
      <c r="A3717" t="s">
        <v>3742</v>
      </c>
      <c r="B3717">
        <f t="shared" ca="1" si="235"/>
        <v>104.48032575959773</v>
      </c>
      <c r="C3717" t="str">
        <f ca="1">IF(B3717&gt;$B$2*(1+$M$9),"Call","Put")</f>
        <v>Call</v>
      </c>
      <c r="D3717">
        <f t="shared" ca="1" si="232"/>
        <v>-1.9196742404022671</v>
      </c>
      <c r="E3717">
        <f t="shared" ca="1" si="233"/>
        <v>-1.9196742404022671</v>
      </c>
      <c r="F3717">
        <f t="shared" ca="1" si="234"/>
        <v>0</v>
      </c>
    </row>
    <row r="3718" spans="1:6" x14ac:dyDescent="0.25">
      <c r="A3718" t="s">
        <v>3743</v>
      </c>
      <c r="B3718">
        <f t="shared" ca="1" si="235"/>
        <v>117.55854283089558</v>
      </c>
      <c r="C3718" t="str">
        <f ca="1">IF(B3718&gt;$B$2*(1+$M$9),"Call","Put")</f>
        <v>Call</v>
      </c>
      <c r="D3718">
        <f t="shared" ca="1" si="232"/>
        <v>11.158542830895575</v>
      </c>
      <c r="E3718">
        <f t="shared" ca="1" si="233"/>
        <v>11.158542830895575</v>
      </c>
      <c r="F3718">
        <f t="shared" ca="1" si="234"/>
        <v>0</v>
      </c>
    </row>
    <row r="3719" spans="1:6" x14ac:dyDescent="0.25">
      <c r="A3719" t="s">
        <v>3744</v>
      </c>
      <c r="B3719">
        <f t="shared" ca="1" si="235"/>
        <v>101.66931109083603</v>
      </c>
      <c r="C3719" t="str">
        <f ca="1">IF(B3719&gt;$B$2*(1+$M$9),"Call","Put")</f>
        <v>Put</v>
      </c>
      <c r="D3719">
        <f t="shared" ca="1" si="232"/>
        <v>-2.35</v>
      </c>
      <c r="E3719">
        <f t="shared" ca="1" si="233"/>
        <v>-2.35</v>
      </c>
      <c r="F3719">
        <f t="shared" ca="1" si="234"/>
        <v>1</v>
      </c>
    </row>
    <row r="3720" spans="1:6" x14ac:dyDescent="0.25">
      <c r="A3720" t="s">
        <v>3745</v>
      </c>
      <c r="B3720">
        <f t="shared" ca="1" si="235"/>
        <v>110.08672032689846</v>
      </c>
      <c r="C3720" t="str">
        <f ca="1">IF(B3720&gt;$B$2*(1+$M$9),"Call","Put")</f>
        <v>Call</v>
      </c>
      <c r="D3720">
        <f t="shared" ca="1" si="232"/>
        <v>3.6867203268984583</v>
      </c>
      <c r="E3720">
        <f t="shared" ca="1" si="233"/>
        <v>3.6867203268984583</v>
      </c>
      <c r="F3720">
        <f t="shared" ca="1" si="234"/>
        <v>0</v>
      </c>
    </row>
    <row r="3721" spans="1:6" x14ac:dyDescent="0.25">
      <c r="A3721" t="s">
        <v>3746</v>
      </c>
      <c r="B3721">
        <f t="shared" ca="1" si="235"/>
        <v>89.40588171351817</v>
      </c>
      <c r="C3721" t="str">
        <f ca="1">IF(B3721&gt;$B$2*(1+$M$9),"Call","Put")</f>
        <v>Put</v>
      </c>
      <c r="D3721">
        <f t="shared" ca="1" si="232"/>
        <v>5.2441182864818305</v>
      </c>
      <c r="E3721">
        <f t="shared" ca="1" si="233"/>
        <v>5.2441182864818305</v>
      </c>
      <c r="F3721">
        <f t="shared" ca="1" si="234"/>
        <v>1</v>
      </c>
    </row>
    <row r="3722" spans="1:6" x14ac:dyDescent="0.25">
      <c r="A3722" t="s">
        <v>3747</v>
      </c>
      <c r="B3722">
        <f t="shared" ca="1" si="235"/>
        <v>99.63107040011468</v>
      </c>
      <c r="C3722" t="str">
        <f ca="1">IF(B3722&gt;$B$2*(1+$M$9),"Call","Put")</f>
        <v>Put</v>
      </c>
      <c r="D3722">
        <f t="shared" ca="1" si="232"/>
        <v>-2.35</v>
      </c>
      <c r="E3722">
        <f t="shared" ca="1" si="233"/>
        <v>-2.35</v>
      </c>
      <c r="F3722">
        <f t="shared" ca="1" si="234"/>
        <v>1</v>
      </c>
    </row>
    <row r="3723" spans="1:6" x14ac:dyDescent="0.25">
      <c r="A3723" t="s">
        <v>3748</v>
      </c>
      <c r="B3723">
        <f t="shared" ca="1" si="235"/>
        <v>113.3624086965022</v>
      </c>
      <c r="C3723" t="str">
        <f ca="1">IF(B3723&gt;$B$2*(1+$M$9),"Call","Put")</f>
        <v>Call</v>
      </c>
      <c r="D3723">
        <f t="shared" ca="1" si="232"/>
        <v>6.9624086965021998</v>
      </c>
      <c r="E3723">
        <f t="shared" ca="1" si="233"/>
        <v>6.9624086965021998</v>
      </c>
      <c r="F3723">
        <f t="shared" ca="1" si="234"/>
        <v>0</v>
      </c>
    </row>
    <row r="3724" spans="1:6" x14ac:dyDescent="0.25">
      <c r="A3724" t="s">
        <v>3749</v>
      </c>
      <c r="B3724">
        <f t="shared" ca="1" si="235"/>
        <v>93.221313778499891</v>
      </c>
      <c r="C3724" t="str">
        <f ca="1">IF(B3724&gt;$B$2*(1+$M$9),"Call","Put")</f>
        <v>Put</v>
      </c>
      <c r="D3724">
        <f t="shared" ca="1" si="232"/>
        <v>1.4286862215001093</v>
      </c>
      <c r="E3724">
        <f t="shared" ca="1" si="233"/>
        <v>1.4286862215001093</v>
      </c>
      <c r="F3724">
        <f t="shared" ca="1" si="234"/>
        <v>1</v>
      </c>
    </row>
    <row r="3725" spans="1:6" x14ac:dyDescent="0.25">
      <c r="A3725" t="s">
        <v>3750</v>
      </c>
      <c r="B3725">
        <f t="shared" ca="1" si="235"/>
        <v>107.4303126169434</v>
      </c>
      <c r="C3725" t="str">
        <f ca="1">IF(B3725&gt;$B$2*(1+$M$9),"Call","Put")</f>
        <v>Call</v>
      </c>
      <c r="D3725">
        <f t="shared" ca="1" si="232"/>
        <v>1.0303126169433967</v>
      </c>
      <c r="E3725">
        <f t="shared" ca="1" si="233"/>
        <v>1.0303126169433967</v>
      </c>
      <c r="F3725">
        <f t="shared" ca="1" si="234"/>
        <v>0</v>
      </c>
    </row>
    <row r="3726" spans="1:6" x14ac:dyDescent="0.25">
      <c r="A3726" t="s">
        <v>3751</v>
      </c>
      <c r="B3726">
        <f t="shared" ca="1" si="235"/>
        <v>102.75435347739814</v>
      </c>
      <c r="C3726" t="str">
        <f ca="1">IF(B3726&gt;$B$2*(1+$M$9),"Call","Put")</f>
        <v>Put</v>
      </c>
      <c r="D3726">
        <f t="shared" ca="1" si="232"/>
        <v>-2.35</v>
      </c>
      <c r="E3726">
        <f t="shared" ca="1" si="233"/>
        <v>-2.35</v>
      </c>
      <c r="F3726">
        <f t="shared" ca="1" si="234"/>
        <v>1</v>
      </c>
    </row>
    <row r="3727" spans="1:6" x14ac:dyDescent="0.25">
      <c r="A3727" t="s">
        <v>3752</v>
      </c>
      <c r="B3727">
        <f t="shared" ca="1" si="235"/>
        <v>110.64398110084636</v>
      </c>
      <c r="C3727" t="str">
        <f ca="1">IF(B3727&gt;$B$2*(1+$M$9),"Call","Put")</f>
        <v>Call</v>
      </c>
      <c r="D3727">
        <f t="shared" ca="1" si="232"/>
        <v>4.2439811008463604</v>
      </c>
      <c r="E3727">
        <f t="shared" ca="1" si="233"/>
        <v>4.2439811008463604</v>
      </c>
      <c r="F3727">
        <f t="shared" ca="1" si="234"/>
        <v>0</v>
      </c>
    </row>
    <row r="3728" spans="1:6" x14ac:dyDescent="0.25">
      <c r="A3728" t="s">
        <v>3753</v>
      </c>
      <c r="B3728">
        <f t="shared" ca="1" si="235"/>
        <v>98.065632936561329</v>
      </c>
      <c r="C3728" t="str">
        <f ca="1">IF(B3728&gt;$B$2*(1+$M$9),"Call","Put")</f>
        <v>Put</v>
      </c>
      <c r="D3728">
        <f t="shared" ca="1" si="232"/>
        <v>-2.35</v>
      </c>
      <c r="E3728">
        <f t="shared" ca="1" si="233"/>
        <v>-2.35</v>
      </c>
      <c r="F3728">
        <f t="shared" ca="1" si="234"/>
        <v>1</v>
      </c>
    </row>
    <row r="3729" spans="1:6" x14ac:dyDescent="0.25">
      <c r="A3729" t="s">
        <v>3754</v>
      </c>
      <c r="B3729">
        <f t="shared" ca="1" si="235"/>
        <v>92.318407292846871</v>
      </c>
      <c r="C3729" t="str">
        <f ca="1">IF(B3729&gt;$B$2*(1+$M$9),"Call","Put")</f>
        <v>Put</v>
      </c>
      <c r="D3729">
        <f t="shared" ca="1" si="232"/>
        <v>2.3315927071531291</v>
      </c>
      <c r="E3729">
        <f t="shared" ca="1" si="233"/>
        <v>2.3315927071531291</v>
      </c>
      <c r="F3729">
        <f t="shared" ca="1" si="234"/>
        <v>1</v>
      </c>
    </row>
    <row r="3730" spans="1:6" x14ac:dyDescent="0.25">
      <c r="A3730" t="s">
        <v>3755</v>
      </c>
      <c r="B3730">
        <f t="shared" ca="1" si="235"/>
        <v>102.801505414136</v>
      </c>
      <c r="C3730" t="str">
        <f ca="1">IF(B3730&gt;$B$2*(1+$M$9),"Call","Put")</f>
        <v>Put</v>
      </c>
      <c r="D3730">
        <f t="shared" ca="1" si="232"/>
        <v>-2.35</v>
      </c>
      <c r="E3730">
        <f t="shared" ca="1" si="233"/>
        <v>-2.35</v>
      </c>
      <c r="F3730">
        <f t="shared" ca="1" si="234"/>
        <v>1</v>
      </c>
    </row>
    <row r="3731" spans="1:6" x14ac:dyDescent="0.25">
      <c r="A3731" t="s">
        <v>3756</v>
      </c>
      <c r="B3731">
        <f t="shared" ca="1" si="235"/>
        <v>87.380089453331038</v>
      </c>
      <c r="C3731" t="str">
        <f ca="1">IF(B3731&gt;$B$2*(1+$M$9),"Call","Put")</f>
        <v>Put</v>
      </c>
      <c r="D3731">
        <f t="shared" ca="1" si="232"/>
        <v>7.269910546668962</v>
      </c>
      <c r="E3731">
        <f t="shared" ca="1" si="233"/>
        <v>7.269910546668962</v>
      </c>
      <c r="F3731">
        <f t="shared" ca="1" si="234"/>
        <v>1</v>
      </c>
    </row>
    <row r="3732" spans="1:6" x14ac:dyDescent="0.25">
      <c r="A3732" t="s">
        <v>3757</v>
      </c>
      <c r="B3732">
        <f t="shared" ca="1" si="235"/>
        <v>106.18114606718518</v>
      </c>
      <c r="C3732" t="str">
        <f ca="1">IF(B3732&gt;$B$2*(1+$M$9),"Call","Put")</f>
        <v>Call</v>
      </c>
      <c r="D3732">
        <f t="shared" ca="1" si="232"/>
        <v>-0.21885393281481802</v>
      </c>
      <c r="E3732">
        <f t="shared" ca="1" si="233"/>
        <v>-0.21885393281481802</v>
      </c>
      <c r="F3732">
        <f t="shared" ca="1" si="234"/>
        <v>0</v>
      </c>
    </row>
    <row r="3733" spans="1:6" x14ac:dyDescent="0.25">
      <c r="A3733" t="s">
        <v>3758</v>
      </c>
      <c r="B3733">
        <f t="shared" ca="1" si="235"/>
        <v>114.73961734582647</v>
      </c>
      <c r="C3733" t="str">
        <f ca="1">IF(B3733&gt;$B$2*(1+$M$9),"Call","Put")</f>
        <v>Call</v>
      </c>
      <c r="D3733">
        <f t="shared" ca="1" si="232"/>
        <v>8.3396173458264737</v>
      </c>
      <c r="E3733">
        <f t="shared" ca="1" si="233"/>
        <v>8.3396173458264737</v>
      </c>
      <c r="F3733">
        <f t="shared" ca="1" si="234"/>
        <v>0</v>
      </c>
    </row>
    <row r="3734" spans="1:6" x14ac:dyDescent="0.25">
      <c r="A3734" t="s">
        <v>3759</v>
      </c>
      <c r="B3734">
        <f t="shared" ca="1" si="235"/>
        <v>117.28511070199083</v>
      </c>
      <c r="C3734" t="str">
        <f ca="1">IF(B3734&gt;$B$2*(1+$M$9),"Call","Put")</f>
        <v>Call</v>
      </c>
      <c r="D3734">
        <f t="shared" ca="1" si="232"/>
        <v>10.885110701990831</v>
      </c>
      <c r="E3734">
        <f t="shared" ca="1" si="233"/>
        <v>10.885110701990831</v>
      </c>
      <c r="F3734">
        <f t="shared" ca="1" si="234"/>
        <v>0</v>
      </c>
    </row>
    <row r="3735" spans="1:6" x14ac:dyDescent="0.25">
      <c r="A3735" t="s">
        <v>3760</v>
      </c>
      <c r="B3735">
        <f t="shared" ca="1" si="235"/>
        <v>101.34781425870784</v>
      </c>
      <c r="C3735" t="str">
        <f ca="1">IF(B3735&gt;$B$2*(1+$M$9),"Call","Put")</f>
        <v>Put</v>
      </c>
      <c r="D3735">
        <f t="shared" ca="1" si="232"/>
        <v>-2.35</v>
      </c>
      <c r="E3735">
        <f t="shared" ca="1" si="233"/>
        <v>-2.35</v>
      </c>
      <c r="F3735">
        <f t="shared" ca="1" si="234"/>
        <v>1</v>
      </c>
    </row>
    <row r="3736" spans="1:6" x14ac:dyDescent="0.25">
      <c r="A3736" t="s">
        <v>3761</v>
      </c>
      <c r="B3736">
        <f t="shared" ca="1" si="235"/>
        <v>117.94713778608956</v>
      </c>
      <c r="C3736" t="str">
        <f ca="1">IF(B3736&gt;$B$2*(1+$M$9),"Call","Put")</f>
        <v>Call</v>
      </c>
      <c r="D3736">
        <f t="shared" ca="1" si="232"/>
        <v>11.547137786089555</v>
      </c>
      <c r="E3736">
        <f t="shared" ca="1" si="233"/>
        <v>11.547137786089555</v>
      </c>
      <c r="F3736">
        <f t="shared" ca="1" si="234"/>
        <v>0</v>
      </c>
    </row>
    <row r="3737" spans="1:6" x14ac:dyDescent="0.25">
      <c r="A3737" t="s">
        <v>3762</v>
      </c>
      <c r="B3737">
        <f t="shared" ca="1" si="235"/>
        <v>92.869971603707697</v>
      </c>
      <c r="C3737" t="str">
        <f ca="1">IF(B3737&gt;$B$2*(1+$M$9),"Call","Put")</f>
        <v>Put</v>
      </c>
      <c r="D3737">
        <f t="shared" ca="1" si="232"/>
        <v>1.7800283962923031</v>
      </c>
      <c r="E3737">
        <f t="shared" ca="1" si="233"/>
        <v>1.7800283962923031</v>
      </c>
      <c r="F3737">
        <f t="shared" ca="1" si="234"/>
        <v>1</v>
      </c>
    </row>
    <row r="3738" spans="1:6" x14ac:dyDescent="0.25">
      <c r="A3738" t="s">
        <v>3763</v>
      </c>
      <c r="B3738">
        <f t="shared" ca="1" si="235"/>
        <v>117.08846784068115</v>
      </c>
      <c r="C3738" t="str">
        <f ca="1">IF(B3738&gt;$B$2*(1+$M$9),"Call","Put")</f>
        <v>Call</v>
      </c>
      <c r="D3738">
        <f t="shared" ca="1" si="232"/>
        <v>10.688467840681147</v>
      </c>
      <c r="E3738">
        <f t="shared" ca="1" si="233"/>
        <v>10.688467840681147</v>
      </c>
      <c r="F3738">
        <f t="shared" ca="1" si="234"/>
        <v>0</v>
      </c>
    </row>
    <row r="3739" spans="1:6" x14ac:dyDescent="0.25">
      <c r="A3739" t="s">
        <v>3764</v>
      </c>
      <c r="B3739">
        <f t="shared" ca="1" si="235"/>
        <v>103.63890684708178</v>
      </c>
      <c r="C3739" t="str">
        <f ca="1">IF(B3739&gt;$B$2*(1+$M$9),"Call","Put")</f>
        <v>Call</v>
      </c>
      <c r="D3739">
        <f t="shared" ca="1" si="232"/>
        <v>-2.7610931529182152</v>
      </c>
      <c r="E3739">
        <f t="shared" ca="1" si="233"/>
        <v>-2.7610931529182152</v>
      </c>
      <c r="F3739">
        <f t="shared" ca="1" si="234"/>
        <v>0</v>
      </c>
    </row>
    <row r="3740" spans="1:6" x14ac:dyDescent="0.25">
      <c r="A3740" t="s">
        <v>3765</v>
      </c>
      <c r="B3740">
        <f t="shared" ca="1" si="235"/>
        <v>105.16172325536476</v>
      </c>
      <c r="C3740" t="str">
        <f ca="1">IF(B3740&gt;$B$2*(1+$M$9),"Call","Put")</f>
        <v>Call</v>
      </c>
      <c r="D3740">
        <f t="shared" ca="1" si="232"/>
        <v>-1.2382767446352374</v>
      </c>
      <c r="E3740">
        <f t="shared" ca="1" si="233"/>
        <v>-1.2382767446352374</v>
      </c>
      <c r="F3740">
        <f t="shared" ca="1" si="234"/>
        <v>0</v>
      </c>
    </row>
    <row r="3741" spans="1:6" x14ac:dyDescent="0.25">
      <c r="A3741" t="s">
        <v>3766</v>
      </c>
      <c r="B3741">
        <f t="shared" ca="1" si="235"/>
        <v>105.90020066132712</v>
      </c>
      <c r="C3741" t="str">
        <f ca="1">IF(B3741&gt;$B$2*(1+$M$9),"Call","Put")</f>
        <v>Call</v>
      </c>
      <c r="D3741">
        <f t="shared" ca="1" si="232"/>
        <v>-0.49979933867288073</v>
      </c>
      <c r="E3741">
        <f t="shared" ca="1" si="233"/>
        <v>-0.49979933867288073</v>
      </c>
      <c r="F3741">
        <f t="shared" ca="1" si="234"/>
        <v>0</v>
      </c>
    </row>
    <row r="3742" spans="1:6" x14ac:dyDescent="0.25">
      <c r="A3742" t="s">
        <v>3767</v>
      </c>
      <c r="B3742">
        <f t="shared" ca="1" si="235"/>
        <v>109.73428525869477</v>
      </c>
      <c r="C3742" t="str">
        <f ca="1">IF(B3742&gt;$B$2*(1+$M$9),"Call","Put")</f>
        <v>Call</v>
      </c>
      <c r="D3742">
        <f t="shared" ca="1" si="232"/>
        <v>3.3342852586947687</v>
      </c>
      <c r="E3742">
        <f t="shared" ca="1" si="233"/>
        <v>3.3342852586947687</v>
      </c>
      <c r="F3742">
        <f t="shared" ca="1" si="234"/>
        <v>0</v>
      </c>
    </row>
    <row r="3743" spans="1:6" x14ac:dyDescent="0.25">
      <c r="A3743" t="s">
        <v>3768</v>
      </c>
      <c r="B3743">
        <f t="shared" ca="1" si="235"/>
        <v>98.302336436132236</v>
      </c>
      <c r="C3743" t="str">
        <f ca="1">IF(B3743&gt;$B$2*(1+$M$9),"Call","Put")</f>
        <v>Put</v>
      </c>
      <c r="D3743">
        <f t="shared" ca="1" si="232"/>
        <v>-2.35</v>
      </c>
      <c r="E3743">
        <f t="shared" ca="1" si="233"/>
        <v>-2.35</v>
      </c>
      <c r="F3743">
        <f t="shared" ca="1" si="234"/>
        <v>1</v>
      </c>
    </row>
    <row r="3744" spans="1:6" x14ac:dyDescent="0.25">
      <c r="A3744" t="s">
        <v>3769</v>
      </c>
      <c r="B3744">
        <f t="shared" ca="1" si="235"/>
        <v>110.46395709839913</v>
      </c>
      <c r="C3744" t="str">
        <f ca="1">IF(B3744&gt;$B$2*(1+$M$9),"Call","Put")</f>
        <v>Call</v>
      </c>
      <c r="D3744">
        <f t="shared" ca="1" si="232"/>
        <v>4.0639570983991344</v>
      </c>
      <c r="E3744">
        <f t="shared" ca="1" si="233"/>
        <v>4.0639570983991344</v>
      </c>
      <c r="F3744">
        <f t="shared" ca="1" si="234"/>
        <v>0</v>
      </c>
    </row>
    <row r="3745" spans="1:6" x14ac:dyDescent="0.25">
      <c r="A3745" t="s">
        <v>3770</v>
      </c>
      <c r="B3745">
        <f t="shared" ca="1" si="235"/>
        <v>115.68720467843869</v>
      </c>
      <c r="C3745" t="str">
        <f ca="1">IF(B3745&gt;$B$2*(1+$M$9),"Call","Put")</f>
        <v>Call</v>
      </c>
      <c r="D3745">
        <f t="shared" ca="1" si="232"/>
        <v>9.2872046784386892</v>
      </c>
      <c r="E3745">
        <f t="shared" ca="1" si="233"/>
        <v>9.2872046784386892</v>
      </c>
      <c r="F3745">
        <f t="shared" ca="1" si="234"/>
        <v>0</v>
      </c>
    </row>
    <row r="3746" spans="1:6" x14ac:dyDescent="0.25">
      <c r="A3746" t="s">
        <v>3771</v>
      </c>
      <c r="B3746">
        <f t="shared" ca="1" si="235"/>
        <v>122.13917691271079</v>
      </c>
      <c r="C3746" t="str">
        <f ca="1">IF(B3746&gt;$B$2*(1+$M$9),"Call","Put")</f>
        <v>Call</v>
      </c>
      <c r="D3746">
        <f t="shared" ca="1" si="232"/>
        <v>15.739176912710795</v>
      </c>
      <c r="E3746">
        <f t="shared" ca="1" si="233"/>
        <v>15.739176912710795</v>
      </c>
      <c r="F3746">
        <f t="shared" ca="1" si="234"/>
        <v>0</v>
      </c>
    </row>
    <row r="3747" spans="1:6" x14ac:dyDescent="0.25">
      <c r="A3747" t="s">
        <v>3772</v>
      </c>
      <c r="B3747">
        <f t="shared" ca="1" si="235"/>
        <v>106.70860281470365</v>
      </c>
      <c r="C3747" t="str">
        <f ca="1">IF(B3747&gt;$B$2*(1+$M$9),"Call","Put")</f>
        <v>Call</v>
      </c>
      <c r="D3747">
        <f t="shared" ca="1" si="232"/>
        <v>0.30860281470365303</v>
      </c>
      <c r="E3747">
        <f t="shared" ca="1" si="233"/>
        <v>0.30860281470365303</v>
      </c>
      <c r="F3747">
        <f t="shared" ca="1" si="234"/>
        <v>0</v>
      </c>
    </row>
    <row r="3748" spans="1:6" x14ac:dyDescent="0.25">
      <c r="A3748" t="s">
        <v>3773</v>
      </c>
      <c r="B3748">
        <f t="shared" ca="1" si="235"/>
        <v>97.073518032340061</v>
      </c>
      <c r="C3748" t="str">
        <f ca="1">IF(B3748&gt;$B$2*(1+$M$9),"Call","Put")</f>
        <v>Put</v>
      </c>
      <c r="D3748">
        <f t="shared" ca="1" si="232"/>
        <v>-2.35</v>
      </c>
      <c r="E3748">
        <f t="shared" ca="1" si="233"/>
        <v>-2.35</v>
      </c>
      <c r="F3748">
        <f t="shared" ca="1" si="234"/>
        <v>1</v>
      </c>
    </row>
    <row r="3749" spans="1:6" x14ac:dyDescent="0.25">
      <c r="A3749" t="s">
        <v>3774</v>
      </c>
      <c r="B3749">
        <f t="shared" ca="1" si="235"/>
        <v>96.687555864488729</v>
      </c>
      <c r="C3749" t="str">
        <f ca="1">IF(B3749&gt;$B$2*(1+$M$9),"Call","Put")</f>
        <v>Put</v>
      </c>
      <c r="D3749">
        <f t="shared" ca="1" si="232"/>
        <v>-2.0375558644887293</v>
      </c>
      <c r="E3749">
        <f t="shared" ca="1" si="233"/>
        <v>-2.0375558644887293</v>
      </c>
      <c r="F3749">
        <f t="shared" ca="1" si="234"/>
        <v>1</v>
      </c>
    </row>
    <row r="3750" spans="1:6" x14ac:dyDescent="0.25">
      <c r="A3750" t="s">
        <v>3775</v>
      </c>
      <c r="B3750">
        <f t="shared" ca="1" si="235"/>
        <v>91.89098519615699</v>
      </c>
      <c r="C3750" t="str">
        <f ca="1">IF(B3750&gt;$B$2*(1+$M$9),"Call","Put")</f>
        <v>Put</v>
      </c>
      <c r="D3750">
        <f t="shared" ca="1" si="232"/>
        <v>2.75901480384301</v>
      </c>
      <c r="E3750">
        <f t="shared" ca="1" si="233"/>
        <v>2.75901480384301</v>
      </c>
      <c r="F3750">
        <f t="shared" ca="1" si="234"/>
        <v>1</v>
      </c>
    </row>
    <row r="3751" spans="1:6" x14ac:dyDescent="0.25">
      <c r="A3751" t="s">
        <v>3776</v>
      </c>
      <c r="B3751">
        <f t="shared" ca="1" si="235"/>
        <v>95.055959664847549</v>
      </c>
      <c r="C3751" t="str">
        <f ca="1">IF(B3751&gt;$B$2*(1+$M$9),"Call","Put")</f>
        <v>Put</v>
      </c>
      <c r="D3751">
        <f t="shared" ca="1" si="232"/>
        <v>-0.4059596648475492</v>
      </c>
      <c r="E3751">
        <f t="shared" ca="1" si="233"/>
        <v>-0.4059596648475492</v>
      </c>
      <c r="F3751">
        <f t="shared" ca="1" si="234"/>
        <v>1</v>
      </c>
    </row>
    <row r="3752" spans="1:6" x14ac:dyDescent="0.25">
      <c r="A3752" t="s">
        <v>3777</v>
      </c>
      <c r="B3752">
        <f t="shared" ca="1" si="235"/>
        <v>99.68015860630608</v>
      </c>
      <c r="C3752" t="str">
        <f ca="1">IF(B3752&gt;$B$2*(1+$M$9),"Call","Put")</f>
        <v>Put</v>
      </c>
      <c r="D3752">
        <f t="shared" ca="1" si="232"/>
        <v>-2.35</v>
      </c>
      <c r="E3752">
        <f t="shared" ca="1" si="233"/>
        <v>-2.35</v>
      </c>
      <c r="F3752">
        <f t="shared" ca="1" si="234"/>
        <v>1</v>
      </c>
    </row>
    <row r="3753" spans="1:6" x14ac:dyDescent="0.25">
      <c r="A3753" t="s">
        <v>3778</v>
      </c>
      <c r="B3753">
        <f t="shared" ca="1" si="235"/>
        <v>102.07201298780512</v>
      </c>
      <c r="C3753" t="str">
        <f ca="1">IF(B3753&gt;$B$2*(1+$M$9),"Call","Put")</f>
        <v>Put</v>
      </c>
      <c r="D3753">
        <f t="shared" ca="1" si="232"/>
        <v>-2.35</v>
      </c>
      <c r="E3753">
        <f t="shared" ca="1" si="233"/>
        <v>-2.35</v>
      </c>
      <c r="F3753">
        <f t="shared" ca="1" si="234"/>
        <v>1</v>
      </c>
    </row>
    <row r="3754" spans="1:6" x14ac:dyDescent="0.25">
      <c r="A3754" t="s">
        <v>3779</v>
      </c>
      <c r="B3754">
        <f t="shared" ca="1" si="235"/>
        <v>118.00051602342808</v>
      </c>
      <c r="C3754" t="str">
        <f ca="1">IF(B3754&gt;$B$2*(1+$M$9),"Call","Put")</f>
        <v>Call</v>
      </c>
      <c r="D3754">
        <f t="shared" ca="1" si="232"/>
        <v>11.600516023428076</v>
      </c>
      <c r="E3754">
        <f t="shared" ca="1" si="233"/>
        <v>11.600516023428076</v>
      </c>
      <c r="F3754">
        <f t="shared" ca="1" si="234"/>
        <v>0</v>
      </c>
    </row>
    <row r="3755" spans="1:6" x14ac:dyDescent="0.25">
      <c r="A3755" t="s">
        <v>3780</v>
      </c>
      <c r="B3755">
        <f t="shared" ca="1" si="235"/>
        <v>102.95623858644556</v>
      </c>
      <c r="C3755" t="str">
        <f ca="1">IF(B3755&gt;$B$2*(1+$M$9),"Call","Put")</f>
        <v>Put</v>
      </c>
      <c r="D3755">
        <f t="shared" ca="1" si="232"/>
        <v>-2.35</v>
      </c>
      <c r="E3755">
        <f t="shared" ca="1" si="233"/>
        <v>-2.35</v>
      </c>
      <c r="F3755">
        <f t="shared" ca="1" si="234"/>
        <v>1</v>
      </c>
    </row>
    <row r="3756" spans="1:6" x14ac:dyDescent="0.25">
      <c r="A3756" t="s">
        <v>3781</v>
      </c>
      <c r="B3756">
        <f t="shared" ca="1" si="235"/>
        <v>100.37711945350121</v>
      </c>
      <c r="C3756" t="str">
        <f ca="1">IF(B3756&gt;$B$2*(1+$M$9),"Call","Put")</f>
        <v>Put</v>
      </c>
      <c r="D3756">
        <f t="shared" ca="1" si="232"/>
        <v>-2.35</v>
      </c>
      <c r="E3756">
        <f t="shared" ca="1" si="233"/>
        <v>-2.35</v>
      </c>
      <c r="F3756">
        <f t="shared" ca="1" si="234"/>
        <v>1</v>
      </c>
    </row>
    <row r="3757" spans="1:6" x14ac:dyDescent="0.25">
      <c r="A3757" t="s">
        <v>3782</v>
      </c>
      <c r="B3757">
        <f t="shared" ca="1" si="235"/>
        <v>100.87986780861023</v>
      </c>
      <c r="C3757" t="str">
        <f ca="1">IF(B3757&gt;$B$2*(1+$M$9),"Call","Put")</f>
        <v>Put</v>
      </c>
      <c r="D3757">
        <f t="shared" ca="1" si="232"/>
        <v>-2.35</v>
      </c>
      <c r="E3757">
        <f t="shared" ca="1" si="233"/>
        <v>-2.35</v>
      </c>
      <c r="F3757">
        <f t="shared" ca="1" si="234"/>
        <v>1</v>
      </c>
    </row>
    <row r="3758" spans="1:6" x14ac:dyDescent="0.25">
      <c r="A3758" t="s">
        <v>3783</v>
      </c>
      <c r="B3758">
        <f t="shared" ca="1" si="235"/>
        <v>110.11270669742999</v>
      </c>
      <c r="C3758" t="str">
        <f ca="1">IF(B3758&gt;$B$2*(1+$M$9),"Call","Put")</f>
        <v>Call</v>
      </c>
      <c r="D3758">
        <f t="shared" ca="1" si="232"/>
        <v>3.7127066974299852</v>
      </c>
      <c r="E3758">
        <f t="shared" ca="1" si="233"/>
        <v>3.7127066974299852</v>
      </c>
      <c r="F3758">
        <f t="shared" ca="1" si="234"/>
        <v>0</v>
      </c>
    </row>
    <row r="3759" spans="1:6" x14ac:dyDescent="0.25">
      <c r="A3759" t="s">
        <v>3784</v>
      </c>
      <c r="B3759">
        <f t="shared" ca="1" si="235"/>
        <v>108.38785519294048</v>
      </c>
      <c r="C3759" t="str">
        <f ca="1">IF(B3759&gt;$B$2*(1+$M$9),"Call","Put")</f>
        <v>Call</v>
      </c>
      <c r="D3759">
        <f t="shared" ca="1" si="232"/>
        <v>1.987855192940478</v>
      </c>
      <c r="E3759">
        <f t="shared" ca="1" si="233"/>
        <v>1.987855192940478</v>
      </c>
      <c r="F3759">
        <f t="shared" ca="1" si="234"/>
        <v>0</v>
      </c>
    </row>
    <row r="3760" spans="1:6" x14ac:dyDescent="0.25">
      <c r="A3760" t="s">
        <v>3785</v>
      </c>
      <c r="B3760">
        <f t="shared" ca="1" si="235"/>
        <v>98.111710909329403</v>
      </c>
      <c r="C3760" t="str">
        <f ca="1">IF(B3760&gt;$B$2*(1+$M$9),"Call","Put")</f>
        <v>Put</v>
      </c>
      <c r="D3760">
        <f t="shared" ca="1" si="232"/>
        <v>-2.35</v>
      </c>
      <c r="E3760">
        <f t="shared" ca="1" si="233"/>
        <v>-2.35</v>
      </c>
      <c r="F3760">
        <f t="shared" ca="1" si="234"/>
        <v>1</v>
      </c>
    </row>
    <row r="3761" spans="1:6" x14ac:dyDescent="0.25">
      <c r="A3761" t="s">
        <v>3786</v>
      </c>
      <c r="B3761">
        <f t="shared" ca="1" si="235"/>
        <v>101.70175142460035</v>
      </c>
      <c r="C3761" t="str">
        <f ca="1">IF(B3761&gt;$B$2*(1+$M$9),"Call","Put")</f>
        <v>Put</v>
      </c>
      <c r="D3761">
        <f t="shared" ca="1" si="232"/>
        <v>-2.35</v>
      </c>
      <c r="E3761">
        <f t="shared" ca="1" si="233"/>
        <v>-2.35</v>
      </c>
      <c r="F3761">
        <f t="shared" ca="1" si="234"/>
        <v>1</v>
      </c>
    </row>
    <row r="3762" spans="1:6" x14ac:dyDescent="0.25">
      <c r="A3762" t="s">
        <v>3787</v>
      </c>
      <c r="B3762">
        <f t="shared" ca="1" si="235"/>
        <v>98.994979519727409</v>
      </c>
      <c r="C3762" t="str">
        <f ca="1">IF(B3762&gt;$B$2*(1+$M$9),"Call","Put")</f>
        <v>Put</v>
      </c>
      <c r="D3762">
        <f t="shared" ca="1" si="232"/>
        <v>-2.35</v>
      </c>
      <c r="E3762">
        <f t="shared" ca="1" si="233"/>
        <v>-2.35</v>
      </c>
      <c r="F3762">
        <f t="shared" ca="1" si="234"/>
        <v>1</v>
      </c>
    </row>
    <row r="3763" spans="1:6" x14ac:dyDescent="0.25">
      <c r="A3763" t="s">
        <v>3788</v>
      </c>
      <c r="B3763">
        <f t="shared" ca="1" si="235"/>
        <v>98.049089176309792</v>
      </c>
      <c r="C3763" t="str">
        <f ca="1">IF(B3763&gt;$B$2*(1+$M$9),"Call","Put")</f>
        <v>Put</v>
      </c>
      <c r="D3763">
        <f t="shared" ca="1" si="232"/>
        <v>-2.35</v>
      </c>
      <c r="E3763">
        <f t="shared" ca="1" si="233"/>
        <v>-2.35</v>
      </c>
      <c r="F3763">
        <f t="shared" ca="1" si="234"/>
        <v>1</v>
      </c>
    </row>
    <row r="3764" spans="1:6" x14ac:dyDescent="0.25">
      <c r="A3764" t="s">
        <v>3789</v>
      </c>
      <c r="B3764">
        <f t="shared" ca="1" si="235"/>
        <v>105.89131287405375</v>
      </c>
      <c r="C3764" t="str">
        <f ca="1">IF(B3764&gt;$B$2*(1+$M$9),"Call","Put")</f>
        <v>Call</v>
      </c>
      <c r="D3764">
        <f t="shared" ca="1" si="232"/>
        <v>-0.50868712594624688</v>
      </c>
      <c r="E3764">
        <f t="shared" ca="1" si="233"/>
        <v>-0.50868712594624688</v>
      </c>
      <c r="F3764">
        <f t="shared" ca="1" si="234"/>
        <v>0</v>
      </c>
    </row>
    <row r="3765" spans="1:6" x14ac:dyDescent="0.25">
      <c r="A3765" t="s">
        <v>3790</v>
      </c>
      <c r="B3765">
        <f t="shared" ca="1" si="235"/>
        <v>105.27564096137809</v>
      </c>
      <c r="C3765" t="str">
        <f ca="1">IF(B3765&gt;$B$2*(1+$M$9),"Call","Put")</f>
        <v>Call</v>
      </c>
      <c r="D3765">
        <f t="shared" ca="1" si="232"/>
        <v>-1.1243590386219124</v>
      </c>
      <c r="E3765">
        <f t="shared" ca="1" si="233"/>
        <v>-1.1243590386219124</v>
      </c>
      <c r="F3765">
        <f t="shared" ca="1" si="234"/>
        <v>0</v>
      </c>
    </row>
    <row r="3766" spans="1:6" x14ac:dyDescent="0.25">
      <c r="A3766" t="s">
        <v>3791</v>
      </c>
      <c r="B3766">
        <f t="shared" ca="1" si="235"/>
        <v>113.56070189125698</v>
      </c>
      <c r="C3766" t="str">
        <f ca="1">IF(B3766&gt;$B$2*(1+$M$9),"Call","Put")</f>
        <v>Call</v>
      </c>
      <c r="D3766">
        <f t="shared" ca="1" si="232"/>
        <v>7.1607018912569824</v>
      </c>
      <c r="E3766">
        <f t="shared" ca="1" si="233"/>
        <v>7.1607018912569824</v>
      </c>
      <c r="F3766">
        <f t="shared" ca="1" si="234"/>
        <v>0</v>
      </c>
    </row>
    <row r="3767" spans="1:6" x14ac:dyDescent="0.25">
      <c r="A3767" t="s">
        <v>3792</v>
      </c>
      <c r="B3767">
        <f t="shared" ca="1" si="235"/>
        <v>99.05594710186115</v>
      </c>
      <c r="C3767" t="str">
        <f ca="1">IF(B3767&gt;$B$2*(1+$M$9),"Call","Put")</f>
        <v>Put</v>
      </c>
      <c r="D3767">
        <f t="shared" ca="1" si="232"/>
        <v>-2.35</v>
      </c>
      <c r="E3767">
        <f t="shared" ca="1" si="233"/>
        <v>-2.35</v>
      </c>
      <c r="F3767">
        <f t="shared" ca="1" si="234"/>
        <v>1</v>
      </c>
    </row>
    <row r="3768" spans="1:6" x14ac:dyDescent="0.25">
      <c r="A3768" t="s">
        <v>3793</v>
      </c>
      <c r="B3768">
        <f t="shared" ca="1" si="235"/>
        <v>112.22117722338577</v>
      </c>
      <c r="C3768" t="str">
        <f ca="1">IF(B3768&gt;$B$2*(1+$M$9),"Call","Put")</f>
        <v>Call</v>
      </c>
      <c r="D3768">
        <f t="shared" ca="1" si="232"/>
        <v>5.8211772233857655</v>
      </c>
      <c r="E3768">
        <f t="shared" ca="1" si="233"/>
        <v>5.8211772233857655</v>
      </c>
      <c r="F3768">
        <f t="shared" ca="1" si="234"/>
        <v>0</v>
      </c>
    </row>
    <row r="3769" spans="1:6" x14ac:dyDescent="0.25">
      <c r="A3769" t="s">
        <v>3794</v>
      </c>
      <c r="B3769">
        <f t="shared" ca="1" si="235"/>
        <v>100.04664047453193</v>
      </c>
      <c r="C3769" t="str">
        <f ca="1">IF(B3769&gt;$B$2*(1+$M$9),"Call","Put")</f>
        <v>Put</v>
      </c>
      <c r="D3769">
        <f t="shared" ca="1" si="232"/>
        <v>-2.35</v>
      </c>
      <c r="E3769">
        <f t="shared" ca="1" si="233"/>
        <v>-2.35</v>
      </c>
      <c r="F3769">
        <f t="shared" ca="1" si="234"/>
        <v>1</v>
      </c>
    </row>
    <row r="3770" spans="1:6" x14ac:dyDescent="0.25">
      <c r="A3770" t="s">
        <v>3795</v>
      </c>
      <c r="B3770">
        <f t="shared" ca="1" si="235"/>
        <v>105.43942373750703</v>
      </c>
      <c r="C3770" t="str">
        <f ca="1">IF(B3770&gt;$B$2*(1+$M$9),"Call","Put")</f>
        <v>Call</v>
      </c>
      <c r="D3770">
        <f t="shared" ca="1" si="232"/>
        <v>-0.96057626249297234</v>
      </c>
      <c r="E3770">
        <f t="shared" ca="1" si="233"/>
        <v>-0.96057626249297234</v>
      </c>
      <c r="F3770">
        <f t="shared" ca="1" si="234"/>
        <v>0</v>
      </c>
    </row>
    <row r="3771" spans="1:6" x14ac:dyDescent="0.25">
      <c r="A3771" t="s">
        <v>3796</v>
      </c>
      <c r="B3771">
        <f t="shared" ca="1" si="235"/>
        <v>105.89671853684636</v>
      </c>
      <c r="C3771" t="str">
        <f ca="1">IF(B3771&gt;$B$2*(1+$M$9),"Call","Put")</f>
        <v>Call</v>
      </c>
      <c r="D3771">
        <f t="shared" ca="1" si="232"/>
        <v>-0.50328146315363531</v>
      </c>
      <c r="E3771">
        <f t="shared" ca="1" si="233"/>
        <v>-0.50328146315363531</v>
      </c>
      <c r="F3771">
        <f t="shared" ca="1" si="234"/>
        <v>0</v>
      </c>
    </row>
    <row r="3772" spans="1:6" x14ac:dyDescent="0.25">
      <c r="A3772" t="s">
        <v>3797</v>
      </c>
      <c r="B3772">
        <f t="shared" ca="1" si="235"/>
        <v>104.31207312897099</v>
      </c>
      <c r="C3772" t="str">
        <f ca="1">IF(B3772&gt;$B$2*(1+$M$9),"Call","Put")</f>
        <v>Call</v>
      </c>
      <c r="D3772">
        <f t="shared" ca="1" si="232"/>
        <v>-2.0879268710290062</v>
      </c>
      <c r="E3772">
        <f t="shared" ca="1" si="233"/>
        <v>-2.0879268710290062</v>
      </c>
      <c r="F3772">
        <f t="shared" ca="1" si="234"/>
        <v>0</v>
      </c>
    </row>
    <row r="3773" spans="1:6" x14ac:dyDescent="0.25">
      <c r="A3773" t="s">
        <v>3798</v>
      </c>
      <c r="B3773">
        <f t="shared" ca="1" si="235"/>
        <v>95.717786003944695</v>
      </c>
      <c r="C3773" t="str">
        <f ca="1">IF(B3773&gt;$B$2*(1+$M$9),"Call","Put")</f>
        <v>Put</v>
      </c>
      <c r="D3773">
        <f t="shared" ca="1" si="232"/>
        <v>-1.0677860039446956</v>
      </c>
      <c r="E3773">
        <f t="shared" ca="1" si="233"/>
        <v>-1.0677860039446956</v>
      </c>
      <c r="F3773">
        <f t="shared" ca="1" si="234"/>
        <v>1</v>
      </c>
    </row>
    <row r="3774" spans="1:6" x14ac:dyDescent="0.25">
      <c r="A3774" t="s">
        <v>3799</v>
      </c>
      <c r="B3774">
        <f t="shared" ca="1" si="235"/>
        <v>97.579440430861453</v>
      </c>
      <c r="C3774" t="str">
        <f ca="1">IF(B3774&gt;$B$2*(1+$M$9),"Call","Put")</f>
        <v>Put</v>
      </c>
      <c r="D3774">
        <f t="shared" ca="1" si="232"/>
        <v>-2.35</v>
      </c>
      <c r="E3774">
        <f t="shared" ca="1" si="233"/>
        <v>-2.35</v>
      </c>
      <c r="F3774">
        <f t="shared" ca="1" si="234"/>
        <v>1</v>
      </c>
    </row>
    <row r="3775" spans="1:6" x14ac:dyDescent="0.25">
      <c r="A3775" t="s">
        <v>3800</v>
      </c>
      <c r="B3775">
        <f t="shared" ca="1" si="235"/>
        <v>95.582668115550504</v>
      </c>
      <c r="C3775" t="str">
        <f ca="1">IF(B3775&gt;$B$2*(1+$M$9),"Call","Put")</f>
        <v>Put</v>
      </c>
      <c r="D3775">
        <f t="shared" ca="1" si="232"/>
        <v>-0.93266811555050433</v>
      </c>
      <c r="E3775">
        <f t="shared" ca="1" si="233"/>
        <v>-0.93266811555050433</v>
      </c>
      <c r="F3775">
        <f t="shared" ca="1" si="234"/>
        <v>1</v>
      </c>
    </row>
    <row r="3776" spans="1:6" x14ac:dyDescent="0.25">
      <c r="A3776" t="s">
        <v>3801</v>
      </c>
      <c r="B3776">
        <f t="shared" ca="1" si="235"/>
        <v>122.28723820796861</v>
      </c>
      <c r="C3776" t="str">
        <f ca="1">IF(B3776&gt;$B$2*(1+$M$9),"Call","Put")</f>
        <v>Call</v>
      </c>
      <c r="D3776">
        <f t="shared" ca="1" si="232"/>
        <v>15.887238207968613</v>
      </c>
      <c r="E3776">
        <f t="shared" ca="1" si="233"/>
        <v>15.887238207968613</v>
      </c>
      <c r="F3776">
        <f t="shared" ca="1" si="234"/>
        <v>0</v>
      </c>
    </row>
    <row r="3777" spans="1:6" x14ac:dyDescent="0.25">
      <c r="A3777" t="s">
        <v>3802</v>
      </c>
      <c r="B3777">
        <f t="shared" ca="1" si="235"/>
        <v>98.497951157408437</v>
      </c>
      <c r="C3777" t="str">
        <f ca="1">IF(B3777&gt;$B$2*(1+$M$9),"Call","Put")</f>
        <v>Put</v>
      </c>
      <c r="D3777">
        <f t="shared" ca="1" si="232"/>
        <v>-2.35</v>
      </c>
      <c r="E3777">
        <f t="shared" ca="1" si="233"/>
        <v>-2.35</v>
      </c>
      <c r="F3777">
        <f t="shared" ca="1" si="234"/>
        <v>1</v>
      </c>
    </row>
    <row r="3778" spans="1:6" x14ac:dyDescent="0.25">
      <c r="A3778" t="s">
        <v>3803</v>
      </c>
      <c r="B3778">
        <f t="shared" ca="1" si="235"/>
        <v>115.87241907341466</v>
      </c>
      <c r="C3778" t="str">
        <f ca="1">IF(B3778&gt;$B$2*(1+$M$9),"Call","Put")</f>
        <v>Call</v>
      </c>
      <c r="D3778">
        <f t="shared" ca="1" si="232"/>
        <v>9.4724190734146614</v>
      </c>
      <c r="E3778">
        <f t="shared" ca="1" si="233"/>
        <v>9.4724190734146614</v>
      </c>
      <c r="F3778">
        <f t="shared" ca="1" si="234"/>
        <v>0</v>
      </c>
    </row>
    <row r="3779" spans="1:6" x14ac:dyDescent="0.25">
      <c r="A3779" t="s">
        <v>3804</v>
      </c>
      <c r="B3779">
        <f t="shared" ca="1" si="235"/>
        <v>101.56291843279035</v>
      </c>
      <c r="C3779" t="str">
        <f ca="1">IF(B3779&gt;$B$2*(1+$M$9),"Call","Put")</f>
        <v>Put</v>
      </c>
      <c r="D3779">
        <f t="shared" ref="D3779:D3842" ca="1" si="236">IF(C3779 = "Call", MAX(B3779 - $M$10, 0) - $M$11, MAX($M$8 - B3779, 0) - $M$12)</f>
        <v>-2.35</v>
      </c>
      <c r="E3779">
        <f t="shared" ref="E3779:E3842" ca="1" si="237">D3779*EXP(-M3784*M3782)</f>
        <v>-2.35</v>
      </c>
      <c r="F3779">
        <f t="shared" ref="F3779:F3842" ca="1" si="238">IF(C3779 = "Put", 1, 0)</f>
        <v>1</v>
      </c>
    </row>
    <row r="3780" spans="1:6" x14ac:dyDescent="0.25">
      <c r="A3780" t="s">
        <v>3805</v>
      </c>
      <c r="B3780">
        <f t="shared" ref="B3780:B3843" ca="1" si="239">$B$2*EXP(($M$3 - 0.5*$M$4^2)*$M$6 + $M$4*SQRT($M$6)*NORMINV(RAND(), 0, 1))</f>
        <v>97.476268268288862</v>
      </c>
      <c r="C3780" t="str">
        <f ca="1">IF(B3780&gt;$B$2*(1+$M$9),"Call","Put")</f>
        <v>Put</v>
      </c>
      <c r="D3780">
        <f t="shared" ca="1" si="236"/>
        <v>-2.35</v>
      </c>
      <c r="E3780">
        <f t="shared" ca="1" si="237"/>
        <v>-2.35</v>
      </c>
      <c r="F3780">
        <f t="shared" ca="1" si="238"/>
        <v>1</v>
      </c>
    </row>
    <row r="3781" spans="1:6" x14ac:dyDescent="0.25">
      <c r="A3781" t="s">
        <v>3806</v>
      </c>
      <c r="B3781">
        <f t="shared" ca="1" si="239"/>
        <v>88.390568347902587</v>
      </c>
      <c r="C3781" t="str">
        <f ca="1">IF(B3781&gt;$B$2*(1+$M$9),"Call","Put")</f>
        <v>Put</v>
      </c>
      <c r="D3781">
        <f t="shared" ca="1" si="236"/>
        <v>6.2594316520974136</v>
      </c>
      <c r="E3781">
        <f t="shared" ca="1" si="237"/>
        <v>6.2594316520974136</v>
      </c>
      <c r="F3781">
        <f t="shared" ca="1" si="238"/>
        <v>1</v>
      </c>
    </row>
    <row r="3782" spans="1:6" x14ac:dyDescent="0.25">
      <c r="A3782" t="s">
        <v>3807</v>
      </c>
      <c r="B3782">
        <f t="shared" ca="1" si="239"/>
        <v>119.38774657157455</v>
      </c>
      <c r="C3782" t="str">
        <f ca="1">IF(B3782&gt;$B$2*(1+$M$9),"Call","Put")</f>
        <v>Call</v>
      </c>
      <c r="D3782">
        <f t="shared" ca="1" si="236"/>
        <v>12.987746571574553</v>
      </c>
      <c r="E3782">
        <f t="shared" ca="1" si="237"/>
        <v>12.987746571574553</v>
      </c>
      <c r="F3782">
        <f t="shared" ca="1" si="238"/>
        <v>0</v>
      </c>
    </row>
    <row r="3783" spans="1:6" x14ac:dyDescent="0.25">
      <c r="A3783" t="s">
        <v>3808</v>
      </c>
      <c r="B3783">
        <f t="shared" ca="1" si="239"/>
        <v>96.390458860498825</v>
      </c>
      <c r="C3783" t="str">
        <f ca="1">IF(B3783&gt;$B$2*(1+$M$9),"Call","Put")</f>
        <v>Put</v>
      </c>
      <c r="D3783">
        <f t="shared" ca="1" si="236"/>
        <v>-1.7404588604988249</v>
      </c>
      <c r="E3783">
        <f t="shared" ca="1" si="237"/>
        <v>-1.7404588604988249</v>
      </c>
      <c r="F3783">
        <f t="shared" ca="1" si="238"/>
        <v>1</v>
      </c>
    </row>
    <row r="3784" spans="1:6" x14ac:dyDescent="0.25">
      <c r="A3784" t="s">
        <v>3809</v>
      </c>
      <c r="B3784">
        <f t="shared" ca="1" si="239"/>
        <v>108.01695111891966</v>
      </c>
      <c r="C3784" t="str">
        <f ca="1">IF(B3784&gt;$B$2*(1+$M$9),"Call","Put")</f>
        <v>Call</v>
      </c>
      <c r="D3784">
        <f t="shared" ca="1" si="236"/>
        <v>1.6169511189196641</v>
      </c>
      <c r="E3784">
        <f t="shared" ca="1" si="237"/>
        <v>1.6169511189196641</v>
      </c>
      <c r="F3784">
        <f t="shared" ca="1" si="238"/>
        <v>0</v>
      </c>
    </row>
    <row r="3785" spans="1:6" x14ac:dyDescent="0.25">
      <c r="A3785" t="s">
        <v>3810</v>
      </c>
      <c r="B3785">
        <f t="shared" ca="1" si="239"/>
        <v>99.865465663075099</v>
      </c>
      <c r="C3785" t="str">
        <f ca="1">IF(B3785&gt;$B$2*(1+$M$9),"Call","Put")</f>
        <v>Put</v>
      </c>
      <c r="D3785">
        <f t="shared" ca="1" si="236"/>
        <v>-2.35</v>
      </c>
      <c r="E3785">
        <f t="shared" ca="1" si="237"/>
        <v>-2.35</v>
      </c>
      <c r="F3785">
        <f t="shared" ca="1" si="238"/>
        <v>1</v>
      </c>
    </row>
    <row r="3786" spans="1:6" x14ac:dyDescent="0.25">
      <c r="A3786" t="s">
        <v>3811</v>
      </c>
      <c r="B3786">
        <f t="shared" ca="1" si="239"/>
        <v>107.61599397923153</v>
      </c>
      <c r="C3786" t="str">
        <f ca="1">IF(B3786&gt;$B$2*(1+$M$9),"Call","Put")</f>
        <v>Call</v>
      </c>
      <c r="D3786">
        <f t="shared" ca="1" si="236"/>
        <v>1.2159939792315329</v>
      </c>
      <c r="E3786">
        <f t="shared" ca="1" si="237"/>
        <v>1.2159939792315329</v>
      </c>
      <c r="F3786">
        <f t="shared" ca="1" si="238"/>
        <v>0</v>
      </c>
    </row>
    <row r="3787" spans="1:6" x14ac:dyDescent="0.25">
      <c r="A3787" t="s">
        <v>3812</v>
      </c>
      <c r="B3787">
        <f t="shared" ca="1" si="239"/>
        <v>109.60305238630367</v>
      </c>
      <c r="C3787" t="str">
        <f ca="1">IF(B3787&gt;$B$2*(1+$M$9),"Call","Put")</f>
        <v>Call</v>
      </c>
      <c r="D3787">
        <f t="shared" ca="1" si="236"/>
        <v>3.2030523863036735</v>
      </c>
      <c r="E3787">
        <f t="shared" ca="1" si="237"/>
        <v>3.2030523863036735</v>
      </c>
      <c r="F3787">
        <f t="shared" ca="1" si="238"/>
        <v>0</v>
      </c>
    </row>
    <row r="3788" spans="1:6" x14ac:dyDescent="0.25">
      <c r="A3788" t="s">
        <v>3813</v>
      </c>
      <c r="B3788">
        <f t="shared" ca="1" si="239"/>
        <v>108.08703054182587</v>
      </c>
      <c r="C3788" t="str">
        <f ca="1">IF(B3788&gt;$B$2*(1+$M$9),"Call","Put")</f>
        <v>Call</v>
      </c>
      <c r="D3788">
        <f t="shared" ca="1" si="236"/>
        <v>1.6870305418258682</v>
      </c>
      <c r="E3788">
        <f t="shared" ca="1" si="237"/>
        <v>1.6870305418258682</v>
      </c>
      <c r="F3788">
        <f t="shared" ca="1" si="238"/>
        <v>0</v>
      </c>
    </row>
    <row r="3789" spans="1:6" x14ac:dyDescent="0.25">
      <c r="A3789" t="s">
        <v>3814</v>
      </c>
      <c r="B3789">
        <f t="shared" ca="1" si="239"/>
        <v>111.65284762745897</v>
      </c>
      <c r="C3789" t="str">
        <f ca="1">IF(B3789&gt;$B$2*(1+$M$9),"Call","Put")</f>
        <v>Call</v>
      </c>
      <c r="D3789">
        <f t="shared" ca="1" si="236"/>
        <v>5.2528476274589675</v>
      </c>
      <c r="E3789">
        <f t="shared" ca="1" si="237"/>
        <v>5.2528476274589675</v>
      </c>
      <c r="F3789">
        <f t="shared" ca="1" si="238"/>
        <v>0</v>
      </c>
    </row>
    <row r="3790" spans="1:6" x14ac:dyDescent="0.25">
      <c r="A3790" t="s">
        <v>3815</v>
      </c>
      <c r="B3790">
        <f t="shared" ca="1" si="239"/>
        <v>121.1562378267069</v>
      </c>
      <c r="C3790" t="str">
        <f ca="1">IF(B3790&gt;$B$2*(1+$M$9),"Call","Put")</f>
        <v>Call</v>
      </c>
      <c r="D3790">
        <f t="shared" ca="1" si="236"/>
        <v>14.756237826706899</v>
      </c>
      <c r="E3790">
        <f t="shared" ca="1" si="237"/>
        <v>14.756237826706899</v>
      </c>
      <c r="F3790">
        <f t="shared" ca="1" si="238"/>
        <v>0</v>
      </c>
    </row>
    <row r="3791" spans="1:6" x14ac:dyDescent="0.25">
      <c r="A3791" t="s">
        <v>3816</v>
      </c>
      <c r="B3791">
        <f t="shared" ca="1" si="239"/>
        <v>110.52154107182346</v>
      </c>
      <c r="C3791" t="str">
        <f ca="1">IF(B3791&gt;$B$2*(1+$M$9),"Call","Put")</f>
        <v>Call</v>
      </c>
      <c r="D3791">
        <f t="shared" ca="1" si="236"/>
        <v>4.1215410718234633</v>
      </c>
      <c r="E3791">
        <f t="shared" ca="1" si="237"/>
        <v>4.1215410718234633</v>
      </c>
      <c r="F3791">
        <f t="shared" ca="1" si="238"/>
        <v>0</v>
      </c>
    </row>
    <row r="3792" spans="1:6" x14ac:dyDescent="0.25">
      <c r="A3792" t="s">
        <v>3817</v>
      </c>
      <c r="B3792">
        <f t="shared" ca="1" si="239"/>
        <v>126.53398922757025</v>
      </c>
      <c r="C3792" t="str">
        <f ca="1">IF(B3792&gt;$B$2*(1+$M$9),"Call","Put")</f>
        <v>Call</v>
      </c>
      <c r="D3792">
        <f t="shared" ca="1" si="236"/>
        <v>20.133989227570247</v>
      </c>
      <c r="E3792">
        <f t="shared" ca="1" si="237"/>
        <v>20.133989227570247</v>
      </c>
      <c r="F3792">
        <f t="shared" ca="1" si="238"/>
        <v>0</v>
      </c>
    </row>
    <row r="3793" spans="1:6" x14ac:dyDescent="0.25">
      <c r="A3793" t="s">
        <v>3818</v>
      </c>
      <c r="B3793">
        <f t="shared" ca="1" si="239"/>
        <v>101.19490806173246</v>
      </c>
      <c r="C3793" t="str">
        <f ca="1">IF(B3793&gt;$B$2*(1+$M$9),"Call","Put")</f>
        <v>Put</v>
      </c>
      <c r="D3793">
        <f t="shared" ca="1" si="236"/>
        <v>-2.35</v>
      </c>
      <c r="E3793">
        <f t="shared" ca="1" si="237"/>
        <v>-2.35</v>
      </c>
      <c r="F3793">
        <f t="shared" ca="1" si="238"/>
        <v>1</v>
      </c>
    </row>
    <row r="3794" spans="1:6" x14ac:dyDescent="0.25">
      <c r="A3794" t="s">
        <v>3819</v>
      </c>
      <c r="B3794">
        <f t="shared" ca="1" si="239"/>
        <v>116.50529980564295</v>
      </c>
      <c r="C3794" t="str">
        <f ca="1">IF(B3794&gt;$B$2*(1+$M$9),"Call","Put")</f>
        <v>Call</v>
      </c>
      <c r="D3794">
        <f t="shared" ca="1" si="236"/>
        <v>10.105299805642948</v>
      </c>
      <c r="E3794">
        <f t="shared" ca="1" si="237"/>
        <v>10.105299805642948</v>
      </c>
      <c r="F3794">
        <f t="shared" ca="1" si="238"/>
        <v>0</v>
      </c>
    </row>
    <row r="3795" spans="1:6" x14ac:dyDescent="0.25">
      <c r="A3795" t="s">
        <v>3820</v>
      </c>
      <c r="B3795">
        <f t="shared" ca="1" si="239"/>
        <v>108.20378759046029</v>
      </c>
      <c r="C3795" t="str">
        <f ca="1">IF(B3795&gt;$B$2*(1+$M$9),"Call","Put")</f>
        <v>Call</v>
      </c>
      <c r="D3795">
        <f t="shared" ca="1" si="236"/>
        <v>1.8037875904602942</v>
      </c>
      <c r="E3795">
        <f t="shared" ca="1" si="237"/>
        <v>1.8037875904602942</v>
      </c>
      <c r="F3795">
        <f t="shared" ca="1" si="238"/>
        <v>0</v>
      </c>
    </row>
    <row r="3796" spans="1:6" x14ac:dyDescent="0.25">
      <c r="A3796" t="s">
        <v>3821</v>
      </c>
      <c r="B3796">
        <f t="shared" ca="1" si="239"/>
        <v>109.78945660349042</v>
      </c>
      <c r="C3796" t="str">
        <f ca="1">IF(B3796&gt;$B$2*(1+$M$9),"Call","Put")</f>
        <v>Call</v>
      </c>
      <c r="D3796">
        <f t="shared" ca="1" si="236"/>
        <v>3.3894566034904217</v>
      </c>
      <c r="E3796">
        <f t="shared" ca="1" si="237"/>
        <v>3.3894566034904217</v>
      </c>
      <c r="F3796">
        <f t="shared" ca="1" si="238"/>
        <v>0</v>
      </c>
    </row>
    <row r="3797" spans="1:6" x14ac:dyDescent="0.25">
      <c r="A3797" t="s">
        <v>3822</v>
      </c>
      <c r="B3797">
        <f t="shared" ca="1" si="239"/>
        <v>110.71000963492585</v>
      </c>
      <c r="C3797" t="str">
        <f ca="1">IF(B3797&gt;$B$2*(1+$M$9),"Call","Put")</f>
        <v>Call</v>
      </c>
      <c r="D3797">
        <f t="shared" ca="1" si="236"/>
        <v>4.3100096349258532</v>
      </c>
      <c r="E3797">
        <f t="shared" ca="1" si="237"/>
        <v>4.3100096349258532</v>
      </c>
      <c r="F3797">
        <f t="shared" ca="1" si="238"/>
        <v>0</v>
      </c>
    </row>
    <row r="3798" spans="1:6" x14ac:dyDescent="0.25">
      <c r="A3798" t="s">
        <v>3823</v>
      </c>
      <c r="B3798">
        <f t="shared" ca="1" si="239"/>
        <v>105.97299139530195</v>
      </c>
      <c r="C3798" t="str">
        <f ca="1">IF(B3798&gt;$B$2*(1+$M$9),"Call","Put")</f>
        <v>Call</v>
      </c>
      <c r="D3798">
        <f t="shared" ca="1" si="236"/>
        <v>-0.42700860469805368</v>
      </c>
      <c r="E3798">
        <f t="shared" ca="1" si="237"/>
        <v>-0.42700860469805368</v>
      </c>
      <c r="F3798">
        <f t="shared" ca="1" si="238"/>
        <v>0</v>
      </c>
    </row>
    <row r="3799" spans="1:6" x14ac:dyDescent="0.25">
      <c r="A3799" t="s">
        <v>3824</v>
      </c>
      <c r="B3799">
        <f t="shared" ca="1" si="239"/>
        <v>99.133406774637322</v>
      </c>
      <c r="C3799" t="str">
        <f ca="1">IF(B3799&gt;$B$2*(1+$M$9),"Call","Put")</f>
        <v>Put</v>
      </c>
      <c r="D3799">
        <f t="shared" ca="1" si="236"/>
        <v>-2.35</v>
      </c>
      <c r="E3799">
        <f t="shared" ca="1" si="237"/>
        <v>-2.35</v>
      </c>
      <c r="F3799">
        <f t="shared" ca="1" si="238"/>
        <v>1</v>
      </c>
    </row>
    <row r="3800" spans="1:6" x14ac:dyDescent="0.25">
      <c r="A3800" t="s">
        <v>3825</v>
      </c>
      <c r="B3800">
        <f t="shared" ca="1" si="239"/>
        <v>105.01354692839631</v>
      </c>
      <c r="C3800" t="str">
        <f ca="1">IF(B3800&gt;$B$2*(1+$M$9),"Call","Put")</f>
        <v>Call</v>
      </c>
      <c r="D3800">
        <f t="shared" ca="1" si="236"/>
        <v>-1.3864530716036909</v>
      </c>
      <c r="E3800">
        <f t="shared" ca="1" si="237"/>
        <v>-1.3864530716036909</v>
      </c>
      <c r="F3800">
        <f t="shared" ca="1" si="238"/>
        <v>0</v>
      </c>
    </row>
    <row r="3801" spans="1:6" x14ac:dyDescent="0.25">
      <c r="A3801" t="s">
        <v>3826</v>
      </c>
      <c r="B3801">
        <f t="shared" ca="1" si="239"/>
        <v>114.95282349622933</v>
      </c>
      <c r="C3801" t="str">
        <f ca="1">IF(B3801&gt;$B$2*(1+$M$9),"Call","Put")</f>
        <v>Call</v>
      </c>
      <c r="D3801">
        <f t="shared" ca="1" si="236"/>
        <v>8.5528234962293279</v>
      </c>
      <c r="E3801">
        <f t="shared" ca="1" si="237"/>
        <v>8.5528234962293279</v>
      </c>
      <c r="F3801">
        <f t="shared" ca="1" si="238"/>
        <v>0</v>
      </c>
    </row>
    <row r="3802" spans="1:6" x14ac:dyDescent="0.25">
      <c r="A3802" t="s">
        <v>3827</v>
      </c>
      <c r="B3802">
        <f t="shared" ca="1" si="239"/>
        <v>92.870905818897569</v>
      </c>
      <c r="C3802" t="str">
        <f ca="1">IF(B3802&gt;$B$2*(1+$M$9),"Call","Put")</f>
        <v>Put</v>
      </c>
      <c r="D3802">
        <f t="shared" ca="1" si="236"/>
        <v>1.779094181102431</v>
      </c>
      <c r="E3802">
        <f t="shared" ca="1" si="237"/>
        <v>1.779094181102431</v>
      </c>
      <c r="F3802">
        <f t="shared" ca="1" si="238"/>
        <v>1</v>
      </c>
    </row>
    <row r="3803" spans="1:6" x14ac:dyDescent="0.25">
      <c r="A3803" t="s">
        <v>3828</v>
      </c>
      <c r="B3803">
        <f t="shared" ca="1" si="239"/>
        <v>99.955896187277943</v>
      </c>
      <c r="C3803" t="str">
        <f ca="1">IF(B3803&gt;$B$2*(1+$M$9),"Call","Put")</f>
        <v>Put</v>
      </c>
      <c r="D3803">
        <f t="shared" ca="1" si="236"/>
        <v>-2.35</v>
      </c>
      <c r="E3803">
        <f t="shared" ca="1" si="237"/>
        <v>-2.35</v>
      </c>
      <c r="F3803">
        <f t="shared" ca="1" si="238"/>
        <v>1</v>
      </c>
    </row>
    <row r="3804" spans="1:6" x14ac:dyDescent="0.25">
      <c r="A3804" t="s">
        <v>3829</v>
      </c>
      <c r="B3804">
        <f t="shared" ca="1" si="239"/>
        <v>101.7841438012415</v>
      </c>
      <c r="C3804" t="str">
        <f ca="1">IF(B3804&gt;$B$2*(1+$M$9),"Call","Put")</f>
        <v>Put</v>
      </c>
      <c r="D3804">
        <f t="shared" ca="1" si="236"/>
        <v>-2.35</v>
      </c>
      <c r="E3804">
        <f t="shared" ca="1" si="237"/>
        <v>-2.35</v>
      </c>
      <c r="F3804">
        <f t="shared" ca="1" si="238"/>
        <v>1</v>
      </c>
    </row>
    <row r="3805" spans="1:6" x14ac:dyDescent="0.25">
      <c r="A3805" t="s">
        <v>3830</v>
      </c>
      <c r="B3805">
        <f t="shared" ca="1" si="239"/>
        <v>100.52438199054643</v>
      </c>
      <c r="C3805" t="str">
        <f ca="1">IF(B3805&gt;$B$2*(1+$M$9),"Call","Put")</f>
        <v>Put</v>
      </c>
      <c r="D3805">
        <f t="shared" ca="1" si="236"/>
        <v>-2.35</v>
      </c>
      <c r="E3805">
        <f t="shared" ca="1" si="237"/>
        <v>-2.35</v>
      </c>
      <c r="F3805">
        <f t="shared" ca="1" si="238"/>
        <v>1</v>
      </c>
    </row>
    <row r="3806" spans="1:6" x14ac:dyDescent="0.25">
      <c r="A3806" t="s">
        <v>3831</v>
      </c>
      <c r="B3806">
        <f t="shared" ca="1" si="239"/>
        <v>117.08924288269162</v>
      </c>
      <c r="C3806" t="str">
        <f ca="1">IF(B3806&gt;$B$2*(1+$M$9),"Call","Put")</f>
        <v>Call</v>
      </c>
      <c r="D3806">
        <f t="shared" ca="1" si="236"/>
        <v>10.689242882691621</v>
      </c>
      <c r="E3806">
        <f t="shared" ca="1" si="237"/>
        <v>10.689242882691621</v>
      </c>
      <c r="F3806">
        <f t="shared" ca="1" si="238"/>
        <v>0</v>
      </c>
    </row>
    <row r="3807" spans="1:6" x14ac:dyDescent="0.25">
      <c r="A3807" t="s">
        <v>3832</v>
      </c>
      <c r="B3807">
        <f t="shared" ca="1" si="239"/>
        <v>100.49666870802297</v>
      </c>
      <c r="C3807" t="str">
        <f ca="1">IF(B3807&gt;$B$2*(1+$M$9),"Call","Put")</f>
        <v>Put</v>
      </c>
      <c r="D3807">
        <f t="shared" ca="1" si="236"/>
        <v>-2.35</v>
      </c>
      <c r="E3807">
        <f t="shared" ca="1" si="237"/>
        <v>-2.35</v>
      </c>
      <c r="F3807">
        <f t="shared" ca="1" si="238"/>
        <v>1</v>
      </c>
    </row>
    <row r="3808" spans="1:6" x14ac:dyDescent="0.25">
      <c r="A3808" t="s">
        <v>3833</v>
      </c>
      <c r="B3808">
        <f t="shared" ca="1" si="239"/>
        <v>104.33363361765844</v>
      </c>
      <c r="C3808" t="str">
        <f ca="1">IF(B3808&gt;$B$2*(1+$M$9),"Call","Put")</f>
        <v>Call</v>
      </c>
      <c r="D3808">
        <f t="shared" ca="1" si="236"/>
        <v>-2.0663663823415646</v>
      </c>
      <c r="E3808">
        <f t="shared" ca="1" si="237"/>
        <v>-2.0663663823415646</v>
      </c>
      <c r="F3808">
        <f t="shared" ca="1" si="238"/>
        <v>0</v>
      </c>
    </row>
    <row r="3809" spans="1:6" x14ac:dyDescent="0.25">
      <c r="A3809" t="s">
        <v>3834</v>
      </c>
      <c r="B3809">
        <f t="shared" ca="1" si="239"/>
        <v>98.743180510499798</v>
      </c>
      <c r="C3809" t="str">
        <f ca="1">IF(B3809&gt;$B$2*(1+$M$9),"Call","Put")</f>
        <v>Put</v>
      </c>
      <c r="D3809">
        <f t="shared" ca="1" si="236"/>
        <v>-2.35</v>
      </c>
      <c r="E3809">
        <f t="shared" ca="1" si="237"/>
        <v>-2.35</v>
      </c>
      <c r="F3809">
        <f t="shared" ca="1" si="238"/>
        <v>1</v>
      </c>
    </row>
    <row r="3810" spans="1:6" x14ac:dyDescent="0.25">
      <c r="A3810" t="s">
        <v>3835</v>
      </c>
      <c r="B3810">
        <f t="shared" ca="1" si="239"/>
        <v>103.38997870988223</v>
      </c>
      <c r="C3810" t="str">
        <f ca="1">IF(B3810&gt;$B$2*(1+$M$9),"Call","Put")</f>
        <v>Call</v>
      </c>
      <c r="D3810">
        <f t="shared" ca="1" si="236"/>
        <v>-3.0100212901177712</v>
      </c>
      <c r="E3810">
        <f t="shared" ca="1" si="237"/>
        <v>-3.0100212901177712</v>
      </c>
      <c r="F3810">
        <f t="shared" ca="1" si="238"/>
        <v>0</v>
      </c>
    </row>
    <row r="3811" spans="1:6" x14ac:dyDescent="0.25">
      <c r="A3811" t="s">
        <v>3836</v>
      </c>
      <c r="B3811">
        <f t="shared" ca="1" si="239"/>
        <v>100.82468066278581</v>
      </c>
      <c r="C3811" t="str">
        <f ca="1">IF(B3811&gt;$B$2*(1+$M$9),"Call","Put")</f>
        <v>Put</v>
      </c>
      <c r="D3811">
        <f t="shared" ca="1" si="236"/>
        <v>-2.35</v>
      </c>
      <c r="E3811">
        <f t="shared" ca="1" si="237"/>
        <v>-2.35</v>
      </c>
      <c r="F3811">
        <f t="shared" ca="1" si="238"/>
        <v>1</v>
      </c>
    </row>
    <row r="3812" spans="1:6" x14ac:dyDescent="0.25">
      <c r="A3812" t="s">
        <v>3837</v>
      </c>
      <c r="B3812">
        <f t="shared" ca="1" si="239"/>
        <v>116.29071102099272</v>
      </c>
      <c r="C3812" t="str">
        <f ca="1">IF(B3812&gt;$B$2*(1+$M$9),"Call","Put")</f>
        <v>Call</v>
      </c>
      <c r="D3812">
        <f t="shared" ca="1" si="236"/>
        <v>9.8907110209927165</v>
      </c>
      <c r="E3812">
        <f t="shared" ca="1" si="237"/>
        <v>9.8907110209927165</v>
      </c>
      <c r="F3812">
        <f t="shared" ca="1" si="238"/>
        <v>0</v>
      </c>
    </row>
    <row r="3813" spans="1:6" x14ac:dyDescent="0.25">
      <c r="A3813" t="s">
        <v>3838</v>
      </c>
      <c r="B3813">
        <f t="shared" ca="1" si="239"/>
        <v>110.16752155574122</v>
      </c>
      <c r="C3813" t="str">
        <f ca="1">IF(B3813&gt;$B$2*(1+$M$9),"Call","Put")</f>
        <v>Call</v>
      </c>
      <c r="D3813">
        <f t="shared" ca="1" si="236"/>
        <v>3.7675215557412174</v>
      </c>
      <c r="E3813">
        <f t="shared" ca="1" si="237"/>
        <v>3.7675215557412174</v>
      </c>
      <c r="F3813">
        <f t="shared" ca="1" si="238"/>
        <v>0</v>
      </c>
    </row>
    <row r="3814" spans="1:6" x14ac:dyDescent="0.25">
      <c r="A3814" t="s">
        <v>3839</v>
      </c>
      <c r="B3814">
        <f t="shared" ca="1" si="239"/>
        <v>110.61340889341969</v>
      </c>
      <c r="C3814" t="str">
        <f ca="1">IF(B3814&gt;$B$2*(1+$M$9),"Call","Put")</f>
        <v>Call</v>
      </c>
      <c r="D3814">
        <f t="shared" ca="1" si="236"/>
        <v>4.2134088934196878</v>
      </c>
      <c r="E3814">
        <f t="shared" ca="1" si="237"/>
        <v>4.2134088934196878</v>
      </c>
      <c r="F3814">
        <f t="shared" ca="1" si="238"/>
        <v>0</v>
      </c>
    </row>
    <row r="3815" spans="1:6" x14ac:dyDescent="0.25">
      <c r="A3815" t="s">
        <v>3840</v>
      </c>
      <c r="B3815">
        <f t="shared" ca="1" si="239"/>
        <v>89.572947673027073</v>
      </c>
      <c r="C3815" t="str">
        <f ca="1">IF(B3815&gt;$B$2*(1+$M$9),"Call","Put")</f>
        <v>Put</v>
      </c>
      <c r="D3815">
        <f t="shared" ca="1" si="236"/>
        <v>5.0770523269729271</v>
      </c>
      <c r="E3815">
        <f t="shared" ca="1" si="237"/>
        <v>5.0770523269729271</v>
      </c>
      <c r="F3815">
        <f t="shared" ca="1" si="238"/>
        <v>1</v>
      </c>
    </row>
    <row r="3816" spans="1:6" x14ac:dyDescent="0.25">
      <c r="A3816" t="s">
        <v>3841</v>
      </c>
      <c r="B3816">
        <f t="shared" ca="1" si="239"/>
        <v>106.16881846522237</v>
      </c>
      <c r="C3816" t="str">
        <f ca="1">IF(B3816&gt;$B$2*(1+$M$9),"Call","Put")</f>
        <v>Call</v>
      </c>
      <c r="D3816">
        <f t="shared" ca="1" si="236"/>
        <v>-0.23118153477762737</v>
      </c>
      <c r="E3816">
        <f t="shared" ca="1" si="237"/>
        <v>-0.23118153477762737</v>
      </c>
      <c r="F3816">
        <f t="shared" ca="1" si="238"/>
        <v>0</v>
      </c>
    </row>
    <row r="3817" spans="1:6" x14ac:dyDescent="0.25">
      <c r="A3817" t="s">
        <v>3842</v>
      </c>
      <c r="B3817">
        <f t="shared" ca="1" si="239"/>
        <v>112.19593226449236</v>
      </c>
      <c r="C3817" t="str">
        <f ca="1">IF(B3817&gt;$B$2*(1+$M$9),"Call","Put")</f>
        <v>Call</v>
      </c>
      <c r="D3817">
        <f t="shared" ca="1" si="236"/>
        <v>5.7959322644923557</v>
      </c>
      <c r="E3817">
        <f t="shared" ca="1" si="237"/>
        <v>5.7959322644923557</v>
      </c>
      <c r="F3817">
        <f t="shared" ca="1" si="238"/>
        <v>0</v>
      </c>
    </row>
    <row r="3818" spans="1:6" x14ac:dyDescent="0.25">
      <c r="A3818" t="s">
        <v>3843</v>
      </c>
      <c r="B3818">
        <f t="shared" ca="1" si="239"/>
        <v>93.386695963221726</v>
      </c>
      <c r="C3818" t="str">
        <f ca="1">IF(B3818&gt;$B$2*(1+$M$9),"Call","Put")</f>
        <v>Put</v>
      </c>
      <c r="D3818">
        <f t="shared" ca="1" si="236"/>
        <v>1.263304036778274</v>
      </c>
      <c r="E3818">
        <f t="shared" ca="1" si="237"/>
        <v>1.263304036778274</v>
      </c>
      <c r="F3818">
        <f t="shared" ca="1" si="238"/>
        <v>1</v>
      </c>
    </row>
    <row r="3819" spans="1:6" x14ac:dyDescent="0.25">
      <c r="A3819" t="s">
        <v>3844</v>
      </c>
      <c r="B3819">
        <f t="shared" ca="1" si="239"/>
        <v>97.556390496694391</v>
      </c>
      <c r="C3819" t="str">
        <f ca="1">IF(B3819&gt;$B$2*(1+$M$9),"Call","Put")</f>
        <v>Put</v>
      </c>
      <c r="D3819">
        <f t="shared" ca="1" si="236"/>
        <v>-2.35</v>
      </c>
      <c r="E3819">
        <f t="shared" ca="1" si="237"/>
        <v>-2.35</v>
      </c>
      <c r="F3819">
        <f t="shared" ca="1" si="238"/>
        <v>1</v>
      </c>
    </row>
    <row r="3820" spans="1:6" x14ac:dyDescent="0.25">
      <c r="A3820" t="s">
        <v>3845</v>
      </c>
      <c r="B3820">
        <f t="shared" ca="1" si="239"/>
        <v>101.13171829914631</v>
      </c>
      <c r="C3820" t="str">
        <f ca="1">IF(B3820&gt;$B$2*(1+$M$9),"Call","Put")</f>
        <v>Put</v>
      </c>
      <c r="D3820">
        <f t="shared" ca="1" si="236"/>
        <v>-2.35</v>
      </c>
      <c r="E3820">
        <f t="shared" ca="1" si="237"/>
        <v>-2.35</v>
      </c>
      <c r="F3820">
        <f t="shared" ca="1" si="238"/>
        <v>1</v>
      </c>
    </row>
    <row r="3821" spans="1:6" x14ac:dyDescent="0.25">
      <c r="A3821" t="s">
        <v>3846</v>
      </c>
      <c r="B3821">
        <f t="shared" ca="1" si="239"/>
        <v>100.69216899457602</v>
      </c>
      <c r="C3821" t="str">
        <f ca="1">IF(B3821&gt;$B$2*(1+$M$9),"Call","Put")</f>
        <v>Put</v>
      </c>
      <c r="D3821">
        <f t="shared" ca="1" si="236"/>
        <v>-2.35</v>
      </c>
      <c r="E3821">
        <f t="shared" ca="1" si="237"/>
        <v>-2.35</v>
      </c>
      <c r="F3821">
        <f t="shared" ca="1" si="238"/>
        <v>1</v>
      </c>
    </row>
    <row r="3822" spans="1:6" x14ac:dyDescent="0.25">
      <c r="A3822" t="s">
        <v>3847</v>
      </c>
      <c r="B3822">
        <f t="shared" ca="1" si="239"/>
        <v>112.90965549616956</v>
      </c>
      <c r="C3822" t="str">
        <f ca="1">IF(B3822&gt;$B$2*(1+$M$9),"Call","Put")</f>
        <v>Call</v>
      </c>
      <c r="D3822">
        <f t="shared" ca="1" si="236"/>
        <v>6.5096554961695627</v>
      </c>
      <c r="E3822">
        <f t="shared" ca="1" si="237"/>
        <v>6.5096554961695627</v>
      </c>
      <c r="F3822">
        <f t="shared" ca="1" si="238"/>
        <v>0</v>
      </c>
    </row>
    <row r="3823" spans="1:6" x14ac:dyDescent="0.25">
      <c r="A3823" t="s">
        <v>3848</v>
      </c>
      <c r="B3823">
        <f t="shared" ca="1" si="239"/>
        <v>118.31756824242585</v>
      </c>
      <c r="C3823" t="str">
        <f ca="1">IF(B3823&gt;$B$2*(1+$M$9),"Call","Put")</f>
        <v>Call</v>
      </c>
      <c r="D3823">
        <f t="shared" ca="1" si="236"/>
        <v>11.917568242425849</v>
      </c>
      <c r="E3823">
        <f t="shared" ca="1" si="237"/>
        <v>11.917568242425849</v>
      </c>
      <c r="F3823">
        <f t="shared" ca="1" si="238"/>
        <v>0</v>
      </c>
    </row>
    <row r="3824" spans="1:6" x14ac:dyDescent="0.25">
      <c r="A3824" t="s">
        <v>3849</v>
      </c>
      <c r="B3824">
        <f t="shared" ca="1" si="239"/>
        <v>108.5035608463983</v>
      </c>
      <c r="C3824" t="str">
        <f ca="1">IF(B3824&gt;$B$2*(1+$M$9),"Call","Put")</f>
        <v>Call</v>
      </c>
      <c r="D3824">
        <f t="shared" ca="1" si="236"/>
        <v>2.1035608463983011</v>
      </c>
      <c r="E3824">
        <f t="shared" ca="1" si="237"/>
        <v>2.1035608463983011</v>
      </c>
      <c r="F3824">
        <f t="shared" ca="1" si="238"/>
        <v>0</v>
      </c>
    </row>
    <row r="3825" spans="1:6" x14ac:dyDescent="0.25">
      <c r="A3825" t="s">
        <v>3850</v>
      </c>
      <c r="B3825">
        <f t="shared" ca="1" si="239"/>
        <v>102.11806823104612</v>
      </c>
      <c r="C3825" t="str">
        <f ca="1">IF(B3825&gt;$B$2*(1+$M$9),"Call","Put")</f>
        <v>Put</v>
      </c>
      <c r="D3825">
        <f t="shared" ca="1" si="236"/>
        <v>-2.35</v>
      </c>
      <c r="E3825">
        <f t="shared" ca="1" si="237"/>
        <v>-2.35</v>
      </c>
      <c r="F3825">
        <f t="shared" ca="1" si="238"/>
        <v>1</v>
      </c>
    </row>
    <row r="3826" spans="1:6" x14ac:dyDescent="0.25">
      <c r="A3826" t="s">
        <v>3851</v>
      </c>
      <c r="B3826">
        <f t="shared" ca="1" si="239"/>
        <v>97.446604453538654</v>
      </c>
      <c r="C3826" t="str">
        <f ca="1">IF(B3826&gt;$B$2*(1+$M$9),"Call","Put")</f>
        <v>Put</v>
      </c>
      <c r="D3826">
        <f t="shared" ca="1" si="236"/>
        <v>-2.35</v>
      </c>
      <c r="E3826">
        <f t="shared" ca="1" si="237"/>
        <v>-2.35</v>
      </c>
      <c r="F3826">
        <f t="shared" ca="1" si="238"/>
        <v>1</v>
      </c>
    </row>
    <row r="3827" spans="1:6" x14ac:dyDescent="0.25">
      <c r="A3827" t="s">
        <v>3852</v>
      </c>
      <c r="B3827">
        <f t="shared" ca="1" si="239"/>
        <v>101.86733711472844</v>
      </c>
      <c r="C3827" t="str">
        <f ca="1">IF(B3827&gt;$B$2*(1+$M$9),"Call","Put")</f>
        <v>Put</v>
      </c>
      <c r="D3827">
        <f t="shared" ca="1" si="236"/>
        <v>-2.35</v>
      </c>
      <c r="E3827">
        <f t="shared" ca="1" si="237"/>
        <v>-2.35</v>
      </c>
      <c r="F3827">
        <f t="shared" ca="1" si="238"/>
        <v>1</v>
      </c>
    </row>
    <row r="3828" spans="1:6" x14ac:dyDescent="0.25">
      <c r="A3828" t="s">
        <v>3853</v>
      </c>
      <c r="B3828">
        <f t="shared" ca="1" si="239"/>
        <v>93.369356891195665</v>
      </c>
      <c r="C3828" t="str">
        <f ca="1">IF(B3828&gt;$B$2*(1+$M$9),"Call","Put")</f>
        <v>Put</v>
      </c>
      <c r="D3828">
        <f t="shared" ca="1" si="236"/>
        <v>1.2806431088043353</v>
      </c>
      <c r="E3828">
        <f t="shared" ca="1" si="237"/>
        <v>1.2806431088043353</v>
      </c>
      <c r="F3828">
        <f t="shared" ca="1" si="238"/>
        <v>1</v>
      </c>
    </row>
    <row r="3829" spans="1:6" x14ac:dyDescent="0.25">
      <c r="A3829" t="s">
        <v>3854</v>
      </c>
      <c r="B3829">
        <f t="shared" ca="1" si="239"/>
        <v>96.80677467115332</v>
      </c>
      <c r="C3829" t="str">
        <f ca="1">IF(B3829&gt;$B$2*(1+$M$9),"Call","Put")</f>
        <v>Put</v>
      </c>
      <c r="D3829">
        <f t="shared" ca="1" si="236"/>
        <v>-2.1567746711533204</v>
      </c>
      <c r="E3829">
        <f t="shared" ca="1" si="237"/>
        <v>-2.1567746711533204</v>
      </c>
      <c r="F3829">
        <f t="shared" ca="1" si="238"/>
        <v>1</v>
      </c>
    </row>
    <row r="3830" spans="1:6" x14ac:dyDescent="0.25">
      <c r="A3830" t="s">
        <v>3855</v>
      </c>
      <c r="B3830">
        <f t="shared" ca="1" si="239"/>
        <v>109.74891181223371</v>
      </c>
      <c r="C3830" t="str">
        <f ca="1">IF(B3830&gt;$B$2*(1+$M$9),"Call","Put")</f>
        <v>Call</v>
      </c>
      <c r="D3830">
        <f t="shared" ca="1" si="236"/>
        <v>3.3489118122337147</v>
      </c>
      <c r="E3830">
        <f t="shared" ca="1" si="237"/>
        <v>3.3489118122337147</v>
      </c>
      <c r="F3830">
        <f t="shared" ca="1" si="238"/>
        <v>0</v>
      </c>
    </row>
    <row r="3831" spans="1:6" x14ac:dyDescent="0.25">
      <c r="A3831" t="s">
        <v>3856</v>
      </c>
      <c r="B3831">
        <f t="shared" ca="1" si="239"/>
        <v>98.473112588286909</v>
      </c>
      <c r="C3831" t="str">
        <f ca="1">IF(B3831&gt;$B$2*(1+$M$9),"Call","Put")</f>
        <v>Put</v>
      </c>
      <c r="D3831">
        <f t="shared" ca="1" si="236"/>
        <v>-2.35</v>
      </c>
      <c r="E3831">
        <f t="shared" ca="1" si="237"/>
        <v>-2.35</v>
      </c>
      <c r="F3831">
        <f t="shared" ca="1" si="238"/>
        <v>1</v>
      </c>
    </row>
    <row r="3832" spans="1:6" x14ac:dyDescent="0.25">
      <c r="A3832" t="s">
        <v>3857</v>
      </c>
      <c r="B3832">
        <f t="shared" ca="1" si="239"/>
        <v>104.25987841723558</v>
      </c>
      <c r="C3832" t="str">
        <f ca="1">IF(B3832&gt;$B$2*(1+$M$9),"Call","Put")</f>
        <v>Call</v>
      </c>
      <c r="D3832">
        <f t="shared" ca="1" si="236"/>
        <v>-2.1401215827644164</v>
      </c>
      <c r="E3832">
        <f t="shared" ca="1" si="237"/>
        <v>-2.1401215827644164</v>
      </c>
      <c r="F3832">
        <f t="shared" ca="1" si="238"/>
        <v>0</v>
      </c>
    </row>
    <row r="3833" spans="1:6" x14ac:dyDescent="0.25">
      <c r="A3833" t="s">
        <v>3858</v>
      </c>
      <c r="B3833">
        <f t="shared" ca="1" si="239"/>
        <v>102.59245813669942</v>
      </c>
      <c r="C3833" t="str">
        <f ca="1">IF(B3833&gt;$B$2*(1+$M$9),"Call","Put")</f>
        <v>Put</v>
      </c>
      <c r="D3833">
        <f t="shared" ca="1" si="236"/>
        <v>-2.35</v>
      </c>
      <c r="E3833">
        <f t="shared" ca="1" si="237"/>
        <v>-2.35</v>
      </c>
      <c r="F3833">
        <f t="shared" ca="1" si="238"/>
        <v>1</v>
      </c>
    </row>
    <row r="3834" spans="1:6" x14ac:dyDescent="0.25">
      <c r="A3834" t="s">
        <v>3859</v>
      </c>
      <c r="B3834">
        <f t="shared" ca="1" si="239"/>
        <v>100.39602802801815</v>
      </c>
      <c r="C3834" t="str">
        <f ca="1">IF(B3834&gt;$B$2*(1+$M$9),"Call","Put")</f>
        <v>Put</v>
      </c>
      <c r="D3834">
        <f t="shared" ca="1" si="236"/>
        <v>-2.35</v>
      </c>
      <c r="E3834">
        <f t="shared" ca="1" si="237"/>
        <v>-2.35</v>
      </c>
      <c r="F3834">
        <f t="shared" ca="1" si="238"/>
        <v>1</v>
      </c>
    </row>
    <row r="3835" spans="1:6" x14ac:dyDescent="0.25">
      <c r="A3835" t="s">
        <v>3860</v>
      </c>
      <c r="B3835">
        <f t="shared" ca="1" si="239"/>
        <v>102.00697457023338</v>
      </c>
      <c r="C3835" t="str">
        <f ca="1">IF(B3835&gt;$B$2*(1+$M$9),"Call","Put")</f>
        <v>Put</v>
      </c>
      <c r="D3835">
        <f t="shared" ca="1" si="236"/>
        <v>-2.35</v>
      </c>
      <c r="E3835">
        <f t="shared" ca="1" si="237"/>
        <v>-2.35</v>
      </c>
      <c r="F3835">
        <f t="shared" ca="1" si="238"/>
        <v>1</v>
      </c>
    </row>
    <row r="3836" spans="1:6" x14ac:dyDescent="0.25">
      <c r="A3836" t="s">
        <v>3861</v>
      </c>
      <c r="B3836">
        <f t="shared" ca="1" si="239"/>
        <v>98.153256467065532</v>
      </c>
      <c r="C3836" t="str">
        <f ca="1">IF(B3836&gt;$B$2*(1+$M$9),"Call","Put")</f>
        <v>Put</v>
      </c>
      <c r="D3836">
        <f t="shared" ca="1" si="236"/>
        <v>-2.35</v>
      </c>
      <c r="E3836">
        <f t="shared" ca="1" si="237"/>
        <v>-2.35</v>
      </c>
      <c r="F3836">
        <f t="shared" ca="1" si="238"/>
        <v>1</v>
      </c>
    </row>
    <row r="3837" spans="1:6" x14ac:dyDescent="0.25">
      <c r="A3837" t="s">
        <v>3862</v>
      </c>
      <c r="B3837">
        <f t="shared" ca="1" si="239"/>
        <v>93.985470734582478</v>
      </c>
      <c r="C3837" t="str">
        <f ca="1">IF(B3837&gt;$B$2*(1+$M$9),"Call","Put")</f>
        <v>Put</v>
      </c>
      <c r="D3837">
        <f t="shared" ca="1" si="236"/>
        <v>0.66452926541752211</v>
      </c>
      <c r="E3837">
        <f t="shared" ca="1" si="237"/>
        <v>0.66452926541752211</v>
      </c>
      <c r="F3837">
        <f t="shared" ca="1" si="238"/>
        <v>1</v>
      </c>
    </row>
    <row r="3838" spans="1:6" x14ac:dyDescent="0.25">
      <c r="A3838" t="s">
        <v>3863</v>
      </c>
      <c r="B3838">
        <f t="shared" ca="1" si="239"/>
        <v>112.50462953663218</v>
      </c>
      <c r="C3838" t="str">
        <f ca="1">IF(B3838&gt;$B$2*(1+$M$9),"Call","Put")</f>
        <v>Call</v>
      </c>
      <c r="D3838">
        <f t="shared" ca="1" si="236"/>
        <v>6.1046295366321797</v>
      </c>
      <c r="E3838">
        <f t="shared" ca="1" si="237"/>
        <v>6.1046295366321797</v>
      </c>
      <c r="F3838">
        <f t="shared" ca="1" si="238"/>
        <v>0</v>
      </c>
    </row>
    <row r="3839" spans="1:6" x14ac:dyDescent="0.25">
      <c r="A3839" t="s">
        <v>3864</v>
      </c>
      <c r="B3839">
        <f t="shared" ca="1" si="239"/>
        <v>103.61428507359149</v>
      </c>
      <c r="C3839" t="str">
        <f ca="1">IF(B3839&gt;$B$2*(1+$M$9),"Call","Put")</f>
        <v>Call</v>
      </c>
      <c r="D3839">
        <f t="shared" ca="1" si="236"/>
        <v>-2.7857149264085108</v>
      </c>
      <c r="E3839">
        <f t="shared" ca="1" si="237"/>
        <v>-2.7857149264085108</v>
      </c>
      <c r="F3839">
        <f t="shared" ca="1" si="238"/>
        <v>0</v>
      </c>
    </row>
    <row r="3840" spans="1:6" x14ac:dyDescent="0.25">
      <c r="A3840" t="s">
        <v>3865</v>
      </c>
      <c r="B3840">
        <f t="shared" ca="1" si="239"/>
        <v>101.69003852608458</v>
      </c>
      <c r="C3840" t="str">
        <f ca="1">IF(B3840&gt;$B$2*(1+$M$9),"Call","Put")</f>
        <v>Put</v>
      </c>
      <c r="D3840">
        <f t="shared" ca="1" si="236"/>
        <v>-2.35</v>
      </c>
      <c r="E3840">
        <f t="shared" ca="1" si="237"/>
        <v>-2.35</v>
      </c>
      <c r="F3840">
        <f t="shared" ca="1" si="238"/>
        <v>1</v>
      </c>
    </row>
    <row r="3841" spans="1:6" x14ac:dyDescent="0.25">
      <c r="A3841" t="s">
        <v>3866</v>
      </c>
      <c r="B3841">
        <f t="shared" ca="1" si="239"/>
        <v>95.709958299435172</v>
      </c>
      <c r="C3841" t="str">
        <f ca="1">IF(B3841&gt;$B$2*(1+$M$9),"Call","Put")</f>
        <v>Put</v>
      </c>
      <c r="D3841">
        <f t="shared" ca="1" si="236"/>
        <v>-1.0599582994351722</v>
      </c>
      <c r="E3841">
        <f t="shared" ca="1" si="237"/>
        <v>-1.0599582994351722</v>
      </c>
      <c r="F3841">
        <f t="shared" ca="1" si="238"/>
        <v>1</v>
      </c>
    </row>
    <row r="3842" spans="1:6" x14ac:dyDescent="0.25">
      <c r="A3842" t="s">
        <v>3867</v>
      </c>
      <c r="B3842">
        <f t="shared" ca="1" si="239"/>
        <v>89.508436233872274</v>
      </c>
      <c r="C3842" t="str">
        <f ca="1">IF(B3842&gt;$B$2*(1+$M$9),"Call","Put")</f>
        <v>Put</v>
      </c>
      <c r="D3842">
        <f t="shared" ca="1" si="236"/>
        <v>5.1415637661277263</v>
      </c>
      <c r="E3842">
        <f t="shared" ca="1" si="237"/>
        <v>5.1415637661277263</v>
      </c>
      <c r="F3842">
        <f t="shared" ca="1" si="238"/>
        <v>1</v>
      </c>
    </row>
    <row r="3843" spans="1:6" x14ac:dyDescent="0.25">
      <c r="A3843" t="s">
        <v>3868</v>
      </c>
      <c r="B3843">
        <f t="shared" ca="1" si="239"/>
        <v>98.913608896174438</v>
      </c>
      <c r="C3843" t="str">
        <f ca="1">IF(B3843&gt;$B$2*(1+$M$9),"Call","Put")</f>
        <v>Put</v>
      </c>
      <c r="D3843">
        <f t="shared" ref="D3843:D3906" ca="1" si="240">IF(C3843 = "Call", MAX(B3843 - $M$10, 0) - $M$11, MAX($M$8 - B3843, 0) - $M$12)</f>
        <v>-2.35</v>
      </c>
      <c r="E3843">
        <f t="shared" ref="E3843:E3906" ca="1" si="241">D3843*EXP(-M3848*M3846)</f>
        <v>-2.35</v>
      </c>
      <c r="F3843">
        <f t="shared" ref="F3843:F3906" ca="1" si="242">IF(C3843 = "Put", 1, 0)</f>
        <v>1</v>
      </c>
    </row>
    <row r="3844" spans="1:6" x14ac:dyDescent="0.25">
      <c r="A3844" t="s">
        <v>3869</v>
      </c>
      <c r="B3844">
        <f t="shared" ref="B3844:B3907" ca="1" si="243">$B$2*EXP(($M$3 - 0.5*$M$4^2)*$M$6 + $M$4*SQRT($M$6)*NORMINV(RAND(), 0, 1))</f>
        <v>96.299035672731691</v>
      </c>
      <c r="C3844" t="str">
        <f ca="1">IF(B3844&gt;$B$2*(1+$M$9),"Call","Put")</f>
        <v>Put</v>
      </c>
      <c r="D3844">
        <f t="shared" ca="1" si="240"/>
        <v>-1.6490356727316908</v>
      </c>
      <c r="E3844">
        <f t="shared" ca="1" si="241"/>
        <v>-1.6490356727316908</v>
      </c>
      <c r="F3844">
        <f t="shared" ca="1" si="242"/>
        <v>1</v>
      </c>
    </row>
    <row r="3845" spans="1:6" x14ac:dyDescent="0.25">
      <c r="A3845" t="s">
        <v>3870</v>
      </c>
      <c r="B3845">
        <f t="shared" ca="1" si="243"/>
        <v>108.53165832289646</v>
      </c>
      <c r="C3845" t="str">
        <f ca="1">IF(B3845&gt;$B$2*(1+$M$9),"Call","Put")</f>
        <v>Call</v>
      </c>
      <c r="D3845">
        <f t="shared" ca="1" si="240"/>
        <v>2.1316583228964618</v>
      </c>
      <c r="E3845">
        <f t="shared" ca="1" si="241"/>
        <v>2.1316583228964618</v>
      </c>
      <c r="F3845">
        <f t="shared" ca="1" si="242"/>
        <v>0</v>
      </c>
    </row>
    <row r="3846" spans="1:6" x14ac:dyDescent="0.25">
      <c r="A3846" t="s">
        <v>3871</v>
      </c>
      <c r="B3846">
        <f t="shared" ca="1" si="243"/>
        <v>102.7702768100561</v>
      </c>
      <c r="C3846" t="str">
        <f ca="1">IF(B3846&gt;$B$2*(1+$M$9),"Call","Put")</f>
        <v>Put</v>
      </c>
      <c r="D3846">
        <f t="shared" ca="1" si="240"/>
        <v>-2.35</v>
      </c>
      <c r="E3846">
        <f t="shared" ca="1" si="241"/>
        <v>-2.35</v>
      </c>
      <c r="F3846">
        <f t="shared" ca="1" si="242"/>
        <v>1</v>
      </c>
    </row>
    <row r="3847" spans="1:6" x14ac:dyDescent="0.25">
      <c r="A3847" t="s">
        <v>3872</v>
      </c>
      <c r="B3847">
        <f t="shared" ca="1" si="243"/>
        <v>94.320840998864838</v>
      </c>
      <c r="C3847" t="str">
        <f ca="1">IF(B3847&gt;$B$2*(1+$M$9),"Call","Put")</f>
        <v>Put</v>
      </c>
      <c r="D3847">
        <f t="shared" ca="1" si="240"/>
        <v>0.3291590011351615</v>
      </c>
      <c r="E3847">
        <f t="shared" ca="1" si="241"/>
        <v>0.3291590011351615</v>
      </c>
      <c r="F3847">
        <f t="shared" ca="1" si="242"/>
        <v>1</v>
      </c>
    </row>
    <row r="3848" spans="1:6" x14ac:dyDescent="0.25">
      <c r="A3848" t="s">
        <v>3873</v>
      </c>
      <c r="B3848">
        <f t="shared" ca="1" si="243"/>
        <v>107.45573689694858</v>
      </c>
      <c r="C3848" t="str">
        <f ca="1">IF(B3848&gt;$B$2*(1+$M$9),"Call","Put")</f>
        <v>Call</v>
      </c>
      <c r="D3848">
        <f t="shared" ca="1" si="240"/>
        <v>1.0557368969485794</v>
      </c>
      <c r="E3848">
        <f t="shared" ca="1" si="241"/>
        <v>1.0557368969485794</v>
      </c>
      <c r="F3848">
        <f t="shared" ca="1" si="242"/>
        <v>0</v>
      </c>
    </row>
    <row r="3849" spans="1:6" x14ac:dyDescent="0.25">
      <c r="A3849" t="s">
        <v>3874</v>
      </c>
      <c r="B3849">
        <f t="shared" ca="1" si="243"/>
        <v>110.83852759464085</v>
      </c>
      <c r="C3849" t="str">
        <f ca="1">IF(B3849&gt;$B$2*(1+$M$9),"Call","Put")</f>
        <v>Call</v>
      </c>
      <c r="D3849">
        <f t="shared" ca="1" si="240"/>
        <v>4.4385275946408509</v>
      </c>
      <c r="E3849">
        <f t="shared" ca="1" si="241"/>
        <v>4.4385275946408509</v>
      </c>
      <c r="F3849">
        <f t="shared" ca="1" si="242"/>
        <v>0</v>
      </c>
    </row>
    <row r="3850" spans="1:6" x14ac:dyDescent="0.25">
      <c r="A3850" t="s">
        <v>3875</v>
      </c>
      <c r="B3850">
        <f t="shared" ca="1" si="243"/>
        <v>91.303418634531567</v>
      </c>
      <c r="C3850" t="str">
        <f ca="1">IF(B3850&gt;$B$2*(1+$M$9),"Call","Put")</f>
        <v>Put</v>
      </c>
      <c r="D3850">
        <f t="shared" ca="1" si="240"/>
        <v>3.3465813654684324</v>
      </c>
      <c r="E3850">
        <f t="shared" ca="1" si="241"/>
        <v>3.3465813654684324</v>
      </c>
      <c r="F3850">
        <f t="shared" ca="1" si="242"/>
        <v>1</v>
      </c>
    </row>
    <row r="3851" spans="1:6" x14ac:dyDescent="0.25">
      <c r="A3851" t="s">
        <v>3876</v>
      </c>
      <c r="B3851">
        <f t="shared" ca="1" si="243"/>
        <v>106.00546814264338</v>
      </c>
      <c r="C3851" t="str">
        <f ca="1">IF(B3851&gt;$B$2*(1+$M$9),"Call","Put")</f>
        <v>Call</v>
      </c>
      <c r="D3851">
        <f t="shared" ca="1" si="240"/>
        <v>-0.39453185735661966</v>
      </c>
      <c r="E3851">
        <f t="shared" ca="1" si="241"/>
        <v>-0.39453185735661966</v>
      </c>
      <c r="F3851">
        <f t="shared" ca="1" si="242"/>
        <v>0</v>
      </c>
    </row>
    <row r="3852" spans="1:6" x14ac:dyDescent="0.25">
      <c r="A3852" t="s">
        <v>3877</v>
      </c>
      <c r="B3852">
        <f t="shared" ca="1" si="243"/>
        <v>108.43852040650282</v>
      </c>
      <c r="C3852" t="str">
        <f ca="1">IF(B3852&gt;$B$2*(1+$M$9),"Call","Put")</f>
        <v>Call</v>
      </c>
      <c r="D3852">
        <f t="shared" ca="1" si="240"/>
        <v>2.0385204065028177</v>
      </c>
      <c r="E3852">
        <f t="shared" ca="1" si="241"/>
        <v>2.0385204065028177</v>
      </c>
      <c r="F3852">
        <f t="shared" ca="1" si="242"/>
        <v>0</v>
      </c>
    </row>
    <row r="3853" spans="1:6" x14ac:dyDescent="0.25">
      <c r="A3853" t="s">
        <v>3878</v>
      </c>
      <c r="B3853">
        <f t="shared" ca="1" si="243"/>
        <v>92.262013953629449</v>
      </c>
      <c r="C3853" t="str">
        <f ca="1">IF(B3853&gt;$B$2*(1+$M$9),"Call","Put")</f>
        <v>Put</v>
      </c>
      <c r="D3853">
        <f t="shared" ca="1" si="240"/>
        <v>2.3879860463705511</v>
      </c>
      <c r="E3853">
        <f t="shared" ca="1" si="241"/>
        <v>2.3879860463705511</v>
      </c>
      <c r="F3853">
        <f t="shared" ca="1" si="242"/>
        <v>1</v>
      </c>
    </row>
    <row r="3854" spans="1:6" x14ac:dyDescent="0.25">
      <c r="A3854" t="s">
        <v>3879</v>
      </c>
      <c r="B3854">
        <f t="shared" ca="1" si="243"/>
        <v>101.15505319034715</v>
      </c>
      <c r="C3854" t="str">
        <f ca="1">IF(B3854&gt;$B$2*(1+$M$9),"Call","Put")</f>
        <v>Put</v>
      </c>
      <c r="D3854">
        <f t="shared" ca="1" si="240"/>
        <v>-2.35</v>
      </c>
      <c r="E3854">
        <f t="shared" ca="1" si="241"/>
        <v>-2.35</v>
      </c>
      <c r="F3854">
        <f t="shared" ca="1" si="242"/>
        <v>1</v>
      </c>
    </row>
    <row r="3855" spans="1:6" x14ac:dyDescent="0.25">
      <c r="A3855" t="s">
        <v>3880</v>
      </c>
      <c r="B3855">
        <f t="shared" ca="1" si="243"/>
        <v>101.81753277220733</v>
      </c>
      <c r="C3855" t="str">
        <f ca="1">IF(B3855&gt;$B$2*(1+$M$9),"Call","Put")</f>
        <v>Put</v>
      </c>
      <c r="D3855">
        <f t="shared" ca="1" si="240"/>
        <v>-2.35</v>
      </c>
      <c r="E3855">
        <f t="shared" ca="1" si="241"/>
        <v>-2.35</v>
      </c>
      <c r="F3855">
        <f t="shared" ca="1" si="242"/>
        <v>1</v>
      </c>
    </row>
    <row r="3856" spans="1:6" x14ac:dyDescent="0.25">
      <c r="A3856" t="s">
        <v>3881</v>
      </c>
      <c r="B3856">
        <f t="shared" ca="1" si="243"/>
        <v>102.81830120902396</v>
      </c>
      <c r="C3856" t="str">
        <f ca="1">IF(B3856&gt;$B$2*(1+$M$9),"Call","Put")</f>
        <v>Put</v>
      </c>
      <c r="D3856">
        <f t="shared" ca="1" si="240"/>
        <v>-2.35</v>
      </c>
      <c r="E3856">
        <f t="shared" ca="1" si="241"/>
        <v>-2.35</v>
      </c>
      <c r="F3856">
        <f t="shared" ca="1" si="242"/>
        <v>1</v>
      </c>
    </row>
    <row r="3857" spans="1:6" x14ac:dyDescent="0.25">
      <c r="A3857" t="s">
        <v>3882</v>
      </c>
      <c r="B3857">
        <f t="shared" ca="1" si="243"/>
        <v>110.3759453384223</v>
      </c>
      <c r="C3857" t="str">
        <f ca="1">IF(B3857&gt;$B$2*(1+$M$9),"Call","Put")</f>
        <v>Call</v>
      </c>
      <c r="D3857">
        <f t="shared" ca="1" si="240"/>
        <v>3.975945338422298</v>
      </c>
      <c r="E3857">
        <f t="shared" ca="1" si="241"/>
        <v>3.975945338422298</v>
      </c>
      <c r="F3857">
        <f t="shared" ca="1" si="242"/>
        <v>0</v>
      </c>
    </row>
    <row r="3858" spans="1:6" x14ac:dyDescent="0.25">
      <c r="A3858" t="s">
        <v>3883</v>
      </c>
      <c r="B3858">
        <f t="shared" ca="1" si="243"/>
        <v>110.31046784911358</v>
      </c>
      <c r="C3858" t="str">
        <f ca="1">IF(B3858&gt;$B$2*(1+$M$9),"Call","Put")</f>
        <v>Call</v>
      </c>
      <c r="D3858">
        <f t="shared" ca="1" si="240"/>
        <v>3.9104678491135787</v>
      </c>
      <c r="E3858">
        <f t="shared" ca="1" si="241"/>
        <v>3.9104678491135787</v>
      </c>
      <c r="F3858">
        <f t="shared" ca="1" si="242"/>
        <v>0</v>
      </c>
    </row>
    <row r="3859" spans="1:6" x14ac:dyDescent="0.25">
      <c r="A3859" t="s">
        <v>3884</v>
      </c>
      <c r="B3859">
        <f t="shared" ca="1" si="243"/>
        <v>102.98942458144671</v>
      </c>
      <c r="C3859" t="str">
        <f ca="1">IF(B3859&gt;$B$2*(1+$M$9),"Call","Put")</f>
        <v>Put</v>
      </c>
      <c r="D3859">
        <f t="shared" ca="1" si="240"/>
        <v>-2.35</v>
      </c>
      <c r="E3859">
        <f t="shared" ca="1" si="241"/>
        <v>-2.35</v>
      </c>
      <c r="F3859">
        <f t="shared" ca="1" si="242"/>
        <v>1</v>
      </c>
    </row>
    <row r="3860" spans="1:6" x14ac:dyDescent="0.25">
      <c r="A3860" t="s">
        <v>3885</v>
      </c>
      <c r="B3860">
        <f t="shared" ca="1" si="243"/>
        <v>111.40696625581124</v>
      </c>
      <c r="C3860" t="str">
        <f ca="1">IF(B3860&gt;$B$2*(1+$M$9),"Call","Put")</f>
        <v>Call</v>
      </c>
      <c r="D3860">
        <f t="shared" ca="1" si="240"/>
        <v>5.0069662558112409</v>
      </c>
      <c r="E3860">
        <f t="shared" ca="1" si="241"/>
        <v>5.0069662558112409</v>
      </c>
      <c r="F3860">
        <f t="shared" ca="1" si="242"/>
        <v>0</v>
      </c>
    </row>
    <row r="3861" spans="1:6" x14ac:dyDescent="0.25">
      <c r="A3861" t="s">
        <v>3886</v>
      </c>
      <c r="B3861">
        <f t="shared" ca="1" si="243"/>
        <v>109.28509493599338</v>
      </c>
      <c r="C3861" t="str">
        <f ca="1">IF(B3861&gt;$B$2*(1+$M$9),"Call","Put")</f>
        <v>Call</v>
      </c>
      <c r="D3861">
        <f t="shared" ca="1" si="240"/>
        <v>2.8850949359933851</v>
      </c>
      <c r="E3861">
        <f t="shared" ca="1" si="241"/>
        <v>2.8850949359933851</v>
      </c>
      <c r="F3861">
        <f t="shared" ca="1" si="242"/>
        <v>0</v>
      </c>
    </row>
    <row r="3862" spans="1:6" x14ac:dyDescent="0.25">
      <c r="A3862" t="s">
        <v>3887</v>
      </c>
      <c r="B3862">
        <f t="shared" ca="1" si="243"/>
        <v>97.715581149053023</v>
      </c>
      <c r="C3862" t="str">
        <f ca="1">IF(B3862&gt;$B$2*(1+$M$9),"Call","Put")</f>
        <v>Put</v>
      </c>
      <c r="D3862">
        <f t="shared" ca="1" si="240"/>
        <v>-2.35</v>
      </c>
      <c r="E3862">
        <f t="shared" ca="1" si="241"/>
        <v>-2.35</v>
      </c>
      <c r="F3862">
        <f t="shared" ca="1" si="242"/>
        <v>1</v>
      </c>
    </row>
    <row r="3863" spans="1:6" x14ac:dyDescent="0.25">
      <c r="A3863" t="s">
        <v>3888</v>
      </c>
      <c r="B3863">
        <f t="shared" ca="1" si="243"/>
        <v>92.180987217202187</v>
      </c>
      <c r="C3863" t="str">
        <f ca="1">IF(B3863&gt;$B$2*(1+$M$9),"Call","Put")</f>
        <v>Put</v>
      </c>
      <c r="D3863">
        <f t="shared" ca="1" si="240"/>
        <v>2.469012782797813</v>
      </c>
      <c r="E3863">
        <f t="shared" ca="1" si="241"/>
        <v>2.469012782797813</v>
      </c>
      <c r="F3863">
        <f t="shared" ca="1" si="242"/>
        <v>1</v>
      </c>
    </row>
    <row r="3864" spans="1:6" x14ac:dyDescent="0.25">
      <c r="A3864" t="s">
        <v>3889</v>
      </c>
      <c r="B3864">
        <f t="shared" ca="1" si="243"/>
        <v>97.803965880084348</v>
      </c>
      <c r="C3864" t="str">
        <f ca="1">IF(B3864&gt;$B$2*(1+$M$9),"Call","Put")</f>
        <v>Put</v>
      </c>
      <c r="D3864">
        <f t="shared" ca="1" si="240"/>
        <v>-2.35</v>
      </c>
      <c r="E3864">
        <f t="shared" ca="1" si="241"/>
        <v>-2.35</v>
      </c>
      <c r="F3864">
        <f t="shared" ca="1" si="242"/>
        <v>1</v>
      </c>
    </row>
    <row r="3865" spans="1:6" x14ac:dyDescent="0.25">
      <c r="A3865" t="s">
        <v>3890</v>
      </c>
      <c r="B3865">
        <f t="shared" ca="1" si="243"/>
        <v>103.22877890973321</v>
      </c>
      <c r="C3865" t="str">
        <f ca="1">IF(B3865&gt;$B$2*(1+$M$9),"Call","Put")</f>
        <v>Call</v>
      </c>
      <c r="D3865">
        <f t="shared" ca="1" si="240"/>
        <v>-3.1712210902667919</v>
      </c>
      <c r="E3865">
        <f t="shared" ca="1" si="241"/>
        <v>-3.1712210902667919</v>
      </c>
      <c r="F3865">
        <f t="shared" ca="1" si="242"/>
        <v>0</v>
      </c>
    </row>
    <row r="3866" spans="1:6" x14ac:dyDescent="0.25">
      <c r="A3866" t="s">
        <v>3891</v>
      </c>
      <c r="B3866">
        <f t="shared" ca="1" si="243"/>
        <v>110.14744194824257</v>
      </c>
      <c r="C3866" t="str">
        <f ca="1">IF(B3866&gt;$B$2*(1+$M$9),"Call","Put")</f>
        <v>Call</v>
      </c>
      <c r="D3866">
        <f t="shared" ca="1" si="240"/>
        <v>3.7474419482425732</v>
      </c>
      <c r="E3866">
        <f t="shared" ca="1" si="241"/>
        <v>3.7474419482425732</v>
      </c>
      <c r="F3866">
        <f t="shared" ca="1" si="242"/>
        <v>0</v>
      </c>
    </row>
    <row r="3867" spans="1:6" x14ac:dyDescent="0.25">
      <c r="A3867" t="s">
        <v>3892</v>
      </c>
      <c r="B3867">
        <f t="shared" ca="1" si="243"/>
        <v>102.66706280197214</v>
      </c>
      <c r="C3867" t="str">
        <f ca="1">IF(B3867&gt;$B$2*(1+$M$9),"Call","Put")</f>
        <v>Put</v>
      </c>
      <c r="D3867">
        <f t="shared" ca="1" si="240"/>
        <v>-2.35</v>
      </c>
      <c r="E3867">
        <f t="shared" ca="1" si="241"/>
        <v>-2.35</v>
      </c>
      <c r="F3867">
        <f t="shared" ca="1" si="242"/>
        <v>1</v>
      </c>
    </row>
    <row r="3868" spans="1:6" x14ac:dyDescent="0.25">
      <c r="A3868" t="s">
        <v>3893</v>
      </c>
      <c r="B3868">
        <f t="shared" ca="1" si="243"/>
        <v>93.502255888308881</v>
      </c>
      <c r="C3868" t="str">
        <f ca="1">IF(B3868&gt;$B$2*(1+$M$9),"Call","Put")</f>
        <v>Put</v>
      </c>
      <c r="D3868">
        <f t="shared" ca="1" si="240"/>
        <v>1.1477441116911193</v>
      </c>
      <c r="E3868">
        <f t="shared" ca="1" si="241"/>
        <v>1.1477441116911193</v>
      </c>
      <c r="F3868">
        <f t="shared" ca="1" si="242"/>
        <v>1</v>
      </c>
    </row>
    <row r="3869" spans="1:6" x14ac:dyDescent="0.25">
      <c r="A3869" t="s">
        <v>3894</v>
      </c>
      <c r="B3869">
        <f t="shared" ca="1" si="243"/>
        <v>106.51430575713252</v>
      </c>
      <c r="C3869" t="str">
        <f ca="1">IF(B3869&gt;$B$2*(1+$M$9),"Call","Put")</f>
        <v>Call</v>
      </c>
      <c r="D3869">
        <f t="shared" ca="1" si="240"/>
        <v>0.11430575713251878</v>
      </c>
      <c r="E3869">
        <f t="shared" ca="1" si="241"/>
        <v>0.11430575713251878</v>
      </c>
      <c r="F3869">
        <f t="shared" ca="1" si="242"/>
        <v>0</v>
      </c>
    </row>
    <row r="3870" spans="1:6" x14ac:dyDescent="0.25">
      <c r="A3870" t="s">
        <v>3895</v>
      </c>
      <c r="B3870">
        <f t="shared" ca="1" si="243"/>
        <v>101.43578863554841</v>
      </c>
      <c r="C3870" t="str">
        <f ca="1">IF(B3870&gt;$B$2*(1+$M$9),"Call","Put")</f>
        <v>Put</v>
      </c>
      <c r="D3870">
        <f t="shared" ca="1" si="240"/>
        <v>-2.35</v>
      </c>
      <c r="E3870">
        <f t="shared" ca="1" si="241"/>
        <v>-2.35</v>
      </c>
      <c r="F3870">
        <f t="shared" ca="1" si="242"/>
        <v>1</v>
      </c>
    </row>
    <row r="3871" spans="1:6" x14ac:dyDescent="0.25">
      <c r="A3871" t="s">
        <v>3896</v>
      </c>
      <c r="B3871">
        <f t="shared" ca="1" si="243"/>
        <v>104.11279095520524</v>
      </c>
      <c r="C3871" t="str">
        <f ca="1">IF(B3871&gt;$B$2*(1+$M$9),"Call","Put")</f>
        <v>Call</v>
      </c>
      <c r="D3871">
        <f t="shared" ca="1" si="240"/>
        <v>-2.2872090447947584</v>
      </c>
      <c r="E3871">
        <f t="shared" ca="1" si="241"/>
        <v>-2.2872090447947584</v>
      </c>
      <c r="F3871">
        <f t="shared" ca="1" si="242"/>
        <v>0</v>
      </c>
    </row>
    <row r="3872" spans="1:6" x14ac:dyDescent="0.25">
      <c r="A3872" t="s">
        <v>3897</v>
      </c>
      <c r="B3872">
        <f t="shared" ca="1" si="243"/>
        <v>105.58134769319251</v>
      </c>
      <c r="C3872" t="str">
        <f ca="1">IF(B3872&gt;$B$2*(1+$M$9),"Call","Put")</f>
        <v>Call</v>
      </c>
      <c r="D3872">
        <f t="shared" ca="1" si="240"/>
        <v>-0.81865230680748757</v>
      </c>
      <c r="E3872">
        <f t="shared" ca="1" si="241"/>
        <v>-0.81865230680748757</v>
      </c>
      <c r="F3872">
        <f t="shared" ca="1" si="242"/>
        <v>0</v>
      </c>
    </row>
    <row r="3873" spans="1:6" x14ac:dyDescent="0.25">
      <c r="A3873" t="s">
        <v>3898</v>
      </c>
      <c r="B3873">
        <f t="shared" ca="1" si="243"/>
        <v>98.699526693406298</v>
      </c>
      <c r="C3873" t="str">
        <f ca="1">IF(B3873&gt;$B$2*(1+$M$9),"Call","Put")</f>
        <v>Put</v>
      </c>
      <c r="D3873">
        <f t="shared" ca="1" si="240"/>
        <v>-2.35</v>
      </c>
      <c r="E3873">
        <f t="shared" ca="1" si="241"/>
        <v>-2.35</v>
      </c>
      <c r="F3873">
        <f t="shared" ca="1" si="242"/>
        <v>1</v>
      </c>
    </row>
    <row r="3874" spans="1:6" x14ac:dyDescent="0.25">
      <c r="A3874" t="s">
        <v>3899</v>
      </c>
      <c r="B3874">
        <f t="shared" ca="1" si="243"/>
        <v>94.113789328944137</v>
      </c>
      <c r="C3874" t="str">
        <f ca="1">IF(B3874&gt;$B$2*(1+$M$9),"Call","Put")</f>
        <v>Put</v>
      </c>
      <c r="D3874">
        <f t="shared" ca="1" si="240"/>
        <v>0.5362106710558634</v>
      </c>
      <c r="E3874">
        <f t="shared" ca="1" si="241"/>
        <v>0.5362106710558634</v>
      </c>
      <c r="F3874">
        <f t="shared" ca="1" si="242"/>
        <v>1</v>
      </c>
    </row>
    <row r="3875" spans="1:6" x14ac:dyDescent="0.25">
      <c r="A3875" t="s">
        <v>3900</v>
      </c>
      <c r="B3875">
        <f t="shared" ca="1" si="243"/>
        <v>87.531063358175956</v>
      </c>
      <c r="C3875" t="str">
        <f ca="1">IF(B3875&gt;$B$2*(1+$M$9),"Call","Put")</f>
        <v>Put</v>
      </c>
      <c r="D3875">
        <f t="shared" ca="1" si="240"/>
        <v>7.1189366418240443</v>
      </c>
      <c r="E3875">
        <f t="shared" ca="1" si="241"/>
        <v>7.1189366418240443</v>
      </c>
      <c r="F3875">
        <f t="shared" ca="1" si="242"/>
        <v>1</v>
      </c>
    </row>
    <row r="3876" spans="1:6" x14ac:dyDescent="0.25">
      <c r="A3876" t="s">
        <v>3901</v>
      </c>
      <c r="B3876">
        <f t="shared" ca="1" si="243"/>
        <v>88.19987714487732</v>
      </c>
      <c r="C3876" t="str">
        <f ca="1">IF(B3876&gt;$B$2*(1+$M$9),"Call","Put")</f>
        <v>Put</v>
      </c>
      <c r="D3876">
        <f t="shared" ca="1" si="240"/>
        <v>6.4501228551226806</v>
      </c>
      <c r="E3876">
        <f t="shared" ca="1" si="241"/>
        <v>6.4501228551226806</v>
      </c>
      <c r="F3876">
        <f t="shared" ca="1" si="242"/>
        <v>1</v>
      </c>
    </row>
    <row r="3877" spans="1:6" x14ac:dyDescent="0.25">
      <c r="A3877" t="s">
        <v>3902</v>
      </c>
      <c r="B3877">
        <f t="shared" ca="1" si="243"/>
        <v>103.73230523921377</v>
      </c>
      <c r="C3877" t="str">
        <f ca="1">IF(B3877&gt;$B$2*(1+$M$9),"Call","Put")</f>
        <v>Call</v>
      </c>
      <c r="D3877">
        <f t="shared" ca="1" si="240"/>
        <v>-2.6676947607862274</v>
      </c>
      <c r="E3877">
        <f t="shared" ca="1" si="241"/>
        <v>-2.6676947607862274</v>
      </c>
      <c r="F3877">
        <f t="shared" ca="1" si="242"/>
        <v>0</v>
      </c>
    </row>
    <row r="3878" spans="1:6" x14ac:dyDescent="0.25">
      <c r="A3878" t="s">
        <v>3903</v>
      </c>
      <c r="B3878">
        <f t="shared" ca="1" si="243"/>
        <v>114.69878755504564</v>
      </c>
      <c r="C3878" t="str">
        <f ca="1">IF(B3878&gt;$B$2*(1+$M$9),"Call","Put")</f>
        <v>Call</v>
      </c>
      <c r="D3878">
        <f t="shared" ca="1" si="240"/>
        <v>8.2987875550456405</v>
      </c>
      <c r="E3878">
        <f t="shared" ca="1" si="241"/>
        <v>8.2987875550456405</v>
      </c>
      <c r="F3878">
        <f t="shared" ca="1" si="242"/>
        <v>0</v>
      </c>
    </row>
    <row r="3879" spans="1:6" x14ac:dyDescent="0.25">
      <c r="A3879" t="s">
        <v>3904</v>
      </c>
      <c r="B3879">
        <f t="shared" ca="1" si="243"/>
        <v>102.07779835873716</v>
      </c>
      <c r="C3879" t="str">
        <f ca="1">IF(B3879&gt;$B$2*(1+$M$9),"Call","Put")</f>
        <v>Put</v>
      </c>
      <c r="D3879">
        <f t="shared" ca="1" si="240"/>
        <v>-2.35</v>
      </c>
      <c r="E3879">
        <f t="shared" ca="1" si="241"/>
        <v>-2.35</v>
      </c>
      <c r="F3879">
        <f t="shared" ca="1" si="242"/>
        <v>1</v>
      </c>
    </row>
    <row r="3880" spans="1:6" x14ac:dyDescent="0.25">
      <c r="A3880" t="s">
        <v>3905</v>
      </c>
      <c r="B3880">
        <f t="shared" ca="1" si="243"/>
        <v>95.581235869796217</v>
      </c>
      <c r="C3880" t="str">
        <f ca="1">IF(B3880&gt;$B$2*(1+$M$9),"Call","Put")</f>
        <v>Put</v>
      </c>
      <c r="D3880">
        <f t="shared" ca="1" si="240"/>
        <v>-0.93123586979621686</v>
      </c>
      <c r="E3880">
        <f t="shared" ca="1" si="241"/>
        <v>-0.93123586979621686</v>
      </c>
      <c r="F3880">
        <f t="shared" ca="1" si="242"/>
        <v>1</v>
      </c>
    </row>
    <row r="3881" spans="1:6" x14ac:dyDescent="0.25">
      <c r="A3881" t="s">
        <v>3906</v>
      </c>
      <c r="B3881">
        <f t="shared" ca="1" si="243"/>
        <v>111.23376292531313</v>
      </c>
      <c r="C3881" t="str">
        <f ca="1">IF(B3881&gt;$B$2*(1+$M$9),"Call","Put")</f>
        <v>Call</v>
      </c>
      <c r="D3881">
        <f t="shared" ca="1" si="240"/>
        <v>4.8337629253131293</v>
      </c>
      <c r="E3881">
        <f t="shared" ca="1" si="241"/>
        <v>4.8337629253131293</v>
      </c>
      <c r="F3881">
        <f t="shared" ca="1" si="242"/>
        <v>0</v>
      </c>
    </row>
    <row r="3882" spans="1:6" x14ac:dyDescent="0.25">
      <c r="A3882" t="s">
        <v>3907</v>
      </c>
      <c r="B3882">
        <f t="shared" ca="1" si="243"/>
        <v>104.63249981537091</v>
      </c>
      <c r="C3882" t="str">
        <f ca="1">IF(B3882&gt;$B$2*(1+$M$9),"Call","Put")</f>
        <v>Call</v>
      </c>
      <c r="D3882">
        <f t="shared" ca="1" si="240"/>
        <v>-1.7675001846290939</v>
      </c>
      <c r="E3882">
        <f t="shared" ca="1" si="241"/>
        <v>-1.7675001846290939</v>
      </c>
      <c r="F3882">
        <f t="shared" ca="1" si="242"/>
        <v>0</v>
      </c>
    </row>
    <row r="3883" spans="1:6" x14ac:dyDescent="0.25">
      <c r="A3883" t="s">
        <v>3908</v>
      </c>
      <c r="B3883">
        <f t="shared" ca="1" si="243"/>
        <v>105.56065240474555</v>
      </c>
      <c r="C3883" t="str">
        <f ca="1">IF(B3883&gt;$B$2*(1+$M$9),"Call","Put")</f>
        <v>Call</v>
      </c>
      <c r="D3883">
        <f t="shared" ca="1" si="240"/>
        <v>-0.83934759525444624</v>
      </c>
      <c r="E3883">
        <f t="shared" ca="1" si="241"/>
        <v>-0.83934759525444624</v>
      </c>
      <c r="F3883">
        <f t="shared" ca="1" si="242"/>
        <v>0</v>
      </c>
    </row>
    <row r="3884" spans="1:6" x14ac:dyDescent="0.25">
      <c r="A3884" t="s">
        <v>3909</v>
      </c>
      <c r="B3884">
        <f t="shared" ca="1" si="243"/>
        <v>102.78629280870139</v>
      </c>
      <c r="C3884" t="str">
        <f ca="1">IF(B3884&gt;$B$2*(1+$M$9),"Call","Put")</f>
        <v>Put</v>
      </c>
      <c r="D3884">
        <f t="shared" ca="1" si="240"/>
        <v>-2.35</v>
      </c>
      <c r="E3884">
        <f t="shared" ca="1" si="241"/>
        <v>-2.35</v>
      </c>
      <c r="F3884">
        <f t="shared" ca="1" si="242"/>
        <v>1</v>
      </c>
    </row>
    <row r="3885" spans="1:6" x14ac:dyDescent="0.25">
      <c r="A3885" t="s">
        <v>3910</v>
      </c>
      <c r="B3885">
        <f t="shared" ca="1" si="243"/>
        <v>105.66839708822882</v>
      </c>
      <c r="C3885" t="str">
        <f ca="1">IF(B3885&gt;$B$2*(1+$M$9),"Call","Put")</f>
        <v>Call</v>
      </c>
      <c r="D3885">
        <f t="shared" ca="1" si="240"/>
        <v>-0.73160291177118486</v>
      </c>
      <c r="E3885">
        <f t="shared" ca="1" si="241"/>
        <v>-0.73160291177118486</v>
      </c>
      <c r="F3885">
        <f t="shared" ca="1" si="242"/>
        <v>0</v>
      </c>
    </row>
    <row r="3886" spans="1:6" x14ac:dyDescent="0.25">
      <c r="A3886" t="s">
        <v>3911</v>
      </c>
      <c r="B3886">
        <f t="shared" ca="1" si="243"/>
        <v>90.143581340908995</v>
      </c>
      <c r="C3886" t="str">
        <f ca="1">IF(B3886&gt;$B$2*(1+$M$9),"Call","Put")</f>
        <v>Put</v>
      </c>
      <c r="D3886">
        <f t="shared" ca="1" si="240"/>
        <v>4.5064186590910058</v>
      </c>
      <c r="E3886">
        <f t="shared" ca="1" si="241"/>
        <v>4.5064186590910058</v>
      </c>
      <c r="F3886">
        <f t="shared" ca="1" si="242"/>
        <v>1</v>
      </c>
    </row>
    <row r="3887" spans="1:6" x14ac:dyDescent="0.25">
      <c r="A3887" t="s">
        <v>3912</v>
      </c>
      <c r="B3887">
        <f t="shared" ca="1" si="243"/>
        <v>100.7035620518006</v>
      </c>
      <c r="C3887" t="str">
        <f ca="1">IF(B3887&gt;$B$2*(1+$M$9),"Call","Put")</f>
        <v>Put</v>
      </c>
      <c r="D3887">
        <f t="shared" ca="1" si="240"/>
        <v>-2.35</v>
      </c>
      <c r="E3887">
        <f t="shared" ca="1" si="241"/>
        <v>-2.35</v>
      </c>
      <c r="F3887">
        <f t="shared" ca="1" si="242"/>
        <v>1</v>
      </c>
    </row>
    <row r="3888" spans="1:6" x14ac:dyDescent="0.25">
      <c r="A3888" t="s">
        <v>3913</v>
      </c>
      <c r="B3888">
        <f t="shared" ca="1" si="243"/>
        <v>102.38910485553707</v>
      </c>
      <c r="C3888" t="str">
        <f ca="1">IF(B3888&gt;$B$2*(1+$M$9),"Call","Put")</f>
        <v>Put</v>
      </c>
      <c r="D3888">
        <f t="shared" ca="1" si="240"/>
        <v>-2.35</v>
      </c>
      <c r="E3888">
        <f t="shared" ca="1" si="241"/>
        <v>-2.35</v>
      </c>
      <c r="F3888">
        <f t="shared" ca="1" si="242"/>
        <v>1</v>
      </c>
    </row>
    <row r="3889" spans="1:6" x14ac:dyDescent="0.25">
      <c r="A3889" t="s">
        <v>3914</v>
      </c>
      <c r="B3889">
        <f t="shared" ca="1" si="243"/>
        <v>110.60301793983578</v>
      </c>
      <c r="C3889" t="str">
        <f ca="1">IF(B3889&gt;$B$2*(1+$M$9),"Call","Put")</f>
        <v>Call</v>
      </c>
      <c r="D3889">
        <f t="shared" ca="1" si="240"/>
        <v>4.2030179398357799</v>
      </c>
      <c r="E3889">
        <f t="shared" ca="1" si="241"/>
        <v>4.2030179398357799</v>
      </c>
      <c r="F3889">
        <f t="shared" ca="1" si="242"/>
        <v>0</v>
      </c>
    </row>
    <row r="3890" spans="1:6" x14ac:dyDescent="0.25">
      <c r="A3890" t="s">
        <v>3915</v>
      </c>
      <c r="B3890">
        <f t="shared" ca="1" si="243"/>
        <v>100.99877292903325</v>
      </c>
      <c r="C3890" t="str">
        <f ca="1">IF(B3890&gt;$B$2*(1+$M$9),"Call","Put")</f>
        <v>Put</v>
      </c>
      <c r="D3890">
        <f t="shared" ca="1" si="240"/>
        <v>-2.35</v>
      </c>
      <c r="E3890">
        <f t="shared" ca="1" si="241"/>
        <v>-2.35</v>
      </c>
      <c r="F3890">
        <f t="shared" ca="1" si="242"/>
        <v>1</v>
      </c>
    </row>
    <row r="3891" spans="1:6" x14ac:dyDescent="0.25">
      <c r="A3891" t="s">
        <v>3916</v>
      </c>
      <c r="B3891">
        <f t="shared" ca="1" si="243"/>
        <v>93.785992018694373</v>
      </c>
      <c r="C3891" t="str">
        <f ca="1">IF(B3891&gt;$B$2*(1+$M$9),"Call","Put")</f>
        <v>Put</v>
      </c>
      <c r="D3891">
        <f t="shared" ca="1" si="240"/>
        <v>0.86400798130562739</v>
      </c>
      <c r="E3891">
        <f t="shared" ca="1" si="241"/>
        <v>0.86400798130562739</v>
      </c>
      <c r="F3891">
        <f t="shared" ca="1" si="242"/>
        <v>1</v>
      </c>
    </row>
    <row r="3892" spans="1:6" x14ac:dyDescent="0.25">
      <c r="A3892" t="s">
        <v>3917</v>
      </c>
      <c r="B3892">
        <f t="shared" ca="1" si="243"/>
        <v>114.18580038615556</v>
      </c>
      <c r="C3892" t="str">
        <f ca="1">IF(B3892&gt;$B$2*(1+$M$9),"Call","Put")</f>
        <v>Call</v>
      </c>
      <c r="D3892">
        <f t="shared" ca="1" si="240"/>
        <v>7.7858003861555627</v>
      </c>
      <c r="E3892">
        <f t="shared" ca="1" si="241"/>
        <v>7.7858003861555627</v>
      </c>
      <c r="F3892">
        <f t="shared" ca="1" si="242"/>
        <v>0</v>
      </c>
    </row>
    <row r="3893" spans="1:6" x14ac:dyDescent="0.25">
      <c r="A3893" t="s">
        <v>3918</v>
      </c>
      <c r="B3893">
        <f t="shared" ca="1" si="243"/>
        <v>99.229495811243524</v>
      </c>
      <c r="C3893" t="str">
        <f ca="1">IF(B3893&gt;$B$2*(1+$M$9),"Call","Put")</f>
        <v>Put</v>
      </c>
      <c r="D3893">
        <f t="shared" ca="1" si="240"/>
        <v>-2.35</v>
      </c>
      <c r="E3893">
        <f t="shared" ca="1" si="241"/>
        <v>-2.35</v>
      </c>
      <c r="F3893">
        <f t="shared" ca="1" si="242"/>
        <v>1</v>
      </c>
    </row>
    <row r="3894" spans="1:6" x14ac:dyDescent="0.25">
      <c r="A3894" t="s">
        <v>3919</v>
      </c>
      <c r="B3894">
        <f t="shared" ca="1" si="243"/>
        <v>114.6736394498852</v>
      </c>
      <c r="C3894" t="str">
        <f ca="1">IF(B3894&gt;$B$2*(1+$M$9),"Call","Put")</f>
        <v>Call</v>
      </c>
      <c r="D3894">
        <f t="shared" ca="1" si="240"/>
        <v>8.2736394498852004</v>
      </c>
      <c r="E3894">
        <f t="shared" ca="1" si="241"/>
        <v>8.2736394498852004</v>
      </c>
      <c r="F3894">
        <f t="shared" ca="1" si="242"/>
        <v>0</v>
      </c>
    </row>
    <row r="3895" spans="1:6" x14ac:dyDescent="0.25">
      <c r="A3895" t="s">
        <v>3920</v>
      </c>
      <c r="B3895">
        <f t="shared" ca="1" si="243"/>
        <v>104.45471482636151</v>
      </c>
      <c r="C3895" t="str">
        <f ca="1">IF(B3895&gt;$B$2*(1+$M$9),"Call","Put")</f>
        <v>Call</v>
      </c>
      <c r="D3895">
        <f t="shared" ca="1" si="240"/>
        <v>-1.94528517363849</v>
      </c>
      <c r="E3895">
        <f t="shared" ca="1" si="241"/>
        <v>-1.94528517363849</v>
      </c>
      <c r="F3895">
        <f t="shared" ca="1" si="242"/>
        <v>0</v>
      </c>
    </row>
    <row r="3896" spans="1:6" x14ac:dyDescent="0.25">
      <c r="A3896" t="s">
        <v>3921</v>
      </c>
      <c r="B3896">
        <f t="shared" ca="1" si="243"/>
        <v>114.38102987023156</v>
      </c>
      <c r="C3896" t="str">
        <f ca="1">IF(B3896&gt;$B$2*(1+$M$9),"Call","Put")</f>
        <v>Call</v>
      </c>
      <c r="D3896">
        <f t="shared" ca="1" si="240"/>
        <v>7.9810298702315574</v>
      </c>
      <c r="E3896">
        <f t="shared" ca="1" si="241"/>
        <v>7.9810298702315574</v>
      </c>
      <c r="F3896">
        <f t="shared" ca="1" si="242"/>
        <v>0</v>
      </c>
    </row>
    <row r="3897" spans="1:6" x14ac:dyDescent="0.25">
      <c r="A3897" t="s">
        <v>3922</v>
      </c>
      <c r="B3897">
        <f t="shared" ca="1" si="243"/>
        <v>111.53542419145231</v>
      </c>
      <c r="C3897" t="str">
        <f ca="1">IF(B3897&gt;$B$2*(1+$M$9),"Call","Put")</f>
        <v>Call</v>
      </c>
      <c r="D3897">
        <f t="shared" ca="1" si="240"/>
        <v>5.1354241914523069</v>
      </c>
      <c r="E3897">
        <f t="shared" ca="1" si="241"/>
        <v>5.1354241914523069</v>
      </c>
      <c r="F3897">
        <f t="shared" ca="1" si="242"/>
        <v>0</v>
      </c>
    </row>
    <row r="3898" spans="1:6" x14ac:dyDescent="0.25">
      <c r="A3898" t="s">
        <v>3923</v>
      </c>
      <c r="B3898">
        <f t="shared" ca="1" si="243"/>
        <v>109.47258080659881</v>
      </c>
      <c r="C3898" t="str">
        <f ca="1">IF(B3898&gt;$B$2*(1+$M$9),"Call","Put")</f>
        <v>Call</v>
      </c>
      <c r="D3898">
        <f t="shared" ca="1" si="240"/>
        <v>3.0725808065988134</v>
      </c>
      <c r="E3898">
        <f t="shared" ca="1" si="241"/>
        <v>3.0725808065988134</v>
      </c>
      <c r="F3898">
        <f t="shared" ca="1" si="242"/>
        <v>0</v>
      </c>
    </row>
    <row r="3899" spans="1:6" x14ac:dyDescent="0.25">
      <c r="A3899" t="s">
        <v>3924</v>
      </c>
      <c r="B3899">
        <f t="shared" ca="1" si="243"/>
        <v>117.64119162795681</v>
      </c>
      <c r="C3899" t="str">
        <f ca="1">IF(B3899&gt;$B$2*(1+$M$9),"Call","Put")</f>
        <v>Call</v>
      </c>
      <c r="D3899">
        <f t="shared" ca="1" si="240"/>
        <v>11.241191627956814</v>
      </c>
      <c r="E3899">
        <f t="shared" ca="1" si="241"/>
        <v>11.241191627956814</v>
      </c>
      <c r="F3899">
        <f t="shared" ca="1" si="242"/>
        <v>0</v>
      </c>
    </row>
    <row r="3900" spans="1:6" x14ac:dyDescent="0.25">
      <c r="A3900" t="s">
        <v>3925</v>
      </c>
      <c r="B3900">
        <f t="shared" ca="1" si="243"/>
        <v>96.607291408331292</v>
      </c>
      <c r="C3900" t="str">
        <f ca="1">IF(B3900&gt;$B$2*(1+$M$9),"Call","Put")</f>
        <v>Put</v>
      </c>
      <c r="D3900">
        <f t="shared" ca="1" si="240"/>
        <v>-1.9572914083312924</v>
      </c>
      <c r="E3900">
        <f t="shared" ca="1" si="241"/>
        <v>-1.9572914083312924</v>
      </c>
      <c r="F3900">
        <f t="shared" ca="1" si="242"/>
        <v>1</v>
      </c>
    </row>
    <row r="3901" spans="1:6" x14ac:dyDescent="0.25">
      <c r="A3901" t="s">
        <v>3926</v>
      </c>
      <c r="B3901">
        <f t="shared" ca="1" si="243"/>
        <v>91.12101002734326</v>
      </c>
      <c r="C3901" t="str">
        <f ca="1">IF(B3901&gt;$B$2*(1+$M$9),"Call","Put")</f>
        <v>Put</v>
      </c>
      <c r="D3901">
        <f t="shared" ca="1" si="240"/>
        <v>3.5289899726567397</v>
      </c>
      <c r="E3901">
        <f t="shared" ca="1" si="241"/>
        <v>3.5289899726567397</v>
      </c>
      <c r="F3901">
        <f t="shared" ca="1" si="242"/>
        <v>1</v>
      </c>
    </row>
    <row r="3902" spans="1:6" x14ac:dyDescent="0.25">
      <c r="A3902" t="s">
        <v>3927</v>
      </c>
      <c r="B3902">
        <f t="shared" ca="1" si="243"/>
        <v>105.67886752375391</v>
      </c>
      <c r="C3902" t="str">
        <f ca="1">IF(B3902&gt;$B$2*(1+$M$9),"Call","Put")</f>
        <v>Call</v>
      </c>
      <c r="D3902">
        <f t="shared" ca="1" si="240"/>
        <v>-0.72113247624609178</v>
      </c>
      <c r="E3902">
        <f t="shared" ca="1" si="241"/>
        <v>-0.72113247624609178</v>
      </c>
      <c r="F3902">
        <f t="shared" ca="1" si="242"/>
        <v>0</v>
      </c>
    </row>
    <row r="3903" spans="1:6" x14ac:dyDescent="0.25">
      <c r="A3903" t="s">
        <v>3928</v>
      </c>
      <c r="B3903">
        <f t="shared" ca="1" si="243"/>
        <v>97.934682206296117</v>
      </c>
      <c r="C3903" t="str">
        <f ca="1">IF(B3903&gt;$B$2*(1+$M$9),"Call","Put")</f>
        <v>Put</v>
      </c>
      <c r="D3903">
        <f t="shared" ca="1" si="240"/>
        <v>-2.35</v>
      </c>
      <c r="E3903">
        <f t="shared" ca="1" si="241"/>
        <v>-2.35</v>
      </c>
      <c r="F3903">
        <f t="shared" ca="1" si="242"/>
        <v>1</v>
      </c>
    </row>
    <row r="3904" spans="1:6" x14ac:dyDescent="0.25">
      <c r="A3904" t="s">
        <v>3929</v>
      </c>
      <c r="B3904">
        <f t="shared" ca="1" si="243"/>
        <v>108.09175838974403</v>
      </c>
      <c r="C3904" t="str">
        <f ca="1">IF(B3904&gt;$B$2*(1+$M$9),"Call","Put")</f>
        <v>Call</v>
      </c>
      <c r="D3904">
        <f t="shared" ca="1" si="240"/>
        <v>1.6917583897440296</v>
      </c>
      <c r="E3904">
        <f t="shared" ca="1" si="241"/>
        <v>1.6917583897440296</v>
      </c>
      <c r="F3904">
        <f t="shared" ca="1" si="242"/>
        <v>0</v>
      </c>
    </row>
    <row r="3905" spans="1:6" x14ac:dyDescent="0.25">
      <c r="A3905" t="s">
        <v>3930</v>
      </c>
      <c r="B3905">
        <f t="shared" ca="1" si="243"/>
        <v>100.06399310544593</v>
      </c>
      <c r="C3905" t="str">
        <f ca="1">IF(B3905&gt;$B$2*(1+$M$9),"Call","Put")</f>
        <v>Put</v>
      </c>
      <c r="D3905">
        <f t="shared" ca="1" si="240"/>
        <v>-2.35</v>
      </c>
      <c r="E3905">
        <f t="shared" ca="1" si="241"/>
        <v>-2.35</v>
      </c>
      <c r="F3905">
        <f t="shared" ca="1" si="242"/>
        <v>1</v>
      </c>
    </row>
    <row r="3906" spans="1:6" x14ac:dyDescent="0.25">
      <c r="A3906" t="s">
        <v>3931</v>
      </c>
      <c r="B3906">
        <f t="shared" ca="1" si="243"/>
        <v>98.788154534945576</v>
      </c>
      <c r="C3906" t="str">
        <f ca="1">IF(B3906&gt;$B$2*(1+$M$9),"Call","Put")</f>
        <v>Put</v>
      </c>
      <c r="D3906">
        <f t="shared" ca="1" si="240"/>
        <v>-2.35</v>
      </c>
      <c r="E3906">
        <f t="shared" ca="1" si="241"/>
        <v>-2.35</v>
      </c>
      <c r="F3906">
        <f t="shared" ca="1" si="242"/>
        <v>1</v>
      </c>
    </row>
    <row r="3907" spans="1:6" x14ac:dyDescent="0.25">
      <c r="A3907" t="s">
        <v>3932</v>
      </c>
      <c r="B3907">
        <f t="shared" ca="1" si="243"/>
        <v>97.588413948832624</v>
      </c>
      <c r="C3907" t="str">
        <f ca="1">IF(B3907&gt;$B$2*(1+$M$9),"Call","Put")</f>
        <v>Put</v>
      </c>
      <c r="D3907">
        <f t="shared" ref="D3907:D3970" ca="1" si="244">IF(C3907 = "Call", MAX(B3907 - $M$10, 0) - $M$11, MAX($M$8 - B3907, 0) - $M$12)</f>
        <v>-2.35</v>
      </c>
      <c r="E3907">
        <f t="shared" ref="E3907:E3970" ca="1" si="245">D3907*EXP(-M3912*M3910)</f>
        <v>-2.35</v>
      </c>
      <c r="F3907">
        <f t="shared" ref="F3907:F3970" ca="1" si="246">IF(C3907 = "Put", 1, 0)</f>
        <v>1</v>
      </c>
    </row>
    <row r="3908" spans="1:6" x14ac:dyDescent="0.25">
      <c r="A3908" t="s">
        <v>3933</v>
      </c>
      <c r="B3908">
        <f t="shared" ref="B3908:B3971" ca="1" si="247">$B$2*EXP(($M$3 - 0.5*$M$4^2)*$M$6 + $M$4*SQRT($M$6)*NORMINV(RAND(), 0, 1))</f>
        <v>95.85287218177389</v>
      </c>
      <c r="C3908" t="str">
        <f ca="1">IF(B3908&gt;$B$2*(1+$M$9),"Call","Put")</f>
        <v>Put</v>
      </c>
      <c r="D3908">
        <f t="shared" ca="1" si="244"/>
        <v>-1.2028721817738899</v>
      </c>
      <c r="E3908">
        <f t="shared" ca="1" si="245"/>
        <v>-1.2028721817738899</v>
      </c>
      <c r="F3908">
        <f t="shared" ca="1" si="246"/>
        <v>1</v>
      </c>
    </row>
    <row r="3909" spans="1:6" x14ac:dyDescent="0.25">
      <c r="A3909" t="s">
        <v>3934</v>
      </c>
      <c r="B3909">
        <f t="shared" ca="1" si="247"/>
        <v>106.37039648020443</v>
      </c>
      <c r="C3909" t="str">
        <f ca="1">IF(B3909&gt;$B$2*(1+$M$9),"Call","Put")</f>
        <v>Call</v>
      </c>
      <c r="D3909">
        <f t="shared" ca="1" si="244"/>
        <v>-2.9603519795565969E-2</v>
      </c>
      <c r="E3909">
        <f t="shared" ca="1" si="245"/>
        <v>-2.9603519795565969E-2</v>
      </c>
      <c r="F3909">
        <f t="shared" ca="1" si="246"/>
        <v>0</v>
      </c>
    </row>
    <row r="3910" spans="1:6" x14ac:dyDescent="0.25">
      <c r="A3910" t="s">
        <v>3935</v>
      </c>
      <c r="B3910">
        <f t="shared" ca="1" si="247"/>
        <v>118.38590482911404</v>
      </c>
      <c r="C3910" t="str">
        <f ca="1">IF(B3910&gt;$B$2*(1+$M$9),"Call","Put")</f>
        <v>Call</v>
      </c>
      <c r="D3910">
        <f t="shared" ca="1" si="244"/>
        <v>11.985904829114039</v>
      </c>
      <c r="E3910">
        <f t="shared" ca="1" si="245"/>
        <v>11.985904829114039</v>
      </c>
      <c r="F3910">
        <f t="shared" ca="1" si="246"/>
        <v>0</v>
      </c>
    </row>
    <row r="3911" spans="1:6" x14ac:dyDescent="0.25">
      <c r="A3911" t="s">
        <v>3936</v>
      </c>
      <c r="B3911">
        <f t="shared" ca="1" si="247"/>
        <v>105.53257307046731</v>
      </c>
      <c r="C3911" t="str">
        <f ca="1">IF(B3911&gt;$B$2*(1+$M$9),"Call","Put")</f>
        <v>Call</v>
      </c>
      <c r="D3911">
        <f t="shared" ca="1" si="244"/>
        <v>-0.86742692953269218</v>
      </c>
      <c r="E3911">
        <f t="shared" ca="1" si="245"/>
        <v>-0.86742692953269218</v>
      </c>
      <c r="F3911">
        <f t="shared" ca="1" si="246"/>
        <v>0</v>
      </c>
    </row>
    <row r="3912" spans="1:6" x14ac:dyDescent="0.25">
      <c r="A3912" t="s">
        <v>3937</v>
      </c>
      <c r="B3912">
        <f t="shared" ca="1" si="247"/>
        <v>93.517549435718365</v>
      </c>
      <c r="C3912" t="str">
        <f ca="1">IF(B3912&gt;$B$2*(1+$M$9),"Call","Put")</f>
        <v>Put</v>
      </c>
      <c r="D3912">
        <f t="shared" ca="1" si="244"/>
        <v>1.1324505642816347</v>
      </c>
      <c r="E3912">
        <f t="shared" ca="1" si="245"/>
        <v>1.1324505642816347</v>
      </c>
      <c r="F3912">
        <f t="shared" ca="1" si="246"/>
        <v>1</v>
      </c>
    </row>
    <row r="3913" spans="1:6" x14ac:dyDescent="0.25">
      <c r="A3913" t="s">
        <v>3938</v>
      </c>
      <c r="B3913">
        <f t="shared" ca="1" si="247"/>
        <v>112.58907875383484</v>
      </c>
      <c r="C3913" t="str">
        <f ca="1">IF(B3913&gt;$B$2*(1+$M$9),"Call","Put")</f>
        <v>Call</v>
      </c>
      <c r="D3913">
        <f t="shared" ca="1" si="244"/>
        <v>6.1890787538348402</v>
      </c>
      <c r="E3913">
        <f t="shared" ca="1" si="245"/>
        <v>6.1890787538348402</v>
      </c>
      <c r="F3913">
        <f t="shared" ca="1" si="246"/>
        <v>0</v>
      </c>
    </row>
    <row r="3914" spans="1:6" x14ac:dyDescent="0.25">
      <c r="A3914" t="s">
        <v>3939</v>
      </c>
      <c r="B3914">
        <f t="shared" ca="1" si="247"/>
        <v>97.948470883356265</v>
      </c>
      <c r="C3914" t="str">
        <f ca="1">IF(B3914&gt;$B$2*(1+$M$9),"Call","Put")</f>
        <v>Put</v>
      </c>
      <c r="D3914">
        <f t="shared" ca="1" si="244"/>
        <v>-2.35</v>
      </c>
      <c r="E3914">
        <f t="shared" ca="1" si="245"/>
        <v>-2.35</v>
      </c>
      <c r="F3914">
        <f t="shared" ca="1" si="246"/>
        <v>1</v>
      </c>
    </row>
    <row r="3915" spans="1:6" x14ac:dyDescent="0.25">
      <c r="A3915" t="s">
        <v>3940</v>
      </c>
      <c r="B3915">
        <f t="shared" ca="1" si="247"/>
        <v>104.10056585987493</v>
      </c>
      <c r="C3915" t="str">
        <f ca="1">IF(B3915&gt;$B$2*(1+$M$9),"Call","Put")</f>
        <v>Call</v>
      </c>
      <c r="D3915">
        <f t="shared" ca="1" si="244"/>
        <v>-2.2994341401250664</v>
      </c>
      <c r="E3915">
        <f t="shared" ca="1" si="245"/>
        <v>-2.2994341401250664</v>
      </c>
      <c r="F3915">
        <f t="shared" ca="1" si="246"/>
        <v>0</v>
      </c>
    </row>
    <row r="3916" spans="1:6" x14ac:dyDescent="0.25">
      <c r="A3916" t="s">
        <v>3941</v>
      </c>
      <c r="B3916">
        <f t="shared" ca="1" si="247"/>
        <v>99.297348724961054</v>
      </c>
      <c r="C3916" t="str">
        <f ca="1">IF(B3916&gt;$B$2*(1+$M$9),"Call","Put")</f>
        <v>Put</v>
      </c>
      <c r="D3916">
        <f t="shared" ca="1" si="244"/>
        <v>-2.35</v>
      </c>
      <c r="E3916">
        <f t="shared" ca="1" si="245"/>
        <v>-2.35</v>
      </c>
      <c r="F3916">
        <f t="shared" ca="1" si="246"/>
        <v>1</v>
      </c>
    </row>
    <row r="3917" spans="1:6" x14ac:dyDescent="0.25">
      <c r="A3917" t="s">
        <v>3942</v>
      </c>
      <c r="B3917">
        <f t="shared" ca="1" si="247"/>
        <v>103.1432049559583</v>
      </c>
      <c r="C3917" t="str">
        <f ca="1">IF(B3917&gt;$B$2*(1+$M$9),"Call","Put")</f>
        <v>Call</v>
      </c>
      <c r="D3917">
        <f t="shared" ca="1" si="244"/>
        <v>-3.2567950440417035</v>
      </c>
      <c r="E3917">
        <f t="shared" ca="1" si="245"/>
        <v>-3.2567950440417035</v>
      </c>
      <c r="F3917">
        <f t="shared" ca="1" si="246"/>
        <v>0</v>
      </c>
    </row>
    <row r="3918" spans="1:6" x14ac:dyDescent="0.25">
      <c r="A3918" t="s">
        <v>3943</v>
      </c>
      <c r="B3918">
        <f t="shared" ca="1" si="247"/>
        <v>99.065545344064034</v>
      </c>
      <c r="C3918" t="str">
        <f ca="1">IF(B3918&gt;$B$2*(1+$M$9),"Call","Put")</f>
        <v>Put</v>
      </c>
      <c r="D3918">
        <f t="shared" ca="1" si="244"/>
        <v>-2.35</v>
      </c>
      <c r="E3918">
        <f t="shared" ca="1" si="245"/>
        <v>-2.35</v>
      </c>
      <c r="F3918">
        <f t="shared" ca="1" si="246"/>
        <v>1</v>
      </c>
    </row>
    <row r="3919" spans="1:6" x14ac:dyDescent="0.25">
      <c r="A3919" t="s">
        <v>3944</v>
      </c>
      <c r="B3919">
        <f t="shared" ca="1" si="247"/>
        <v>102.35611365381716</v>
      </c>
      <c r="C3919" t="str">
        <f ca="1">IF(B3919&gt;$B$2*(1+$M$9),"Call","Put")</f>
        <v>Put</v>
      </c>
      <c r="D3919">
        <f t="shared" ca="1" si="244"/>
        <v>-2.35</v>
      </c>
      <c r="E3919">
        <f t="shared" ca="1" si="245"/>
        <v>-2.35</v>
      </c>
      <c r="F3919">
        <f t="shared" ca="1" si="246"/>
        <v>1</v>
      </c>
    </row>
    <row r="3920" spans="1:6" x14ac:dyDescent="0.25">
      <c r="A3920" t="s">
        <v>3945</v>
      </c>
      <c r="B3920">
        <f t="shared" ca="1" si="247"/>
        <v>96.010118075105311</v>
      </c>
      <c r="C3920" t="str">
        <f ca="1">IF(B3920&gt;$B$2*(1+$M$9),"Call","Put")</f>
        <v>Put</v>
      </c>
      <c r="D3920">
        <f t="shared" ca="1" si="244"/>
        <v>-1.3601180751053108</v>
      </c>
      <c r="E3920">
        <f t="shared" ca="1" si="245"/>
        <v>-1.3601180751053108</v>
      </c>
      <c r="F3920">
        <f t="shared" ca="1" si="246"/>
        <v>1</v>
      </c>
    </row>
    <row r="3921" spans="1:6" x14ac:dyDescent="0.25">
      <c r="A3921" t="s">
        <v>3946</v>
      </c>
      <c r="B3921">
        <f t="shared" ca="1" si="247"/>
        <v>117.91616512391627</v>
      </c>
      <c r="C3921" t="str">
        <f ca="1">IF(B3921&gt;$B$2*(1+$M$9),"Call","Put")</f>
        <v>Call</v>
      </c>
      <c r="D3921">
        <f t="shared" ca="1" si="244"/>
        <v>11.516165123916272</v>
      </c>
      <c r="E3921">
        <f t="shared" ca="1" si="245"/>
        <v>11.516165123916272</v>
      </c>
      <c r="F3921">
        <f t="shared" ca="1" si="246"/>
        <v>0</v>
      </c>
    </row>
    <row r="3922" spans="1:6" x14ac:dyDescent="0.25">
      <c r="A3922" t="s">
        <v>3947</v>
      </c>
      <c r="B3922">
        <f t="shared" ca="1" si="247"/>
        <v>110.19998811123384</v>
      </c>
      <c r="C3922" t="str">
        <f ca="1">IF(B3922&gt;$B$2*(1+$M$9),"Call","Put")</f>
        <v>Call</v>
      </c>
      <c r="D3922">
        <f t="shared" ca="1" si="244"/>
        <v>3.7999881112338358</v>
      </c>
      <c r="E3922">
        <f t="shared" ca="1" si="245"/>
        <v>3.7999881112338358</v>
      </c>
      <c r="F3922">
        <f t="shared" ca="1" si="246"/>
        <v>0</v>
      </c>
    </row>
    <row r="3923" spans="1:6" x14ac:dyDescent="0.25">
      <c r="A3923" t="s">
        <v>3948</v>
      </c>
      <c r="B3923">
        <f t="shared" ca="1" si="247"/>
        <v>108.87927718349304</v>
      </c>
      <c r="C3923" t="str">
        <f ca="1">IF(B3923&gt;$B$2*(1+$M$9),"Call","Put")</f>
        <v>Call</v>
      </c>
      <c r="D3923">
        <f t="shared" ca="1" si="244"/>
        <v>2.4792771834930449</v>
      </c>
      <c r="E3923">
        <f t="shared" ca="1" si="245"/>
        <v>2.4792771834930449</v>
      </c>
      <c r="F3923">
        <f t="shared" ca="1" si="246"/>
        <v>0</v>
      </c>
    </row>
    <row r="3924" spans="1:6" x14ac:dyDescent="0.25">
      <c r="A3924" t="s">
        <v>3949</v>
      </c>
      <c r="B3924">
        <f t="shared" ca="1" si="247"/>
        <v>95.610026788292302</v>
      </c>
      <c r="C3924" t="str">
        <f ca="1">IF(B3924&gt;$B$2*(1+$M$9),"Call","Put")</f>
        <v>Put</v>
      </c>
      <c r="D3924">
        <f t="shared" ca="1" si="244"/>
        <v>-0.96002678829230215</v>
      </c>
      <c r="E3924">
        <f t="shared" ca="1" si="245"/>
        <v>-0.96002678829230215</v>
      </c>
      <c r="F3924">
        <f t="shared" ca="1" si="246"/>
        <v>1</v>
      </c>
    </row>
    <row r="3925" spans="1:6" x14ac:dyDescent="0.25">
      <c r="A3925" t="s">
        <v>3950</v>
      </c>
      <c r="B3925">
        <f t="shared" ca="1" si="247"/>
        <v>93.617346492939859</v>
      </c>
      <c r="C3925" t="str">
        <f ca="1">IF(B3925&gt;$B$2*(1+$M$9),"Call","Put")</f>
        <v>Put</v>
      </c>
      <c r="D3925">
        <f t="shared" ca="1" si="244"/>
        <v>1.0326535070601408</v>
      </c>
      <c r="E3925">
        <f t="shared" ca="1" si="245"/>
        <v>1.0326535070601408</v>
      </c>
      <c r="F3925">
        <f t="shared" ca="1" si="246"/>
        <v>1</v>
      </c>
    </row>
    <row r="3926" spans="1:6" x14ac:dyDescent="0.25">
      <c r="A3926" t="s">
        <v>3951</v>
      </c>
      <c r="B3926">
        <f t="shared" ca="1" si="247"/>
        <v>94.907370101657136</v>
      </c>
      <c r="C3926" t="str">
        <f ca="1">IF(B3926&gt;$B$2*(1+$M$9),"Call","Put")</f>
        <v>Put</v>
      </c>
      <c r="D3926">
        <f t="shared" ca="1" si="244"/>
        <v>-0.25737010165713636</v>
      </c>
      <c r="E3926">
        <f t="shared" ca="1" si="245"/>
        <v>-0.25737010165713636</v>
      </c>
      <c r="F3926">
        <f t="shared" ca="1" si="246"/>
        <v>1</v>
      </c>
    </row>
    <row r="3927" spans="1:6" x14ac:dyDescent="0.25">
      <c r="A3927" t="s">
        <v>3952</v>
      </c>
      <c r="B3927">
        <f t="shared" ca="1" si="247"/>
        <v>105.64247631625483</v>
      </c>
      <c r="C3927" t="str">
        <f ca="1">IF(B3927&gt;$B$2*(1+$M$9),"Call","Put")</f>
        <v>Call</v>
      </c>
      <c r="D3927">
        <f t="shared" ca="1" si="244"/>
        <v>-0.75752368374517109</v>
      </c>
      <c r="E3927">
        <f t="shared" ca="1" si="245"/>
        <v>-0.75752368374517109</v>
      </c>
      <c r="F3927">
        <f t="shared" ca="1" si="246"/>
        <v>0</v>
      </c>
    </row>
    <row r="3928" spans="1:6" x14ac:dyDescent="0.25">
      <c r="A3928" t="s">
        <v>3953</v>
      </c>
      <c r="B3928">
        <f t="shared" ca="1" si="247"/>
        <v>111.09504240501012</v>
      </c>
      <c r="C3928" t="str">
        <f ca="1">IF(B3928&gt;$B$2*(1+$M$9),"Call","Put")</f>
        <v>Call</v>
      </c>
      <c r="D3928">
        <f t="shared" ca="1" si="244"/>
        <v>4.6950424050101187</v>
      </c>
      <c r="E3928">
        <f t="shared" ca="1" si="245"/>
        <v>4.6950424050101187</v>
      </c>
      <c r="F3928">
        <f t="shared" ca="1" si="246"/>
        <v>0</v>
      </c>
    </row>
    <row r="3929" spans="1:6" x14ac:dyDescent="0.25">
      <c r="A3929" t="s">
        <v>3954</v>
      </c>
      <c r="B3929">
        <f t="shared" ca="1" si="247"/>
        <v>105.91369742633728</v>
      </c>
      <c r="C3929" t="str">
        <f ca="1">IF(B3929&gt;$B$2*(1+$M$9),"Call","Put")</f>
        <v>Call</v>
      </c>
      <c r="D3929">
        <f t="shared" ca="1" si="244"/>
        <v>-0.48630257366272067</v>
      </c>
      <c r="E3929">
        <f t="shared" ca="1" si="245"/>
        <v>-0.48630257366272067</v>
      </c>
      <c r="F3929">
        <f t="shared" ca="1" si="246"/>
        <v>0</v>
      </c>
    </row>
    <row r="3930" spans="1:6" x14ac:dyDescent="0.25">
      <c r="A3930" t="s">
        <v>3955</v>
      </c>
      <c r="B3930">
        <f t="shared" ca="1" si="247"/>
        <v>114.31722288771932</v>
      </c>
      <c r="C3930" t="str">
        <f ca="1">IF(B3930&gt;$B$2*(1+$M$9),"Call","Put")</f>
        <v>Call</v>
      </c>
      <c r="D3930">
        <f t="shared" ca="1" si="244"/>
        <v>7.9172228877193245</v>
      </c>
      <c r="E3930">
        <f t="shared" ca="1" si="245"/>
        <v>7.9172228877193245</v>
      </c>
      <c r="F3930">
        <f t="shared" ca="1" si="246"/>
        <v>0</v>
      </c>
    </row>
    <row r="3931" spans="1:6" x14ac:dyDescent="0.25">
      <c r="A3931" t="s">
        <v>3956</v>
      </c>
      <c r="B3931">
        <f t="shared" ca="1" si="247"/>
        <v>94.066045088869899</v>
      </c>
      <c r="C3931" t="str">
        <f ca="1">IF(B3931&gt;$B$2*(1+$M$9),"Call","Put")</f>
        <v>Put</v>
      </c>
      <c r="D3931">
        <f t="shared" ca="1" si="244"/>
        <v>0.58395491113010101</v>
      </c>
      <c r="E3931">
        <f t="shared" ca="1" si="245"/>
        <v>0.58395491113010101</v>
      </c>
      <c r="F3931">
        <f t="shared" ca="1" si="246"/>
        <v>1</v>
      </c>
    </row>
    <row r="3932" spans="1:6" x14ac:dyDescent="0.25">
      <c r="A3932" t="s">
        <v>3957</v>
      </c>
      <c r="B3932">
        <f t="shared" ca="1" si="247"/>
        <v>107.8072738582506</v>
      </c>
      <c r="C3932" t="str">
        <f ca="1">IF(B3932&gt;$B$2*(1+$M$9),"Call","Put")</f>
        <v>Call</v>
      </c>
      <c r="D3932">
        <f t="shared" ca="1" si="244"/>
        <v>1.4072738582505964</v>
      </c>
      <c r="E3932">
        <f t="shared" ca="1" si="245"/>
        <v>1.4072738582505964</v>
      </c>
      <c r="F3932">
        <f t="shared" ca="1" si="246"/>
        <v>0</v>
      </c>
    </row>
    <row r="3933" spans="1:6" x14ac:dyDescent="0.25">
      <c r="A3933" t="s">
        <v>3958</v>
      </c>
      <c r="B3933">
        <f t="shared" ca="1" si="247"/>
        <v>109.78385464598885</v>
      </c>
      <c r="C3933" t="str">
        <f ca="1">IF(B3933&gt;$B$2*(1+$M$9),"Call","Put")</f>
        <v>Call</v>
      </c>
      <c r="D3933">
        <f t="shared" ca="1" si="244"/>
        <v>3.3838546459888534</v>
      </c>
      <c r="E3933">
        <f t="shared" ca="1" si="245"/>
        <v>3.3838546459888534</v>
      </c>
      <c r="F3933">
        <f t="shared" ca="1" si="246"/>
        <v>0</v>
      </c>
    </row>
    <row r="3934" spans="1:6" x14ac:dyDescent="0.25">
      <c r="A3934" t="s">
        <v>3959</v>
      </c>
      <c r="B3934">
        <f t="shared" ca="1" si="247"/>
        <v>110.08812724856321</v>
      </c>
      <c r="C3934" t="str">
        <f ca="1">IF(B3934&gt;$B$2*(1+$M$9),"Call","Put")</f>
        <v>Call</v>
      </c>
      <c r="D3934">
        <f t="shared" ca="1" si="244"/>
        <v>3.6881272485632111</v>
      </c>
      <c r="E3934">
        <f t="shared" ca="1" si="245"/>
        <v>3.6881272485632111</v>
      </c>
      <c r="F3934">
        <f t="shared" ca="1" si="246"/>
        <v>0</v>
      </c>
    </row>
    <row r="3935" spans="1:6" x14ac:dyDescent="0.25">
      <c r="A3935" t="s">
        <v>3960</v>
      </c>
      <c r="B3935">
        <f t="shared" ca="1" si="247"/>
        <v>111.53246352938278</v>
      </c>
      <c r="C3935" t="str">
        <f ca="1">IF(B3935&gt;$B$2*(1+$M$9),"Call","Put")</f>
        <v>Call</v>
      </c>
      <c r="D3935">
        <f t="shared" ca="1" si="244"/>
        <v>5.1324635293827807</v>
      </c>
      <c r="E3935">
        <f t="shared" ca="1" si="245"/>
        <v>5.1324635293827807</v>
      </c>
      <c r="F3935">
        <f t="shared" ca="1" si="246"/>
        <v>0</v>
      </c>
    </row>
    <row r="3936" spans="1:6" x14ac:dyDescent="0.25">
      <c r="A3936" t="s">
        <v>3961</v>
      </c>
      <c r="B3936">
        <f t="shared" ca="1" si="247"/>
        <v>98.267996211804217</v>
      </c>
      <c r="C3936" t="str">
        <f ca="1">IF(B3936&gt;$B$2*(1+$M$9),"Call","Put")</f>
        <v>Put</v>
      </c>
      <c r="D3936">
        <f t="shared" ca="1" si="244"/>
        <v>-2.35</v>
      </c>
      <c r="E3936">
        <f t="shared" ca="1" si="245"/>
        <v>-2.35</v>
      </c>
      <c r="F3936">
        <f t="shared" ca="1" si="246"/>
        <v>1</v>
      </c>
    </row>
    <row r="3937" spans="1:6" x14ac:dyDescent="0.25">
      <c r="A3937" t="s">
        <v>3962</v>
      </c>
      <c r="B3937">
        <f t="shared" ca="1" si="247"/>
        <v>96.173072561634854</v>
      </c>
      <c r="C3937" t="str">
        <f ca="1">IF(B3937&gt;$B$2*(1+$M$9),"Call","Put")</f>
        <v>Put</v>
      </c>
      <c r="D3937">
        <f t="shared" ca="1" si="244"/>
        <v>-1.5230725616348537</v>
      </c>
      <c r="E3937">
        <f t="shared" ca="1" si="245"/>
        <v>-1.5230725616348537</v>
      </c>
      <c r="F3937">
        <f t="shared" ca="1" si="246"/>
        <v>1</v>
      </c>
    </row>
    <row r="3938" spans="1:6" x14ac:dyDescent="0.25">
      <c r="A3938" t="s">
        <v>3963</v>
      </c>
      <c r="B3938">
        <f t="shared" ca="1" si="247"/>
        <v>117.14009571086675</v>
      </c>
      <c r="C3938" t="str">
        <f ca="1">IF(B3938&gt;$B$2*(1+$M$9),"Call","Put")</f>
        <v>Call</v>
      </c>
      <c r="D3938">
        <f t="shared" ca="1" si="244"/>
        <v>10.740095710866745</v>
      </c>
      <c r="E3938">
        <f t="shared" ca="1" si="245"/>
        <v>10.740095710866745</v>
      </c>
      <c r="F3938">
        <f t="shared" ca="1" si="246"/>
        <v>0</v>
      </c>
    </row>
    <row r="3939" spans="1:6" x14ac:dyDescent="0.25">
      <c r="A3939" t="s">
        <v>3964</v>
      </c>
      <c r="B3939">
        <f t="shared" ca="1" si="247"/>
        <v>101.873239578113</v>
      </c>
      <c r="C3939" t="str">
        <f ca="1">IF(B3939&gt;$B$2*(1+$M$9),"Call","Put")</f>
        <v>Put</v>
      </c>
      <c r="D3939">
        <f t="shared" ca="1" si="244"/>
        <v>-2.35</v>
      </c>
      <c r="E3939">
        <f t="shared" ca="1" si="245"/>
        <v>-2.35</v>
      </c>
      <c r="F3939">
        <f t="shared" ca="1" si="246"/>
        <v>1</v>
      </c>
    </row>
    <row r="3940" spans="1:6" x14ac:dyDescent="0.25">
      <c r="A3940" t="s">
        <v>3965</v>
      </c>
      <c r="B3940">
        <f t="shared" ca="1" si="247"/>
        <v>103.61328924082487</v>
      </c>
      <c r="C3940" t="str">
        <f ca="1">IF(B3940&gt;$B$2*(1+$M$9),"Call","Put")</f>
        <v>Call</v>
      </c>
      <c r="D3940">
        <f t="shared" ca="1" si="244"/>
        <v>-2.7867107591751306</v>
      </c>
      <c r="E3940">
        <f t="shared" ca="1" si="245"/>
        <v>-2.7867107591751306</v>
      </c>
      <c r="F3940">
        <f t="shared" ca="1" si="246"/>
        <v>0</v>
      </c>
    </row>
    <row r="3941" spans="1:6" x14ac:dyDescent="0.25">
      <c r="A3941" t="s">
        <v>3966</v>
      </c>
      <c r="B3941">
        <f t="shared" ca="1" si="247"/>
        <v>93.03305973318659</v>
      </c>
      <c r="C3941" t="str">
        <f ca="1">IF(B3941&gt;$B$2*(1+$M$9),"Call","Put")</f>
        <v>Put</v>
      </c>
      <c r="D3941">
        <f t="shared" ca="1" si="244"/>
        <v>1.6169402668134096</v>
      </c>
      <c r="E3941">
        <f t="shared" ca="1" si="245"/>
        <v>1.6169402668134096</v>
      </c>
      <c r="F3941">
        <f t="shared" ca="1" si="246"/>
        <v>1</v>
      </c>
    </row>
    <row r="3942" spans="1:6" x14ac:dyDescent="0.25">
      <c r="A3942" t="s">
        <v>3967</v>
      </c>
      <c r="B3942">
        <f t="shared" ca="1" si="247"/>
        <v>114.65761917706349</v>
      </c>
      <c r="C3942" t="str">
        <f ca="1">IF(B3942&gt;$B$2*(1+$M$9),"Call","Put")</f>
        <v>Call</v>
      </c>
      <c r="D3942">
        <f t="shared" ca="1" si="244"/>
        <v>8.2576191770634946</v>
      </c>
      <c r="E3942">
        <f t="shared" ca="1" si="245"/>
        <v>8.2576191770634946</v>
      </c>
      <c r="F3942">
        <f t="shared" ca="1" si="246"/>
        <v>0</v>
      </c>
    </row>
    <row r="3943" spans="1:6" x14ac:dyDescent="0.25">
      <c r="A3943" t="s">
        <v>3968</v>
      </c>
      <c r="B3943">
        <f t="shared" ca="1" si="247"/>
        <v>106.40652464543774</v>
      </c>
      <c r="C3943" t="str">
        <f ca="1">IF(B3943&gt;$B$2*(1+$M$9),"Call","Put")</f>
        <v>Call</v>
      </c>
      <c r="D3943">
        <f t="shared" ca="1" si="244"/>
        <v>6.5246454377416718E-3</v>
      </c>
      <c r="E3943">
        <f t="shared" ca="1" si="245"/>
        <v>6.5246454377416718E-3</v>
      </c>
      <c r="F3943">
        <f t="shared" ca="1" si="246"/>
        <v>0</v>
      </c>
    </row>
    <row r="3944" spans="1:6" x14ac:dyDescent="0.25">
      <c r="A3944" t="s">
        <v>3969</v>
      </c>
      <c r="B3944">
        <f t="shared" ca="1" si="247"/>
        <v>106.28078175833254</v>
      </c>
      <c r="C3944" t="str">
        <f ca="1">IF(B3944&gt;$B$2*(1+$M$9),"Call","Put")</f>
        <v>Call</v>
      </c>
      <c r="D3944">
        <f t="shared" ca="1" si="244"/>
        <v>-0.11921824166746253</v>
      </c>
      <c r="E3944">
        <f t="shared" ca="1" si="245"/>
        <v>-0.11921824166746253</v>
      </c>
      <c r="F3944">
        <f t="shared" ca="1" si="246"/>
        <v>0</v>
      </c>
    </row>
    <row r="3945" spans="1:6" x14ac:dyDescent="0.25">
      <c r="A3945" t="s">
        <v>3970</v>
      </c>
      <c r="B3945">
        <f t="shared" ca="1" si="247"/>
        <v>109.81676518904875</v>
      </c>
      <c r="C3945" t="str">
        <f ca="1">IF(B3945&gt;$B$2*(1+$M$9),"Call","Put")</f>
        <v>Call</v>
      </c>
      <c r="D3945">
        <f t="shared" ca="1" si="244"/>
        <v>3.416765189048752</v>
      </c>
      <c r="E3945">
        <f t="shared" ca="1" si="245"/>
        <v>3.416765189048752</v>
      </c>
      <c r="F3945">
        <f t="shared" ca="1" si="246"/>
        <v>0</v>
      </c>
    </row>
    <row r="3946" spans="1:6" x14ac:dyDescent="0.25">
      <c r="A3946" t="s">
        <v>3971</v>
      </c>
      <c r="B3946">
        <f t="shared" ca="1" si="247"/>
        <v>94.832687767552684</v>
      </c>
      <c r="C3946" t="str">
        <f ca="1">IF(B3946&gt;$B$2*(1+$M$9),"Call","Put")</f>
        <v>Put</v>
      </c>
      <c r="D3946">
        <f t="shared" ca="1" si="244"/>
        <v>-0.18268776755268457</v>
      </c>
      <c r="E3946">
        <f t="shared" ca="1" si="245"/>
        <v>-0.18268776755268457</v>
      </c>
      <c r="F3946">
        <f t="shared" ca="1" si="246"/>
        <v>1</v>
      </c>
    </row>
    <row r="3947" spans="1:6" x14ac:dyDescent="0.25">
      <c r="A3947" t="s">
        <v>3972</v>
      </c>
      <c r="B3947">
        <f t="shared" ca="1" si="247"/>
        <v>113.94392673008123</v>
      </c>
      <c r="C3947" t="str">
        <f ca="1">IF(B3947&gt;$B$2*(1+$M$9),"Call","Put")</f>
        <v>Call</v>
      </c>
      <c r="D3947">
        <f t="shared" ca="1" si="244"/>
        <v>7.54392673008123</v>
      </c>
      <c r="E3947">
        <f t="shared" ca="1" si="245"/>
        <v>7.54392673008123</v>
      </c>
      <c r="F3947">
        <f t="shared" ca="1" si="246"/>
        <v>0</v>
      </c>
    </row>
    <row r="3948" spans="1:6" x14ac:dyDescent="0.25">
      <c r="A3948" t="s">
        <v>3973</v>
      </c>
      <c r="B3948">
        <f t="shared" ca="1" si="247"/>
        <v>107.5420340993314</v>
      </c>
      <c r="C3948" t="str">
        <f ca="1">IF(B3948&gt;$B$2*(1+$M$9),"Call","Put")</f>
        <v>Call</v>
      </c>
      <c r="D3948">
        <f t="shared" ca="1" si="244"/>
        <v>1.1420340993314029</v>
      </c>
      <c r="E3948">
        <f t="shared" ca="1" si="245"/>
        <v>1.1420340993314029</v>
      </c>
      <c r="F3948">
        <f t="shared" ca="1" si="246"/>
        <v>0</v>
      </c>
    </row>
    <row r="3949" spans="1:6" x14ac:dyDescent="0.25">
      <c r="A3949" t="s">
        <v>3974</v>
      </c>
      <c r="B3949">
        <f t="shared" ca="1" si="247"/>
        <v>110.40252420788472</v>
      </c>
      <c r="C3949" t="str">
        <f ca="1">IF(B3949&gt;$B$2*(1+$M$9),"Call","Put")</f>
        <v>Call</v>
      </c>
      <c r="D3949">
        <f t="shared" ca="1" si="244"/>
        <v>4.0025242078847239</v>
      </c>
      <c r="E3949">
        <f t="shared" ca="1" si="245"/>
        <v>4.0025242078847239</v>
      </c>
      <c r="F3949">
        <f t="shared" ca="1" si="246"/>
        <v>0</v>
      </c>
    </row>
    <row r="3950" spans="1:6" x14ac:dyDescent="0.25">
      <c r="A3950" t="s">
        <v>3975</v>
      </c>
      <c r="B3950">
        <f t="shared" ca="1" si="247"/>
        <v>104.70460543140008</v>
      </c>
      <c r="C3950" t="str">
        <f ca="1">IF(B3950&gt;$B$2*(1+$M$9),"Call","Put")</f>
        <v>Call</v>
      </c>
      <c r="D3950">
        <f t="shared" ca="1" si="244"/>
        <v>-1.6953945685999172</v>
      </c>
      <c r="E3950">
        <f t="shared" ca="1" si="245"/>
        <v>-1.6953945685999172</v>
      </c>
      <c r="F3950">
        <f t="shared" ca="1" si="246"/>
        <v>0</v>
      </c>
    </row>
    <row r="3951" spans="1:6" x14ac:dyDescent="0.25">
      <c r="A3951" t="s">
        <v>3976</v>
      </c>
      <c r="B3951">
        <f t="shared" ca="1" si="247"/>
        <v>99.833895643641839</v>
      </c>
      <c r="C3951" t="str">
        <f ca="1">IF(B3951&gt;$B$2*(1+$M$9),"Call","Put")</f>
        <v>Put</v>
      </c>
      <c r="D3951">
        <f t="shared" ca="1" si="244"/>
        <v>-2.35</v>
      </c>
      <c r="E3951">
        <f t="shared" ca="1" si="245"/>
        <v>-2.35</v>
      </c>
      <c r="F3951">
        <f t="shared" ca="1" si="246"/>
        <v>1</v>
      </c>
    </row>
    <row r="3952" spans="1:6" x14ac:dyDescent="0.25">
      <c r="A3952" t="s">
        <v>3977</v>
      </c>
      <c r="B3952">
        <f t="shared" ca="1" si="247"/>
        <v>103.82995859704201</v>
      </c>
      <c r="C3952" t="str">
        <f ca="1">IF(B3952&gt;$B$2*(1+$M$9),"Call","Put")</f>
        <v>Call</v>
      </c>
      <c r="D3952">
        <f t="shared" ca="1" si="244"/>
        <v>-2.5700414029579917</v>
      </c>
      <c r="E3952">
        <f t="shared" ca="1" si="245"/>
        <v>-2.5700414029579917</v>
      </c>
      <c r="F3952">
        <f t="shared" ca="1" si="246"/>
        <v>0</v>
      </c>
    </row>
    <row r="3953" spans="1:6" x14ac:dyDescent="0.25">
      <c r="A3953" t="s">
        <v>3978</v>
      </c>
      <c r="B3953">
        <f t="shared" ca="1" si="247"/>
        <v>107.165285823687</v>
      </c>
      <c r="C3953" t="str">
        <f ca="1">IF(B3953&gt;$B$2*(1+$M$9),"Call","Put")</f>
        <v>Call</v>
      </c>
      <c r="D3953">
        <f t="shared" ca="1" si="244"/>
        <v>0.76528582368700038</v>
      </c>
      <c r="E3953">
        <f t="shared" ca="1" si="245"/>
        <v>0.76528582368700038</v>
      </c>
      <c r="F3953">
        <f t="shared" ca="1" si="246"/>
        <v>0</v>
      </c>
    </row>
    <row r="3954" spans="1:6" x14ac:dyDescent="0.25">
      <c r="A3954" t="s">
        <v>3979</v>
      </c>
      <c r="B3954">
        <f t="shared" ca="1" si="247"/>
        <v>110.93087975454054</v>
      </c>
      <c r="C3954" t="str">
        <f ca="1">IF(B3954&gt;$B$2*(1+$M$9),"Call","Put")</f>
        <v>Call</v>
      </c>
      <c r="D3954">
        <f t="shared" ca="1" si="244"/>
        <v>4.5308797545405408</v>
      </c>
      <c r="E3954">
        <f t="shared" ca="1" si="245"/>
        <v>4.5308797545405408</v>
      </c>
      <c r="F3954">
        <f t="shared" ca="1" si="246"/>
        <v>0</v>
      </c>
    </row>
    <row r="3955" spans="1:6" x14ac:dyDescent="0.25">
      <c r="A3955" t="s">
        <v>3980</v>
      </c>
      <c r="B3955">
        <f t="shared" ca="1" si="247"/>
        <v>106.75715160923404</v>
      </c>
      <c r="C3955" t="str">
        <f ca="1">IF(B3955&gt;$B$2*(1+$M$9),"Call","Put")</f>
        <v>Call</v>
      </c>
      <c r="D3955">
        <f t="shared" ca="1" si="244"/>
        <v>0.35715160923404321</v>
      </c>
      <c r="E3955">
        <f t="shared" ca="1" si="245"/>
        <v>0.35715160923404321</v>
      </c>
      <c r="F3955">
        <f t="shared" ca="1" si="246"/>
        <v>0</v>
      </c>
    </row>
    <row r="3956" spans="1:6" x14ac:dyDescent="0.25">
      <c r="A3956" t="s">
        <v>3981</v>
      </c>
      <c r="B3956">
        <f t="shared" ca="1" si="247"/>
        <v>107.48466377990557</v>
      </c>
      <c r="C3956" t="str">
        <f ca="1">IF(B3956&gt;$B$2*(1+$M$9),"Call","Put")</f>
        <v>Call</v>
      </c>
      <c r="D3956">
        <f t="shared" ca="1" si="244"/>
        <v>1.0846637799055743</v>
      </c>
      <c r="E3956">
        <f t="shared" ca="1" si="245"/>
        <v>1.0846637799055743</v>
      </c>
      <c r="F3956">
        <f t="shared" ca="1" si="246"/>
        <v>0</v>
      </c>
    </row>
    <row r="3957" spans="1:6" x14ac:dyDescent="0.25">
      <c r="A3957" t="s">
        <v>3982</v>
      </c>
      <c r="B3957">
        <f t="shared" ca="1" si="247"/>
        <v>102.20396438114827</v>
      </c>
      <c r="C3957" t="str">
        <f ca="1">IF(B3957&gt;$B$2*(1+$M$9),"Call","Put")</f>
        <v>Put</v>
      </c>
      <c r="D3957">
        <f t="shared" ca="1" si="244"/>
        <v>-2.35</v>
      </c>
      <c r="E3957">
        <f t="shared" ca="1" si="245"/>
        <v>-2.35</v>
      </c>
      <c r="F3957">
        <f t="shared" ca="1" si="246"/>
        <v>1</v>
      </c>
    </row>
    <row r="3958" spans="1:6" x14ac:dyDescent="0.25">
      <c r="A3958" t="s">
        <v>3983</v>
      </c>
      <c r="B3958">
        <f t="shared" ca="1" si="247"/>
        <v>113.56990501872755</v>
      </c>
      <c r="C3958" t="str">
        <f ca="1">IF(B3958&gt;$B$2*(1+$M$9),"Call","Put")</f>
        <v>Call</v>
      </c>
      <c r="D3958">
        <f t="shared" ca="1" si="244"/>
        <v>7.1699050187275528</v>
      </c>
      <c r="E3958">
        <f t="shared" ca="1" si="245"/>
        <v>7.1699050187275528</v>
      </c>
      <c r="F3958">
        <f t="shared" ca="1" si="246"/>
        <v>0</v>
      </c>
    </row>
    <row r="3959" spans="1:6" x14ac:dyDescent="0.25">
      <c r="A3959" t="s">
        <v>3984</v>
      </c>
      <c r="B3959">
        <f t="shared" ca="1" si="247"/>
        <v>92.035405482223609</v>
      </c>
      <c r="C3959" t="str">
        <f ca="1">IF(B3959&gt;$B$2*(1+$M$9),"Call","Put")</f>
        <v>Put</v>
      </c>
      <c r="D3959">
        <f t="shared" ca="1" si="244"/>
        <v>2.6145945177763905</v>
      </c>
      <c r="E3959">
        <f t="shared" ca="1" si="245"/>
        <v>2.6145945177763905</v>
      </c>
      <c r="F3959">
        <f t="shared" ca="1" si="246"/>
        <v>1</v>
      </c>
    </row>
    <row r="3960" spans="1:6" x14ac:dyDescent="0.25">
      <c r="A3960" t="s">
        <v>3985</v>
      </c>
      <c r="B3960">
        <f t="shared" ca="1" si="247"/>
        <v>103.74484385831278</v>
      </c>
      <c r="C3960" t="str">
        <f ca="1">IF(B3960&gt;$B$2*(1+$M$9),"Call","Put")</f>
        <v>Call</v>
      </c>
      <c r="D3960">
        <f t="shared" ca="1" si="244"/>
        <v>-2.6551561416872231</v>
      </c>
      <c r="E3960">
        <f t="shared" ca="1" si="245"/>
        <v>-2.6551561416872231</v>
      </c>
      <c r="F3960">
        <f t="shared" ca="1" si="246"/>
        <v>0</v>
      </c>
    </row>
    <row r="3961" spans="1:6" x14ac:dyDescent="0.25">
      <c r="A3961" t="s">
        <v>3986</v>
      </c>
      <c r="B3961">
        <f t="shared" ca="1" si="247"/>
        <v>109.92591269594838</v>
      </c>
      <c r="C3961" t="str">
        <f ca="1">IF(B3961&gt;$B$2*(1+$M$9),"Call","Put")</f>
        <v>Call</v>
      </c>
      <c r="D3961">
        <f t="shared" ca="1" si="244"/>
        <v>3.5259126959483837</v>
      </c>
      <c r="E3961">
        <f t="shared" ca="1" si="245"/>
        <v>3.5259126959483837</v>
      </c>
      <c r="F3961">
        <f t="shared" ca="1" si="246"/>
        <v>0</v>
      </c>
    </row>
    <row r="3962" spans="1:6" x14ac:dyDescent="0.25">
      <c r="A3962" t="s">
        <v>3987</v>
      </c>
      <c r="B3962">
        <f t="shared" ca="1" si="247"/>
        <v>103.45910089447099</v>
      </c>
      <c r="C3962" t="str">
        <f ca="1">IF(B3962&gt;$B$2*(1+$M$9),"Call","Put")</f>
        <v>Call</v>
      </c>
      <c r="D3962">
        <f t="shared" ca="1" si="244"/>
        <v>-2.9408991055290072</v>
      </c>
      <c r="E3962">
        <f t="shared" ca="1" si="245"/>
        <v>-2.9408991055290072</v>
      </c>
      <c r="F3962">
        <f t="shared" ca="1" si="246"/>
        <v>0</v>
      </c>
    </row>
    <row r="3963" spans="1:6" x14ac:dyDescent="0.25">
      <c r="A3963" t="s">
        <v>3988</v>
      </c>
      <c r="B3963">
        <f t="shared" ca="1" si="247"/>
        <v>110.27975412199429</v>
      </c>
      <c r="C3963" t="str">
        <f ca="1">IF(B3963&gt;$B$2*(1+$M$9),"Call","Put")</f>
        <v>Call</v>
      </c>
      <c r="D3963">
        <f t="shared" ca="1" si="244"/>
        <v>3.8797541219942873</v>
      </c>
      <c r="E3963">
        <f t="shared" ca="1" si="245"/>
        <v>3.8797541219942873</v>
      </c>
      <c r="F3963">
        <f t="shared" ca="1" si="246"/>
        <v>0</v>
      </c>
    </row>
    <row r="3964" spans="1:6" x14ac:dyDescent="0.25">
      <c r="A3964" t="s">
        <v>3989</v>
      </c>
      <c r="B3964">
        <f t="shared" ca="1" si="247"/>
        <v>79.808985249140164</v>
      </c>
      <c r="C3964" t="str">
        <f ca="1">IF(B3964&gt;$B$2*(1+$M$9),"Call","Put")</f>
        <v>Put</v>
      </c>
      <c r="D3964">
        <f t="shared" ca="1" si="244"/>
        <v>14.841014750859836</v>
      </c>
      <c r="E3964">
        <f t="shared" ca="1" si="245"/>
        <v>14.841014750859836</v>
      </c>
      <c r="F3964">
        <f t="shared" ca="1" si="246"/>
        <v>1</v>
      </c>
    </row>
    <row r="3965" spans="1:6" x14ac:dyDescent="0.25">
      <c r="A3965" t="s">
        <v>3990</v>
      </c>
      <c r="B3965">
        <f t="shared" ca="1" si="247"/>
        <v>111.7131988312763</v>
      </c>
      <c r="C3965" t="str">
        <f ca="1">IF(B3965&gt;$B$2*(1+$M$9),"Call","Put")</f>
        <v>Call</v>
      </c>
      <c r="D3965">
        <f t="shared" ca="1" si="244"/>
        <v>5.313198831276301</v>
      </c>
      <c r="E3965">
        <f t="shared" ca="1" si="245"/>
        <v>5.313198831276301</v>
      </c>
      <c r="F3965">
        <f t="shared" ca="1" si="246"/>
        <v>0</v>
      </c>
    </row>
    <row r="3966" spans="1:6" x14ac:dyDescent="0.25">
      <c r="A3966" t="s">
        <v>3991</v>
      </c>
      <c r="B3966">
        <f t="shared" ca="1" si="247"/>
        <v>99.325396841967049</v>
      </c>
      <c r="C3966" t="str">
        <f ca="1">IF(B3966&gt;$B$2*(1+$M$9),"Call","Put")</f>
        <v>Put</v>
      </c>
      <c r="D3966">
        <f t="shared" ca="1" si="244"/>
        <v>-2.35</v>
      </c>
      <c r="E3966">
        <f t="shared" ca="1" si="245"/>
        <v>-2.35</v>
      </c>
      <c r="F3966">
        <f t="shared" ca="1" si="246"/>
        <v>1</v>
      </c>
    </row>
    <row r="3967" spans="1:6" x14ac:dyDescent="0.25">
      <c r="A3967" t="s">
        <v>3992</v>
      </c>
      <c r="B3967">
        <f t="shared" ca="1" si="247"/>
        <v>108.63952036104105</v>
      </c>
      <c r="C3967" t="str">
        <f ca="1">IF(B3967&gt;$B$2*(1+$M$9),"Call","Put")</f>
        <v>Call</v>
      </c>
      <c r="D3967">
        <f t="shared" ca="1" si="244"/>
        <v>2.2395203610410506</v>
      </c>
      <c r="E3967">
        <f t="shared" ca="1" si="245"/>
        <v>2.2395203610410506</v>
      </c>
      <c r="F3967">
        <f t="shared" ca="1" si="246"/>
        <v>0</v>
      </c>
    </row>
    <row r="3968" spans="1:6" x14ac:dyDescent="0.25">
      <c r="A3968" t="s">
        <v>3993</v>
      </c>
      <c r="B3968">
        <f t="shared" ca="1" si="247"/>
        <v>119.65420062445121</v>
      </c>
      <c r="C3968" t="str">
        <f ca="1">IF(B3968&gt;$B$2*(1+$M$9),"Call","Put")</f>
        <v>Call</v>
      </c>
      <c r="D3968">
        <f t="shared" ca="1" si="244"/>
        <v>13.254200624451206</v>
      </c>
      <c r="E3968">
        <f t="shared" ca="1" si="245"/>
        <v>13.254200624451206</v>
      </c>
      <c r="F3968">
        <f t="shared" ca="1" si="246"/>
        <v>0</v>
      </c>
    </row>
    <row r="3969" spans="1:6" x14ac:dyDescent="0.25">
      <c r="A3969" t="s">
        <v>3994</v>
      </c>
      <c r="B3969">
        <f t="shared" ca="1" si="247"/>
        <v>122.73332546822174</v>
      </c>
      <c r="C3969" t="str">
        <f ca="1">IF(B3969&gt;$B$2*(1+$M$9),"Call","Put")</f>
        <v>Call</v>
      </c>
      <c r="D3969">
        <f t="shared" ca="1" si="244"/>
        <v>16.333325468221737</v>
      </c>
      <c r="E3969">
        <f t="shared" ca="1" si="245"/>
        <v>16.333325468221737</v>
      </c>
      <c r="F3969">
        <f t="shared" ca="1" si="246"/>
        <v>0</v>
      </c>
    </row>
    <row r="3970" spans="1:6" x14ac:dyDescent="0.25">
      <c r="A3970" t="s">
        <v>3995</v>
      </c>
      <c r="B3970">
        <f t="shared" ca="1" si="247"/>
        <v>94.892321004697649</v>
      </c>
      <c r="C3970" t="str">
        <f ca="1">IF(B3970&gt;$B$2*(1+$M$9),"Call","Put")</f>
        <v>Put</v>
      </c>
      <c r="D3970">
        <f t="shared" ca="1" si="244"/>
        <v>-0.24232100469764939</v>
      </c>
      <c r="E3970">
        <f t="shared" ca="1" si="245"/>
        <v>-0.24232100469764939</v>
      </c>
      <c r="F3970">
        <f t="shared" ca="1" si="246"/>
        <v>1</v>
      </c>
    </row>
    <row r="3971" spans="1:6" x14ac:dyDescent="0.25">
      <c r="A3971" t="s">
        <v>3996</v>
      </c>
      <c r="B3971">
        <f t="shared" ca="1" si="247"/>
        <v>103.04146848606732</v>
      </c>
      <c r="C3971" t="str">
        <f ca="1">IF(B3971&gt;$B$2*(1+$M$9),"Call","Put")</f>
        <v>Call</v>
      </c>
      <c r="D3971">
        <f t="shared" ref="D3971:D4034" ca="1" si="248">IF(C3971 = "Call", MAX(B3971 - $M$10, 0) - $M$11, MAX($M$8 - B3971, 0) - $M$12)</f>
        <v>-3.3585315139326837</v>
      </c>
      <c r="E3971">
        <f t="shared" ref="E3971:E4034" ca="1" si="249">D3971*EXP(-M3976*M3974)</f>
        <v>-3.3585315139326837</v>
      </c>
      <c r="F3971">
        <f t="shared" ref="F3971:F4034" ca="1" si="250">IF(C3971 = "Put", 1, 0)</f>
        <v>0</v>
      </c>
    </row>
    <row r="3972" spans="1:6" x14ac:dyDescent="0.25">
      <c r="A3972" t="s">
        <v>3997</v>
      </c>
      <c r="B3972">
        <f t="shared" ref="B3972:B4035" ca="1" si="251">$B$2*EXP(($M$3 - 0.5*$M$4^2)*$M$6 + $M$4*SQRT($M$6)*NORMINV(RAND(), 0, 1))</f>
        <v>109.32515221560625</v>
      </c>
      <c r="C3972" t="str">
        <f ca="1">IF(B3972&gt;$B$2*(1+$M$9),"Call","Put")</f>
        <v>Call</v>
      </c>
      <c r="D3972">
        <f t="shared" ca="1" si="248"/>
        <v>2.9251522156062522</v>
      </c>
      <c r="E3972">
        <f t="shared" ca="1" si="249"/>
        <v>2.9251522156062522</v>
      </c>
      <c r="F3972">
        <f t="shared" ca="1" si="250"/>
        <v>0</v>
      </c>
    </row>
    <row r="3973" spans="1:6" x14ac:dyDescent="0.25">
      <c r="A3973" t="s">
        <v>3998</v>
      </c>
      <c r="B3973">
        <f t="shared" ca="1" si="251"/>
        <v>103.16188869787371</v>
      </c>
      <c r="C3973" t="str">
        <f ca="1">IF(B3973&gt;$B$2*(1+$M$9),"Call","Put")</f>
        <v>Call</v>
      </c>
      <c r="D3973">
        <f t="shared" ca="1" si="248"/>
        <v>-3.2381113021262933</v>
      </c>
      <c r="E3973">
        <f t="shared" ca="1" si="249"/>
        <v>-3.2381113021262933</v>
      </c>
      <c r="F3973">
        <f t="shared" ca="1" si="250"/>
        <v>0</v>
      </c>
    </row>
    <row r="3974" spans="1:6" x14ac:dyDescent="0.25">
      <c r="A3974" t="s">
        <v>3999</v>
      </c>
      <c r="B3974">
        <f t="shared" ca="1" si="251"/>
        <v>97.172505156429565</v>
      </c>
      <c r="C3974" t="str">
        <f ca="1">IF(B3974&gt;$B$2*(1+$M$9),"Call","Put")</f>
        <v>Put</v>
      </c>
      <c r="D3974">
        <f t="shared" ca="1" si="248"/>
        <v>-2.35</v>
      </c>
      <c r="E3974">
        <f t="shared" ca="1" si="249"/>
        <v>-2.35</v>
      </c>
      <c r="F3974">
        <f t="shared" ca="1" si="250"/>
        <v>1</v>
      </c>
    </row>
    <row r="3975" spans="1:6" x14ac:dyDescent="0.25">
      <c r="A3975" t="s">
        <v>4000</v>
      </c>
      <c r="B3975">
        <f t="shared" ca="1" si="251"/>
        <v>102.42262265998573</v>
      </c>
      <c r="C3975" t="str">
        <f ca="1">IF(B3975&gt;$B$2*(1+$M$9),"Call","Put")</f>
        <v>Put</v>
      </c>
      <c r="D3975">
        <f t="shared" ca="1" si="248"/>
        <v>-2.35</v>
      </c>
      <c r="E3975">
        <f t="shared" ca="1" si="249"/>
        <v>-2.35</v>
      </c>
      <c r="F3975">
        <f t="shared" ca="1" si="250"/>
        <v>1</v>
      </c>
    </row>
    <row r="3976" spans="1:6" x14ac:dyDescent="0.25">
      <c r="A3976" t="s">
        <v>4001</v>
      </c>
      <c r="B3976">
        <f t="shared" ca="1" si="251"/>
        <v>97.536906788591779</v>
      </c>
      <c r="C3976" t="str">
        <f ca="1">IF(B3976&gt;$B$2*(1+$M$9),"Call","Put")</f>
        <v>Put</v>
      </c>
      <c r="D3976">
        <f t="shared" ca="1" si="248"/>
        <v>-2.35</v>
      </c>
      <c r="E3976">
        <f t="shared" ca="1" si="249"/>
        <v>-2.35</v>
      </c>
      <c r="F3976">
        <f t="shared" ca="1" si="250"/>
        <v>1</v>
      </c>
    </row>
    <row r="3977" spans="1:6" x14ac:dyDescent="0.25">
      <c r="A3977" t="s">
        <v>4002</v>
      </c>
      <c r="B3977">
        <f t="shared" ca="1" si="251"/>
        <v>105.03527928696789</v>
      </c>
      <c r="C3977" t="str">
        <f ca="1">IF(B3977&gt;$B$2*(1+$M$9),"Call","Put")</f>
        <v>Call</v>
      </c>
      <c r="D3977">
        <f t="shared" ca="1" si="248"/>
        <v>-1.3647207130321077</v>
      </c>
      <c r="E3977">
        <f t="shared" ca="1" si="249"/>
        <v>-1.3647207130321077</v>
      </c>
      <c r="F3977">
        <f t="shared" ca="1" si="250"/>
        <v>0</v>
      </c>
    </row>
    <row r="3978" spans="1:6" x14ac:dyDescent="0.25">
      <c r="A3978" t="s">
        <v>4003</v>
      </c>
      <c r="B3978">
        <f t="shared" ca="1" si="251"/>
        <v>112.50832048543842</v>
      </c>
      <c r="C3978" t="str">
        <f ca="1">IF(B3978&gt;$B$2*(1+$M$9),"Call","Put")</f>
        <v>Call</v>
      </c>
      <c r="D3978">
        <f t="shared" ca="1" si="248"/>
        <v>6.1083204854384174</v>
      </c>
      <c r="E3978">
        <f t="shared" ca="1" si="249"/>
        <v>6.1083204854384174</v>
      </c>
      <c r="F3978">
        <f t="shared" ca="1" si="250"/>
        <v>0</v>
      </c>
    </row>
    <row r="3979" spans="1:6" x14ac:dyDescent="0.25">
      <c r="A3979" t="s">
        <v>4004</v>
      </c>
      <c r="B3979">
        <f t="shared" ca="1" si="251"/>
        <v>111.7757869637292</v>
      </c>
      <c r="C3979" t="str">
        <f ca="1">IF(B3979&gt;$B$2*(1+$M$9),"Call","Put")</f>
        <v>Call</v>
      </c>
      <c r="D3979">
        <f t="shared" ca="1" si="248"/>
        <v>5.3757869637292028</v>
      </c>
      <c r="E3979">
        <f t="shared" ca="1" si="249"/>
        <v>5.3757869637292028</v>
      </c>
      <c r="F3979">
        <f t="shared" ca="1" si="250"/>
        <v>0</v>
      </c>
    </row>
    <row r="3980" spans="1:6" x14ac:dyDescent="0.25">
      <c r="A3980" t="s">
        <v>4005</v>
      </c>
      <c r="B3980">
        <f t="shared" ca="1" si="251"/>
        <v>105.41126384283162</v>
      </c>
      <c r="C3980" t="str">
        <f ca="1">IF(B3980&gt;$B$2*(1+$M$9),"Call","Put")</f>
        <v>Call</v>
      </c>
      <c r="D3980">
        <f t="shared" ca="1" si="248"/>
        <v>-0.98873615716838392</v>
      </c>
      <c r="E3980">
        <f t="shared" ca="1" si="249"/>
        <v>-0.98873615716838392</v>
      </c>
      <c r="F3980">
        <f t="shared" ca="1" si="250"/>
        <v>0</v>
      </c>
    </row>
    <row r="3981" spans="1:6" x14ac:dyDescent="0.25">
      <c r="A3981" t="s">
        <v>4006</v>
      </c>
      <c r="B3981">
        <f t="shared" ca="1" si="251"/>
        <v>110.03224500856503</v>
      </c>
      <c r="C3981" t="str">
        <f ca="1">IF(B3981&gt;$B$2*(1+$M$9),"Call","Put")</f>
        <v>Call</v>
      </c>
      <c r="D3981">
        <f t="shared" ca="1" si="248"/>
        <v>3.6322450085650275</v>
      </c>
      <c r="E3981">
        <f t="shared" ca="1" si="249"/>
        <v>3.6322450085650275</v>
      </c>
      <c r="F3981">
        <f t="shared" ca="1" si="250"/>
        <v>0</v>
      </c>
    </row>
    <row r="3982" spans="1:6" x14ac:dyDescent="0.25">
      <c r="A3982" t="s">
        <v>4007</v>
      </c>
      <c r="B3982">
        <f t="shared" ca="1" si="251"/>
        <v>108.30340470829205</v>
      </c>
      <c r="C3982" t="str">
        <f ca="1">IF(B3982&gt;$B$2*(1+$M$9),"Call","Put")</f>
        <v>Call</v>
      </c>
      <c r="D3982">
        <f t="shared" ca="1" si="248"/>
        <v>1.9034047082920496</v>
      </c>
      <c r="E3982">
        <f t="shared" ca="1" si="249"/>
        <v>1.9034047082920496</v>
      </c>
      <c r="F3982">
        <f t="shared" ca="1" si="250"/>
        <v>0</v>
      </c>
    </row>
    <row r="3983" spans="1:6" x14ac:dyDescent="0.25">
      <c r="A3983" t="s">
        <v>4008</v>
      </c>
      <c r="B3983">
        <f t="shared" ca="1" si="251"/>
        <v>97.630927993246758</v>
      </c>
      <c r="C3983" t="str">
        <f ca="1">IF(B3983&gt;$B$2*(1+$M$9),"Call","Put")</f>
        <v>Put</v>
      </c>
      <c r="D3983">
        <f t="shared" ca="1" si="248"/>
        <v>-2.35</v>
      </c>
      <c r="E3983">
        <f t="shared" ca="1" si="249"/>
        <v>-2.35</v>
      </c>
      <c r="F3983">
        <f t="shared" ca="1" si="250"/>
        <v>1</v>
      </c>
    </row>
    <row r="3984" spans="1:6" x14ac:dyDescent="0.25">
      <c r="A3984" t="s">
        <v>4009</v>
      </c>
      <c r="B3984">
        <f t="shared" ca="1" si="251"/>
        <v>89.797550795383046</v>
      </c>
      <c r="C3984" t="str">
        <f ca="1">IF(B3984&gt;$B$2*(1+$M$9),"Call","Put")</f>
        <v>Put</v>
      </c>
      <c r="D3984">
        <f t="shared" ca="1" si="248"/>
        <v>4.8524492046169545</v>
      </c>
      <c r="E3984">
        <f t="shared" ca="1" si="249"/>
        <v>4.8524492046169545</v>
      </c>
      <c r="F3984">
        <f t="shared" ca="1" si="250"/>
        <v>1</v>
      </c>
    </row>
    <row r="3985" spans="1:6" x14ac:dyDescent="0.25">
      <c r="A3985" t="s">
        <v>4010</v>
      </c>
      <c r="B3985">
        <f t="shared" ca="1" si="251"/>
        <v>90.947108920607761</v>
      </c>
      <c r="C3985" t="str">
        <f ca="1">IF(B3985&gt;$B$2*(1+$M$9),"Call","Put")</f>
        <v>Put</v>
      </c>
      <c r="D3985">
        <f t="shared" ca="1" si="248"/>
        <v>3.7028910793922392</v>
      </c>
      <c r="E3985">
        <f t="shared" ca="1" si="249"/>
        <v>3.7028910793922392</v>
      </c>
      <c r="F3985">
        <f t="shared" ca="1" si="250"/>
        <v>1</v>
      </c>
    </row>
    <row r="3986" spans="1:6" x14ac:dyDescent="0.25">
      <c r="A3986" t="s">
        <v>4011</v>
      </c>
      <c r="B3986">
        <f t="shared" ca="1" si="251"/>
        <v>122.60142243679717</v>
      </c>
      <c r="C3986" t="str">
        <f ca="1">IF(B3986&gt;$B$2*(1+$M$9),"Call","Put")</f>
        <v>Call</v>
      </c>
      <c r="D3986">
        <f t="shared" ca="1" si="248"/>
        <v>16.201422436797166</v>
      </c>
      <c r="E3986">
        <f t="shared" ca="1" si="249"/>
        <v>16.201422436797166</v>
      </c>
      <c r="F3986">
        <f t="shared" ca="1" si="250"/>
        <v>0</v>
      </c>
    </row>
    <row r="3987" spans="1:6" x14ac:dyDescent="0.25">
      <c r="A3987" t="s">
        <v>4012</v>
      </c>
      <c r="B3987">
        <f t="shared" ca="1" si="251"/>
        <v>105.33276974326068</v>
      </c>
      <c r="C3987" t="str">
        <f ca="1">IF(B3987&gt;$B$2*(1+$M$9),"Call","Put")</f>
        <v>Call</v>
      </c>
      <c r="D3987">
        <f t="shared" ca="1" si="248"/>
        <v>-1.0672302567393159</v>
      </c>
      <c r="E3987">
        <f t="shared" ca="1" si="249"/>
        <v>-1.0672302567393159</v>
      </c>
      <c r="F3987">
        <f t="shared" ca="1" si="250"/>
        <v>0</v>
      </c>
    </row>
    <row r="3988" spans="1:6" x14ac:dyDescent="0.25">
      <c r="A3988" t="s">
        <v>4013</v>
      </c>
      <c r="B3988">
        <f t="shared" ca="1" si="251"/>
        <v>100.05871333326679</v>
      </c>
      <c r="C3988" t="str">
        <f ca="1">IF(B3988&gt;$B$2*(1+$M$9),"Call","Put")</f>
        <v>Put</v>
      </c>
      <c r="D3988">
        <f t="shared" ca="1" si="248"/>
        <v>-2.35</v>
      </c>
      <c r="E3988">
        <f t="shared" ca="1" si="249"/>
        <v>-2.35</v>
      </c>
      <c r="F3988">
        <f t="shared" ca="1" si="250"/>
        <v>1</v>
      </c>
    </row>
    <row r="3989" spans="1:6" x14ac:dyDescent="0.25">
      <c r="A3989" t="s">
        <v>4014</v>
      </c>
      <c r="B3989">
        <f t="shared" ca="1" si="251"/>
        <v>81.510286615994147</v>
      </c>
      <c r="C3989" t="str">
        <f ca="1">IF(B3989&gt;$B$2*(1+$M$9),"Call","Put")</f>
        <v>Put</v>
      </c>
      <c r="D3989">
        <f t="shared" ca="1" si="248"/>
        <v>13.139713384005853</v>
      </c>
      <c r="E3989">
        <f t="shared" ca="1" si="249"/>
        <v>13.139713384005853</v>
      </c>
      <c r="F3989">
        <f t="shared" ca="1" si="250"/>
        <v>1</v>
      </c>
    </row>
    <row r="3990" spans="1:6" x14ac:dyDescent="0.25">
      <c r="A3990" t="s">
        <v>4015</v>
      </c>
      <c r="B3990">
        <f t="shared" ca="1" si="251"/>
        <v>99.909099391844705</v>
      </c>
      <c r="C3990" t="str">
        <f ca="1">IF(B3990&gt;$B$2*(1+$M$9),"Call","Put")</f>
        <v>Put</v>
      </c>
      <c r="D3990">
        <f t="shared" ca="1" si="248"/>
        <v>-2.35</v>
      </c>
      <c r="E3990">
        <f t="shared" ca="1" si="249"/>
        <v>-2.35</v>
      </c>
      <c r="F3990">
        <f t="shared" ca="1" si="250"/>
        <v>1</v>
      </c>
    </row>
    <row r="3991" spans="1:6" x14ac:dyDescent="0.25">
      <c r="A3991" t="s">
        <v>4016</v>
      </c>
      <c r="B3991">
        <f t="shared" ca="1" si="251"/>
        <v>102.04062553588544</v>
      </c>
      <c r="C3991" t="str">
        <f ca="1">IF(B3991&gt;$B$2*(1+$M$9),"Call","Put")</f>
        <v>Put</v>
      </c>
      <c r="D3991">
        <f t="shared" ca="1" si="248"/>
        <v>-2.35</v>
      </c>
      <c r="E3991">
        <f t="shared" ca="1" si="249"/>
        <v>-2.35</v>
      </c>
      <c r="F3991">
        <f t="shared" ca="1" si="250"/>
        <v>1</v>
      </c>
    </row>
    <row r="3992" spans="1:6" x14ac:dyDescent="0.25">
      <c r="A3992" t="s">
        <v>4017</v>
      </c>
      <c r="B3992">
        <f t="shared" ca="1" si="251"/>
        <v>109.65777150457541</v>
      </c>
      <c r="C3992" t="str">
        <f ca="1">IF(B3992&gt;$B$2*(1+$M$9),"Call","Put")</f>
        <v>Call</v>
      </c>
      <c r="D3992">
        <f t="shared" ca="1" si="248"/>
        <v>3.2577715045754077</v>
      </c>
      <c r="E3992">
        <f t="shared" ca="1" si="249"/>
        <v>3.2577715045754077</v>
      </c>
      <c r="F3992">
        <f t="shared" ca="1" si="250"/>
        <v>0</v>
      </c>
    </row>
    <row r="3993" spans="1:6" x14ac:dyDescent="0.25">
      <c r="A3993" t="s">
        <v>4018</v>
      </c>
      <c r="B3993">
        <f t="shared" ca="1" si="251"/>
        <v>103.3123304005502</v>
      </c>
      <c r="C3993" t="str">
        <f ca="1">IF(B3993&gt;$B$2*(1+$M$9),"Call","Put")</f>
        <v>Call</v>
      </c>
      <c r="D3993">
        <f t="shared" ca="1" si="248"/>
        <v>-3.0876695994498049</v>
      </c>
      <c r="E3993">
        <f t="shared" ca="1" si="249"/>
        <v>-3.0876695994498049</v>
      </c>
      <c r="F3993">
        <f t="shared" ca="1" si="250"/>
        <v>0</v>
      </c>
    </row>
    <row r="3994" spans="1:6" x14ac:dyDescent="0.25">
      <c r="A3994" t="s">
        <v>4019</v>
      </c>
      <c r="B3994">
        <f t="shared" ca="1" si="251"/>
        <v>90.234632640759457</v>
      </c>
      <c r="C3994" t="str">
        <f ca="1">IF(B3994&gt;$B$2*(1+$M$9),"Call","Put")</f>
        <v>Put</v>
      </c>
      <c r="D3994">
        <f t="shared" ca="1" si="248"/>
        <v>4.4153673592405429</v>
      </c>
      <c r="E3994">
        <f t="shared" ca="1" si="249"/>
        <v>4.4153673592405429</v>
      </c>
      <c r="F3994">
        <f t="shared" ca="1" si="250"/>
        <v>1</v>
      </c>
    </row>
    <row r="3995" spans="1:6" x14ac:dyDescent="0.25">
      <c r="A3995" t="s">
        <v>4020</v>
      </c>
      <c r="B3995">
        <f t="shared" ca="1" si="251"/>
        <v>105.88566067887766</v>
      </c>
      <c r="C3995" t="str">
        <f ca="1">IF(B3995&gt;$B$2*(1+$M$9),"Call","Put")</f>
        <v>Call</v>
      </c>
      <c r="D3995">
        <f t="shared" ca="1" si="248"/>
        <v>-0.51433932112234393</v>
      </c>
      <c r="E3995">
        <f t="shared" ca="1" si="249"/>
        <v>-0.51433932112234393</v>
      </c>
      <c r="F3995">
        <f t="shared" ca="1" si="250"/>
        <v>0</v>
      </c>
    </row>
    <row r="3996" spans="1:6" x14ac:dyDescent="0.25">
      <c r="A3996" t="s">
        <v>4021</v>
      </c>
      <c r="B3996">
        <f t="shared" ca="1" si="251"/>
        <v>103.30446633380481</v>
      </c>
      <c r="C3996" t="str">
        <f ca="1">IF(B3996&gt;$B$2*(1+$M$9),"Call","Put")</f>
        <v>Call</v>
      </c>
      <c r="D3996">
        <f t="shared" ca="1" si="248"/>
        <v>-3.0955336661951889</v>
      </c>
      <c r="E3996">
        <f t="shared" ca="1" si="249"/>
        <v>-3.0955336661951889</v>
      </c>
      <c r="F3996">
        <f t="shared" ca="1" si="250"/>
        <v>0</v>
      </c>
    </row>
    <row r="3997" spans="1:6" x14ac:dyDescent="0.25">
      <c r="A3997" t="s">
        <v>4022</v>
      </c>
      <c r="B3997">
        <f t="shared" ca="1" si="251"/>
        <v>99.340513925027878</v>
      </c>
      <c r="C3997" t="str">
        <f ca="1">IF(B3997&gt;$B$2*(1+$M$9),"Call","Put")</f>
        <v>Put</v>
      </c>
      <c r="D3997">
        <f t="shared" ca="1" si="248"/>
        <v>-2.35</v>
      </c>
      <c r="E3997">
        <f t="shared" ca="1" si="249"/>
        <v>-2.35</v>
      </c>
      <c r="F3997">
        <f t="shared" ca="1" si="250"/>
        <v>1</v>
      </c>
    </row>
    <row r="3998" spans="1:6" x14ac:dyDescent="0.25">
      <c r="A3998" t="s">
        <v>4023</v>
      </c>
      <c r="B3998">
        <f t="shared" ca="1" si="251"/>
        <v>100.98331264543373</v>
      </c>
      <c r="C3998" t="str">
        <f ca="1">IF(B3998&gt;$B$2*(1+$M$9),"Call","Put")</f>
        <v>Put</v>
      </c>
      <c r="D3998">
        <f t="shared" ca="1" si="248"/>
        <v>-2.35</v>
      </c>
      <c r="E3998">
        <f t="shared" ca="1" si="249"/>
        <v>-2.35</v>
      </c>
      <c r="F3998">
        <f t="shared" ca="1" si="250"/>
        <v>1</v>
      </c>
    </row>
    <row r="3999" spans="1:6" x14ac:dyDescent="0.25">
      <c r="A3999" t="s">
        <v>4024</v>
      </c>
      <c r="B3999">
        <f t="shared" ca="1" si="251"/>
        <v>97.63448602870605</v>
      </c>
      <c r="C3999" t="str">
        <f ca="1">IF(B3999&gt;$B$2*(1+$M$9),"Call","Put")</f>
        <v>Put</v>
      </c>
      <c r="D3999">
        <f t="shared" ca="1" si="248"/>
        <v>-2.35</v>
      </c>
      <c r="E3999">
        <f t="shared" ca="1" si="249"/>
        <v>-2.35</v>
      </c>
      <c r="F3999">
        <f t="shared" ca="1" si="250"/>
        <v>1</v>
      </c>
    </row>
    <row r="4000" spans="1:6" x14ac:dyDescent="0.25">
      <c r="A4000" t="s">
        <v>4025</v>
      </c>
      <c r="B4000">
        <f t="shared" ca="1" si="251"/>
        <v>93.193056490566974</v>
      </c>
      <c r="C4000" t="str">
        <f ca="1">IF(B4000&gt;$B$2*(1+$M$9),"Call","Put")</f>
        <v>Put</v>
      </c>
      <c r="D4000">
        <f t="shared" ca="1" si="248"/>
        <v>1.4569435094330259</v>
      </c>
      <c r="E4000">
        <f t="shared" ca="1" si="249"/>
        <v>1.4569435094330259</v>
      </c>
      <c r="F4000">
        <f t="shared" ca="1" si="250"/>
        <v>1</v>
      </c>
    </row>
    <row r="4001" spans="1:6" x14ac:dyDescent="0.25">
      <c r="A4001" t="s">
        <v>4026</v>
      </c>
      <c r="B4001">
        <f t="shared" ca="1" si="251"/>
        <v>105.15026049037257</v>
      </c>
      <c r="C4001" t="str">
        <f ca="1">IF(B4001&gt;$B$2*(1+$M$9),"Call","Put")</f>
        <v>Call</v>
      </c>
      <c r="D4001">
        <f t="shared" ca="1" si="248"/>
        <v>-1.249739509627426</v>
      </c>
      <c r="E4001">
        <f t="shared" ca="1" si="249"/>
        <v>-1.249739509627426</v>
      </c>
      <c r="F4001">
        <f t="shared" ca="1" si="250"/>
        <v>0</v>
      </c>
    </row>
    <row r="4002" spans="1:6" x14ac:dyDescent="0.25">
      <c r="A4002" t="s">
        <v>4027</v>
      </c>
      <c r="B4002">
        <f t="shared" ca="1" si="251"/>
        <v>98.520763502999444</v>
      </c>
      <c r="C4002" t="str">
        <f ca="1">IF(B4002&gt;$B$2*(1+$M$9),"Call","Put")</f>
        <v>Put</v>
      </c>
      <c r="D4002">
        <f t="shared" ca="1" si="248"/>
        <v>-2.35</v>
      </c>
      <c r="E4002">
        <f t="shared" ca="1" si="249"/>
        <v>-2.35</v>
      </c>
      <c r="F4002">
        <f t="shared" ca="1" si="250"/>
        <v>1</v>
      </c>
    </row>
    <row r="4003" spans="1:6" x14ac:dyDescent="0.25">
      <c r="A4003" t="s">
        <v>4028</v>
      </c>
      <c r="B4003">
        <f t="shared" ca="1" si="251"/>
        <v>100.98299302727089</v>
      </c>
      <c r="C4003" t="str">
        <f ca="1">IF(B4003&gt;$B$2*(1+$M$9),"Call","Put")</f>
        <v>Put</v>
      </c>
      <c r="D4003">
        <f t="shared" ca="1" si="248"/>
        <v>-2.35</v>
      </c>
      <c r="E4003">
        <f t="shared" ca="1" si="249"/>
        <v>-2.35</v>
      </c>
      <c r="F4003">
        <f t="shared" ca="1" si="250"/>
        <v>1</v>
      </c>
    </row>
    <row r="4004" spans="1:6" x14ac:dyDescent="0.25">
      <c r="A4004" t="s">
        <v>4029</v>
      </c>
      <c r="B4004">
        <f t="shared" ca="1" si="251"/>
        <v>99.055227944034215</v>
      </c>
      <c r="C4004" t="str">
        <f ca="1">IF(B4004&gt;$B$2*(1+$M$9),"Call","Put")</f>
        <v>Put</v>
      </c>
      <c r="D4004">
        <f t="shared" ca="1" si="248"/>
        <v>-2.35</v>
      </c>
      <c r="E4004">
        <f t="shared" ca="1" si="249"/>
        <v>-2.35</v>
      </c>
      <c r="F4004">
        <f t="shared" ca="1" si="250"/>
        <v>1</v>
      </c>
    </row>
    <row r="4005" spans="1:6" x14ac:dyDescent="0.25">
      <c r="A4005" t="s">
        <v>4030</v>
      </c>
      <c r="B4005">
        <f t="shared" ca="1" si="251"/>
        <v>111.646283300441</v>
      </c>
      <c r="C4005" t="str">
        <f ca="1">IF(B4005&gt;$B$2*(1+$M$9),"Call","Put")</f>
        <v>Call</v>
      </c>
      <c r="D4005">
        <f t="shared" ca="1" si="248"/>
        <v>5.2462833004409983</v>
      </c>
      <c r="E4005">
        <f t="shared" ca="1" si="249"/>
        <v>5.2462833004409983</v>
      </c>
      <c r="F4005">
        <f t="shared" ca="1" si="250"/>
        <v>0</v>
      </c>
    </row>
    <row r="4006" spans="1:6" x14ac:dyDescent="0.25">
      <c r="A4006" t="s">
        <v>4031</v>
      </c>
      <c r="B4006">
        <f t="shared" ca="1" si="251"/>
        <v>111.55740701480062</v>
      </c>
      <c r="C4006" t="str">
        <f ca="1">IF(B4006&gt;$B$2*(1+$M$9),"Call","Put")</f>
        <v>Call</v>
      </c>
      <c r="D4006">
        <f t="shared" ca="1" si="248"/>
        <v>5.1574070148006168</v>
      </c>
      <c r="E4006">
        <f t="shared" ca="1" si="249"/>
        <v>5.1574070148006168</v>
      </c>
      <c r="F4006">
        <f t="shared" ca="1" si="250"/>
        <v>0</v>
      </c>
    </row>
    <row r="4007" spans="1:6" x14ac:dyDescent="0.25">
      <c r="A4007" t="s">
        <v>4032</v>
      </c>
      <c r="B4007">
        <f t="shared" ca="1" si="251"/>
        <v>102.1878594281339</v>
      </c>
      <c r="C4007" t="str">
        <f ca="1">IF(B4007&gt;$B$2*(1+$M$9),"Call","Put")</f>
        <v>Put</v>
      </c>
      <c r="D4007">
        <f t="shared" ca="1" si="248"/>
        <v>-2.35</v>
      </c>
      <c r="E4007">
        <f t="shared" ca="1" si="249"/>
        <v>-2.35</v>
      </c>
      <c r="F4007">
        <f t="shared" ca="1" si="250"/>
        <v>1</v>
      </c>
    </row>
    <row r="4008" spans="1:6" x14ac:dyDescent="0.25">
      <c r="A4008" t="s">
        <v>4033</v>
      </c>
      <c r="B4008">
        <f t="shared" ca="1" si="251"/>
        <v>112.95767450084702</v>
      </c>
      <c r="C4008" t="str">
        <f ca="1">IF(B4008&gt;$B$2*(1+$M$9),"Call","Put")</f>
        <v>Call</v>
      </c>
      <c r="D4008">
        <f t="shared" ca="1" si="248"/>
        <v>6.5576745008470194</v>
      </c>
      <c r="E4008">
        <f t="shared" ca="1" si="249"/>
        <v>6.5576745008470194</v>
      </c>
      <c r="F4008">
        <f t="shared" ca="1" si="250"/>
        <v>0</v>
      </c>
    </row>
    <row r="4009" spans="1:6" x14ac:dyDescent="0.25">
      <c r="A4009" t="s">
        <v>4034</v>
      </c>
      <c r="B4009">
        <f t="shared" ca="1" si="251"/>
        <v>101.11703215179624</v>
      </c>
      <c r="C4009" t="str">
        <f ca="1">IF(B4009&gt;$B$2*(1+$M$9),"Call","Put")</f>
        <v>Put</v>
      </c>
      <c r="D4009">
        <f t="shared" ca="1" si="248"/>
        <v>-2.35</v>
      </c>
      <c r="E4009">
        <f t="shared" ca="1" si="249"/>
        <v>-2.35</v>
      </c>
      <c r="F4009">
        <f t="shared" ca="1" si="250"/>
        <v>1</v>
      </c>
    </row>
    <row r="4010" spans="1:6" x14ac:dyDescent="0.25">
      <c r="A4010" t="s">
        <v>4035</v>
      </c>
      <c r="B4010">
        <f t="shared" ca="1" si="251"/>
        <v>97.283964511563966</v>
      </c>
      <c r="C4010" t="str">
        <f ca="1">IF(B4010&gt;$B$2*(1+$M$9),"Call","Put")</f>
        <v>Put</v>
      </c>
      <c r="D4010">
        <f t="shared" ca="1" si="248"/>
        <v>-2.35</v>
      </c>
      <c r="E4010">
        <f t="shared" ca="1" si="249"/>
        <v>-2.35</v>
      </c>
      <c r="F4010">
        <f t="shared" ca="1" si="250"/>
        <v>1</v>
      </c>
    </row>
    <row r="4011" spans="1:6" x14ac:dyDescent="0.25">
      <c r="A4011" t="s">
        <v>4036</v>
      </c>
      <c r="B4011">
        <f t="shared" ca="1" si="251"/>
        <v>95.352600924517532</v>
      </c>
      <c r="C4011" t="str">
        <f ca="1">IF(B4011&gt;$B$2*(1+$M$9),"Call","Put")</f>
        <v>Put</v>
      </c>
      <c r="D4011">
        <f t="shared" ca="1" si="248"/>
        <v>-0.70260092451753176</v>
      </c>
      <c r="E4011">
        <f t="shared" ca="1" si="249"/>
        <v>-0.70260092451753176</v>
      </c>
      <c r="F4011">
        <f t="shared" ca="1" si="250"/>
        <v>1</v>
      </c>
    </row>
    <row r="4012" spans="1:6" x14ac:dyDescent="0.25">
      <c r="A4012" t="s">
        <v>4037</v>
      </c>
      <c r="B4012">
        <f t="shared" ca="1" si="251"/>
        <v>101.71999674551486</v>
      </c>
      <c r="C4012" t="str">
        <f ca="1">IF(B4012&gt;$B$2*(1+$M$9),"Call","Put")</f>
        <v>Put</v>
      </c>
      <c r="D4012">
        <f t="shared" ca="1" si="248"/>
        <v>-2.35</v>
      </c>
      <c r="E4012">
        <f t="shared" ca="1" si="249"/>
        <v>-2.35</v>
      </c>
      <c r="F4012">
        <f t="shared" ca="1" si="250"/>
        <v>1</v>
      </c>
    </row>
    <row r="4013" spans="1:6" x14ac:dyDescent="0.25">
      <c r="A4013" t="s">
        <v>4038</v>
      </c>
      <c r="B4013">
        <f t="shared" ca="1" si="251"/>
        <v>99.117033480572104</v>
      </c>
      <c r="C4013" t="str">
        <f ca="1">IF(B4013&gt;$B$2*(1+$M$9),"Call","Put")</f>
        <v>Put</v>
      </c>
      <c r="D4013">
        <f t="shared" ca="1" si="248"/>
        <v>-2.35</v>
      </c>
      <c r="E4013">
        <f t="shared" ca="1" si="249"/>
        <v>-2.35</v>
      </c>
      <c r="F4013">
        <f t="shared" ca="1" si="250"/>
        <v>1</v>
      </c>
    </row>
    <row r="4014" spans="1:6" x14ac:dyDescent="0.25">
      <c r="A4014" t="s">
        <v>4039</v>
      </c>
      <c r="B4014">
        <f t="shared" ca="1" si="251"/>
        <v>99.208290610249065</v>
      </c>
      <c r="C4014" t="str">
        <f ca="1">IF(B4014&gt;$B$2*(1+$M$9),"Call","Put")</f>
        <v>Put</v>
      </c>
      <c r="D4014">
        <f t="shared" ca="1" si="248"/>
        <v>-2.35</v>
      </c>
      <c r="E4014">
        <f t="shared" ca="1" si="249"/>
        <v>-2.35</v>
      </c>
      <c r="F4014">
        <f t="shared" ca="1" si="250"/>
        <v>1</v>
      </c>
    </row>
    <row r="4015" spans="1:6" x14ac:dyDescent="0.25">
      <c r="A4015" t="s">
        <v>4040</v>
      </c>
      <c r="B4015">
        <f t="shared" ca="1" si="251"/>
        <v>102.82002465929354</v>
      </c>
      <c r="C4015" t="str">
        <f ca="1">IF(B4015&gt;$B$2*(1+$M$9),"Call","Put")</f>
        <v>Put</v>
      </c>
      <c r="D4015">
        <f t="shared" ca="1" si="248"/>
        <v>-2.35</v>
      </c>
      <c r="E4015">
        <f t="shared" ca="1" si="249"/>
        <v>-2.35</v>
      </c>
      <c r="F4015">
        <f t="shared" ca="1" si="250"/>
        <v>1</v>
      </c>
    </row>
    <row r="4016" spans="1:6" x14ac:dyDescent="0.25">
      <c r="A4016" t="s">
        <v>4041</v>
      </c>
      <c r="B4016">
        <f t="shared" ca="1" si="251"/>
        <v>106.76051565156473</v>
      </c>
      <c r="C4016" t="str">
        <f ca="1">IF(B4016&gt;$B$2*(1+$M$9),"Call","Put")</f>
        <v>Call</v>
      </c>
      <c r="D4016">
        <f t="shared" ca="1" si="248"/>
        <v>0.36051565156473098</v>
      </c>
      <c r="E4016">
        <f t="shared" ca="1" si="249"/>
        <v>0.36051565156473098</v>
      </c>
      <c r="F4016">
        <f t="shared" ca="1" si="250"/>
        <v>0</v>
      </c>
    </row>
    <row r="4017" spans="1:6" x14ac:dyDescent="0.25">
      <c r="A4017" t="s">
        <v>4042</v>
      </c>
      <c r="B4017">
        <f t="shared" ca="1" si="251"/>
        <v>115.29264322515833</v>
      </c>
      <c r="C4017" t="str">
        <f ca="1">IF(B4017&gt;$B$2*(1+$M$9),"Call","Put")</f>
        <v>Call</v>
      </c>
      <c r="D4017">
        <f t="shared" ca="1" si="248"/>
        <v>8.8926432251583289</v>
      </c>
      <c r="E4017">
        <f t="shared" ca="1" si="249"/>
        <v>8.8926432251583289</v>
      </c>
      <c r="F4017">
        <f t="shared" ca="1" si="250"/>
        <v>0</v>
      </c>
    </row>
    <row r="4018" spans="1:6" x14ac:dyDescent="0.25">
      <c r="A4018" t="s">
        <v>4043</v>
      </c>
      <c r="B4018">
        <f t="shared" ca="1" si="251"/>
        <v>108.34658593423217</v>
      </c>
      <c r="C4018" t="str">
        <f ca="1">IF(B4018&gt;$B$2*(1+$M$9),"Call","Put")</f>
        <v>Call</v>
      </c>
      <c r="D4018">
        <f t="shared" ca="1" si="248"/>
        <v>1.9465859342321665</v>
      </c>
      <c r="E4018">
        <f t="shared" ca="1" si="249"/>
        <v>1.9465859342321665</v>
      </c>
      <c r="F4018">
        <f t="shared" ca="1" si="250"/>
        <v>0</v>
      </c>
    </row>
    <row r="4019" spans="1:6" x14ac:dyDescent="0.25">
      <c r="A4019" t="s">
        <v>4044</v>
      </c>
      <c r="B4019">
        <f t="shared" ca="1" si="251"/>
        <v>115.90185851812107</v>
      </c>
      <c r="C4019" t="str">
        <f ca="1">IF(B4019&gt;$B$2*(1+$M$9),"Call","Put")</f>
        <v>Call</v>
      </c>
      <c r="D4019">
        <f t="shared" ca="1" si="248"/>
        <v>9.5018585181210735</v>
      </c>
      <c r="E4019">
        <f t="shared" ca="1" si="249"/>
        <v>9.5018585181210735</v>
      </c>
      <c r="F4019">
        <f t="shared" ca="1" si="250"/>
        <v>0</v>
      </c>
    </row>
    <row r="4020" spans="1:6" x14ac:dyDescent="0.25">
      <c r="A4020" t="s">
        <v>4045</v>
      </c>
      <c r="B4020">
        <f t="shared" ca="1" si="251"/>
        <v>120.83455178912503</v>
      </c>
      <c r="C4020" t="str">
        <f ca="1">IF(B4020&gt;$B$2*(1+$M$9),"Call","Put")</f>
        <v>Call</v>
      </c>
      <c r="D4020">
        <f t="shared" ca="1" si="248"/>
        <v>14.434551789125029</v>
      </c>
      <c r="E4020">
        <f t="shared" ca="1" si="249"/>
        <v>14.434551789125029</v>
      </c>
      <c r="F4020">
        <f t="shared" ca="1" si="250"/>
        <v>0</v>
      </c>
    </row>
    <row r="4021" spans="1:6" x14ac:dyDescent="0.25">
      <c r="A4021" t="s">
        <v>4046</v>
      </c>
      <c r="B4021">
        <f t="shared" ca="1" si="251"/>
        <v>108.38903694371895</v>
      </c>
      <c r="C4021" t="str">
        <f ca="1">IF(B4021&gt;$B$2*(1+$M$9),"Call","Put")</f>
        <v>Call</v>
      </c>
      <c r="D4021">
        <f t="shared" ca="1" si="248"/>
        <v>1.9890369437189492</v>
      </c>
      <c r="E4021">
        <f t="shared" ca="1" si="249"/>
        <v>1.9890369437189492</v>
      </c>
      <c r="F4021">
        <f t="shared" ca="1" si="250"/>
        <v>0</v>
      </c>
    </row>
    <row r="4022" spans="1:6" x14ac:dyDescent="0.25">
      <c r="A4022" t="s">
        <v>4047</v>
      </c>
      <c r="B4022">
        <f t="shared" ca="1" si="251"/>
        <v>101.76854896957221</v>
      </c>
      <c r="C4022" t="str">
        <f ca="1">IF(B4022&gt;$B$2*(1+$M$9),"Call","Put")</f>
        <v>Put</v>
      </c>
      <c r="D4022">
        <f t="shared" ca="1" si="248"/>
        <v>-2.35</v>
      </c>
      <c r="E4022">
        <f t="shared" ca="1" si="249"/>
        <v>-2.35</v>
      </c>
      <c r="F4022">
        <f t="shared" ca="1" si="250"/>
        <v>1</v>
      </c>
    </row>
    <row r="4023" spans="1:6" x14ac:dyDescent="0.25">
      <c r="A4023" t="s">
        <v>4048</v>
      </c>
      <c r="B4023">
        <f t="shared" ca="1" si="251"/>
        <v>96.977520778641889</v>
      </c>
      <c r="C4023" t="str">
        <f ca="1">IF(B4023&gt;$B$2*(1+$M$9),"Call","Put")</f>
        <v>Put</v>
      </c>
      <c r="D4023">
        <f t="shared" ca="1" si="248"/>
        <v>-2.327520778641889</v>
      </c>
      <c r="E4023">
        <f t="shared" ca="1" si="249"/>
        <v>-2.327520778641889</v>
      </c>
      <c r="F4023">
        <f t="shared" ca="1" si="250"/>
        <v>1</v>
      </c>
    </row>
    <row r="4024" spans="1:6" x14ac:dyDescent="0.25">
      <c r="A4024" t="s">
        <v>4049</v>
      </c>
      <c r="B4024">
        <f t="shared" ca="1" si="251"/>
        <v>108.09459300417326</v>
      </c>
      <c r="C4024" t="str">
        <f ca="1">IF(B4024&gt;$B$2*(1+$M$9),"Call","Put")</f>
        <v>Call</v>
      </c>
      <c r="D4024">
        <f t="shared" ca="1" si="248"/>
        <v>1.6945930041732624</v>
      </c>
      <c r="E4024">
        <f t="shared" ca="1" si="249"/>
        <v>1.6945930041732624</v>
      </c>
      <c r="F4024">
        <f t="shared" ca="1" si="250"/>
        <v>0</v>
      </c>
    </row>
    <row r="4025" spans="1:6" x14ac:dyDescent="0.25">
      <c r="A4025" t="s">
        <v>4050</v>
      </c>
      <c r="B4025">
        <f t="shared" ca="1" si="251"/>
        <v>103.18820802162834</v>
      </c>
      <c r="C4025" t="str">
        <f ca="1">IF(B4025&gt;$B$2*(1+$M$9),"Call","Put")</f>
        <v>Call</v>
      </c>
      <c r="D4025">
        <f t="shared" ca="1" si="248"/>
        <v>-3.2117919783716586</v>
      </c>
      <c r="E4025">
        <f t="shared" ca="1" si="249"/>
        <v>-3.2117919783716586</v>
      </c>
      <c r="F4025">
        <f t="shared" ca="1" si="250"/>
        <v>0</v>
      </c>
    </row>
    <row r="4026" spans="1:6" x14ac:dyDescent="0.25">
      <c r="A4026" t="s">
        <v>4051</v>
      </c>
      <c r="B4026">
        <f t="shared" ca="1" si="251"/>
        <v>104.66708841839964</v>
      </c>
      <c r="C4026" t="str">
        <f ca="1">IF(B4026&gt;$B$2*(1+$M$9),"Call","Put")</f>
        <v>Call</v>
      </c>
      <c r="D4026">
        <f t="shared" ca="1" si="248"/>
        <v>-1.7329115816003564</v>
      </c>
      <c r="E4026">
        <f t="shared" ca="1" si="249"/>
        <v>-1.7329115816003564</v>
      </c>
      <c r="F4026">
        <f t="shared" ca="1" si="250"/>
        <v>0</v>
      </c>
    </row>
    <row r="4027" spans="1:6" x14ac:dyDescent="0.25">
      <c r="A4027" t="s">
        <v>4052</v>
      </c>
      <c r="B4027">
        <f t="shared" ca="1" si="251"/>
        <v>115.34198041229227</v>
      </c>
      <c r="C4027" t="str">
        <f ca="1">IF(B4027&gt;$B$2*(1+$M$9),"Call","Put")</f>
        <v>Call</v>
      </c>
      <c r="D4027">
        <f t="shared" ca="1" si="248"/>
        <v>8.9419804122922724</v>
      </c>
      <c r="E4027">
        <f t="shared" ca="1" si="249"/>
        <v>8.9419804122922724</v>
      </c>
      <c r="F4027">
        <f t="shared" ca="1" si="250"/>
        <v>0</v>
      </c>
    </row>
    <row r="4028" spans="1:6" x14ac:dyDescent="0.25">
      <c r="A4028" t="s">
        <v>4053</v>
      </c>
      <c r="B4028">
        <f t="shared" ca="1" si="251"/>
        <v>93.114772328016855</v>
      </c>
      <c r="C4028" t="str">
        <f ca="1">IF(B4028&gt;$B$2*(1+$M$9),"Call","Put")</f>
        <v>Put</v>
      </c>
      <c r="D4028">
        <f t="shared" ca="1" si="248"/>
        <v>1.535227671983145</v>
      </c>
      <c r="E4028">
        <f t="shared" ca="1" si="249"/>
        <v>1.535227671983145</v>
      </c>
      <c r="F4028">
        <f t="shared" ca="1" si="250"/>
        <v>1</v>
      </c>
    </row>
    <row r="4029" spans="1:6" x14ac:dyDescent="0.25">
      <c r="A4029" t="s">
        <v>4054</v>
      </c>
      <c r="B4029">
        <f t="shared" ca="1" si="251"/>
        <v>103.94823186815492</v>
      </c>
      <c r="C4029" t="str">
        <f ca="1">IF(B4029&gt;$B$2*(1+$M$9),"Call","Put")</f>
        <v>Call</v>
      </c>
      <c r="D4029">
        <f t="shared" ca="1" si="248"/>
        <v>-2.4517681318450797</v>
      </c>
      <c r="E4029">
        <f t="shared" ca="1" si="249"/>
        <v>-2.4517681318450797</v>
      </c>
      <c r="F4029">
        <f t="shared" ca="1" si="250"/>
        <v>0</v>
      </c>
    </row>
    <row r="4030" spans="1:6" x14ac:dyDescent="0.25">
      <c r="A4030" t="s">
        <v>4055</v>
      </c>
      <c r="B4030">
        <f t="shared" ca="1" si="251"/>
        <v>98.39900409218879</v>
      </c>
      <c r="C4030" t="str">
        <f ca="1">IF(B4030&gt;$B$2*(1+$M$9),"Call","Put")</f>
        <v>Put</v>
      </c>
      <c r="D4030">
        <f t="shared" ca="1" si="248"/>
        <v>-2.35</v>
      </c>
      <c r="E4030">
        <f t="shared" ca="1" si="249"/>
        <v>-2.35</v>
      </c>
      <c r="F4030">
        <f t="shared" ca="1" si="250"/>
        <v>1</v>
      </c>
    </row>
    <row r="4031" spans="1:6" x14ac:dyDescent="0.25">
      <c r="A4031" t="s">
        <v>4056</v>
      </c>
      <c r="B4031">
        <f t="shared" ca="1" si="251"/>
        <v>100.41450344497795</v>
      </c>
      <c r="C4031" t="str">
        <f ca="1">IF(B4031&gt;$B$2*(1+$M$9),"Call","Put")</f>
        <v>Put</v>
      </c>
      <c r="D4031">
        <f t="shared" ca="1" si="248"/>
        <v>-2.35</v>
      </c>
      <c r="E4031">
        <f t="shared" ca="1" si="249"/>
        <v>-2.35</v>
      </c>
      <c r="F4031">
        <f t="shared" ca="1" si="250"/>
        <v>1</v>
      </c>
    </row>
    <row r="4032" spans="1:6" x14ac:dyDescent="0.25">
      <c r="A4032" t="s">
        <v>4057</v>
      </c>
      <c r="B4032">
        <f t="shared" ca="1" si="251"/>
        <v>112.0766299012373</v>
      </c>
      <c r="C4032" t="str">
        <f ca="1">IF(B4032&gt;$B$2*(1+$M$9),"Call","Put")</f>
        <v>Call</v>
      </c>
      <c r="D4032">
        <f t="shared" ca="1" si="248"/>
        <v>5.6766299012372965</v>
      </c>
      <c r="E4032">
        <f t="shared" ca="1" si="249"/>
        <v>5.6766299012372965</v>
      </c>
      <c r="F4032">
        <f t="shared" ca="1" si="250"/>
        <v>0</v>
      </c>
    </row>
    <row r="4033" spans="1:6" x14ac:dyDescent="0.25">
      <c r="A4033" t="s">
        <v>4058</v>
      </c>
      <c r="B4033">
        <f t="shared" ca="1" si="251"/>
        <v>103.34507019893083</v>
      </c>
      <c r="C4033" t="str">
        <f ca="1">IF(B4033&gt;$B$2*(1+$M$9),"Call","Put")</f>
        <v>Call</v>
      </c>
      <c r="D4033">
        <f t="shared" ca="1" si="248"/>
        <v>-3.0549298010691728</v>
      </c>
      <c r="E4033">
        <f t="shared" ca="1" si="249"/>
        <v>-3.0549298010691728</v>
      </c>
      <c r="F4033">
        <f t="shared" ca="1" si="250"/>
        <v>0</v>
      </c>
    </row>
    <row r="4034" spans="1:6" x14ac:dyDescent="0.25">
      <c r="A4034" t="s">
        <v>4059</v>
      </c>
      <c r="B4034">
        <f t="shared" ca="1" si="251"/>
        <v>102.19571148048996</v>
      </c>
      <c r="C4034" t="str">
        <f ca="1">IF(B4034&gt;$B$2*(1+$M$9),"Call","Put")</f>
        <v>Put</v>
      </c>
      <c r="D4034">
        <f t="shared" ca="1" si="248"/>
        <v>-2.35</v>
      </c>
      <c r="E4034">
        <f t="shared" ca="1" si="249"/>
        <v>-2.35</v>
      </c>
      <c r="F4034">
        <f t="shared" ca="1" si="250"/>
        <v>1</v>
      </c>
    </row>
    <row r="4035" spans="1:6" x14ac:dyDescent="0.25">
      <c r="A4035" t="s">
        <v>4060</v>
      </c>
      <c r="B4035">
        <f t="shared" ca="1" si="251"/>
        <v>98.141470013565026</v>
      </c>
      <c r="C4035" t="str">
        <f ca="1">IF(B4035&gt;$B$2*(1+$M$9),"Call","Put")</f>
        <v>Put</v>
      </c>
      <c r="D4035">
        <f t="shared" ref="D4035:D4098" ca="1" si="252">IF(C4035 = "Call", MAX(B4035 - $M$10, 0) - $M$11, MAX($M$8 - B4035, 0) - $M$12)</f>
        <v>-2.35</v>
      </c>
      <c r="E4035">
        <f t="shared" ref="E4035:E4098" ca="1" si="253">D4035*EXP(-M4040*M4038)</f>
        <v>-2.35</v>
      </c>
      <c r="F4035">
        <f t="shared" ref="F4035:F4098" ca="1" si="254">IF(C4035 = "Put", 1, 0)</f>
        <v>1</v>
      </c>
    </row>
    <row r="4036" spans="1:6" x14ac:dyDescent="0.25">
      <c r="A4036" t="s">
        <v>4061</v>
      </c>
      <c r="B4036">
        <f t="shared" ref="B4036:B4099" ca="1" si="255">$B$2*EXP(($M$3 - 0.5*$M$4^2)*$M$6 + $M$4*SQRT($M$6)*NORMINV(RAND(), 0, 1))</f>
        <v>100.43171576419702</v>
      </c>
      <c r="C4036" t="str">
        <f ca="1">IF(B4036&gt;$B$2*(1+$M$9),"Call","Put")</f>
        <v>Put</v>
      </c>
      <c r="D4036">
        <f t="shared" ca="1" si="252"/>
        <v>-2.35</v>
      </c>
      <c r="E4036">
        <f t="shared" ca="1" si="253"/>
        <v>-2.35</v>
      </c>
      <c r="F4036">
        <f t="shared" ca="1" si="254"/>
        <v>1</v>
      </c>
    </row>
    <row r="4037" spans="1:6" x14ac:dyDescent="0.25">
      <c r="A4037" t="s">
        <v>4062</v>
      </c>
      <c r="B4037">
        <f t="shared" ca="1" si="255"/>
        <v>120.15076608734425</v>
      </c>
      <c r="C4037" t="str">
        <f ca="1">IF(B4037&gt;$B$2*(1+$M$9),"Call","Put")</f>
        <v>Call</v>
      </c>
      <c r="D4037">
        <f t="shared" ca="1" si="252"/>
        <v>13.750766087344251</v>
      </c>
      <c r="E4037">
        <f t="shared" ca="1" si="253"/>
        <v>13.750766087344251</v>
      </c>
      <c r="F4037">
        <f t="shared" ca="1" si="254"/>
        <v>0</v>
      </c>
    </row>
    <row r="4038" spans="1:6" x14ac:dyDescent="0.25">
      <c r="A4038" t="s">
        <v>4063</v>
      </c>
      <c r="B4038">
        <f t="shared" ca="1" si="255"/>
        <v>101.66093181746409</v>
      </c>
      <c r="C4038" t="str">
        <f ca="1">IF(B4038&gt;$B$2*(1+$M$9),"Call","Put")</f>
        <v>Put</v>
      </c>
      <c r="D4038">
        <f t="shared" ca="1" si="252"/>
        <v>-2.35</v>
      </c>
      <c r="E4038">
        <f t="shared" ca="1" si="253"/>
        <v>-2.35</v>
      </c>
      <c r="F4038">
        <f t="shared" ca="1" si="254"/>
        <v>1</v>
      </c>
    </row>
    <row r="4039" spans="1:6" x14ac:dyDescent="0.25">
      <c r="A4039" t="s">
        <v>4064</v>
      </c>
      <c r="B4039">
        <f t="shared" ca="1" si="255"/>
        <v>96.172411476324456</v>
      </c>
      <c r="C4039" t="str">
        <f ca="1">IF(B4039&gt;$B$2*(1+$M$9),"Call","Put")</f>
        <v>Put</v>
      </c>
      <c r="D4039">
        <f t="shared" ca="1" si="252"/>
        <v>-1.5224114763244558</v>
      </c>
      <c r="E4039">
        <f t="shared" ca="1" si="253"/>
        <v>-1.5224114763244558</v>
      </c>
      <c r="F4039">
        <f t="shared" ca="1" si="254"/>
        <v>1</v>
      </c>
    </row>
    <row r="4040" spans="1:6" x14ac:dyDescent="0.25">
      <c r="A4040" t="s">
        <v>4065</v>
      </c>
      <c r="B4040">
        <f t="shared" ca="1" si="255"/>
        <v>106.74030024725394</v>
      </c>
      <c r="C4040" t="str">
        <f ca="1">IF(B4040&gt;$B$2*(1+$M$9),"Call","Put")</f>
        <v>Call</v>
      </c>
      <c r="D4040">
        <f t="shared" ca="1" si="252"/>
        <v>0.34030024725394137</v>
      </c>
      <c r="E4040">
        <f t="shared" ca="1" si="253"/>
        <v>0.34030024725394137</v>
      </c>
      <c r="F4040">
        <f t="shared" ca="1" si="254"/>
        <v>0</v>
      </c>
    </row>
    <row r="4041" spans="1:6" x14ac:dyDescent="0.25">
      <c r="A4041" t="s">
        <v>4066</v>
      </c>
      <c r="B4041">
        <f t="shared" ca="1" si="255"/>
        <v>104.57776325445893</v>
      </c>
      <c r="C4041" t="str">
        <f ca="1">IF(B4041&gt;$B$2*(1+$M$9),"Call","Put")</f>
        <v>Call</v>
      </c>
      <c r="D4041">
        <f t="shared" ca="1" si="252"/>
        <v>-1.8222367455410704</v>
      </c>
      <c r="E4041">
        <f t="shared" ca="1" si="253"/>
        <v>-1.8222367455410704</v>
      </c>
      <c r="F4041">
        <f t="shared" ca="1" si="254"/>
        <v>0</v>
      </c>
    </row>
    <row r="4042" spans="1:6" x14ac:dyDescent="0.25">
      <c r="A4042" t="s">
        <v>4067</v>
      </c>
      <c r="B4042">
        <f t="shared" ca="1" si="255"/>
        <v>98.756704641932458</v>
      </c>
      <c r="C4042" t="str">
        <f ca="1">IF(B4042&gt;$B$2*(1+$M$9),"Call","Put")</f>
        <v>Put</v>
      </c>
      <c r="D4042">
        <f t="shared" ca="1" si="252"/>
        <v>-2.35</v>
      </c>
      <c r="E4042">
        <f t="shared" ca="1" si="253"/>
        <v>-2.35</v>
      </c>
      <c r="F4042">
        <f t="shared" ca="1" si="254"/>
        <v>1</v>
      </c>
    </row>
    <row r="4043" spans="1:6" x14ac:dyDescent="0.25">
      <c r="A4043" t="s">
        <v>4068</v>
      </c>
      <c r="B4043">
        <f t="shared" ca="1" si="255"/>
        <v>105.56359213732425</v>
      </c>
      <c r="C4043" t="str">
        <f ca="1">IF(B4043&gt;$B$2*(1+$M$9),"Call","Put")</f>
        <v>Call</v>
      </c>
      <c r="D4043">
        <f t="shared" ca="1" si="252"/>
        <v>-0.83640786267575029</v>
      </c>
      <c r="E4043">
        <f t="shared" ca="1" si="253"/>
        <v>-0.83640786267575029</v>
      </c>
      <c r="F4043">
        <f t="shared" ca="1" si="254"/>
        <v>0</v>
      </c>
    </row>
    <row r="4044" spans="1:6" x14ac:dyDescent="0.25">
      <c r="A4044" t="s">
        <v>4069</v>
      </c>
      <c r="B4044">
        <f t="shared" ca="1" si="255"/>
        <v>111.74423412155153</v>
      </c>
      <c r="C4044" t="str">
        <f ca="1">IF(B4044&gt;$B$2*(1+$M$9),"Call","Put")</f>
        <v>Call</v>
      </c>
      <c r="D4044">
        <f t="shared" ca="1" si="252"/>
        <v>5.3442341215515281</v>
      </c>
      <c r="E4044">
        <f t="shared" ca="1" si="253"/>
        <v>5.3442341215515281</v>
      </c>
      <c r="F4044">
        <f t="shared" ca="1" si="254"/>
        <v>0</v>
      </c>
    </row>
    <row r="4045" spans="1:6" x14ac:dyDescent="0.25">
      <c r="A4045" t="s">
        <v>4070</v>
      </c>
      <c r="B4045">
        <f t="shared" ca="1" si="255"/>
        <v>101.82172915772279</v>
      </c>
      <c r="C4045" t="str">
        <f ca="1">IF(B4045&gt;$B$2*(1+$M$9),"Call","Put")</f>
        <v>Put</v>
      </c>
      <c r="D4045">
        <f t="shared" ca="1" si="252"/>
        <v>-2.35</v>
      </c>
      <c r="E4045">
        <f t="shared" ca="1" si="253"/>
        <v>-2.35</v>
      </c>
      <c r="F4045">
        <f t="shared" ca="1" si="254"/>
        <v>1</v>
      </c>
    </row>
    <row r="4046" spans="1:6" x14ac:dyDescent="0.25">
      <c r="A4046" t="s">
        <v>4071</v>
      </c>
      <c r="B4046">
        <f t="shared" ca="1" si="255"/>
        <v>101.47164932879262</v>
      </c>
      <c r="C4046" t="str">
        <f ca="1">IF(B4046&gt;$B$2*(1+$M$9),"Call","Put")</f>
        <v>Put</v>
      </c>
      <c r="D4046">
        <f t="shared" ca="1" si="252"/>
        <v>-2.35</v>
      </c>
      <c r="E4046">
        <f t="shared" ca="1" si="253"/>
        <v>-2.35</v>
      </c>
      <c r="F4046">
        <f t="shared" ca="1" si="254"/>
        <v>1</v>
      </c>
    </row>
    <row r="4047" spans="1:6" x14ac:dyDescent="0.25">
      <c r="A4047" t="s">
        <v>4072</v>
      </c>
      <c r="B4047">
        <f t="shared" ca="1" si="255"/>
        <v>96.292853228819482</v>
      </c>
      <c r="C4047" t="str">
        <f ca="1">IF(B4047&gt;$B$2*(1+$M$9),"Call","Put")</f>
        <v>Put</v>
      </c>
      <c r="D4047">
        <f t="shared" ca="1" si="252"/>
        <v>-1.6428532288194817</v>
      </c>
      <c r="E4047">
        <f t="shared" ca="1" si="253"/>
        <v>-1.6428532288194817</v>
      </c>
      <c r="F4047">
        <f t="shared" ca="1" si="254"/>
        <v>1</v>
      </c>
    </row>
    <row r="4048" spans="1:6" x14ac:dyDescent="0.25">
      <c r="A4048" t="s">
        <v>4073</v>
      </c>
      <c r="B4048">
        <f t="shared" ca="1" si="255"/>
        <v>91.069156828333078</v>
      </c>
      <c r="C4048" t="str">
        <f ca="1">IF(B4048&gt;$B$2*(1+$M$9),"Call","Put")</f>
        <v>Put</v>
      </c>
      <c r="D4048">
        <f t="shared" ca="1" si="252"/>
        <v>3.5808431716669218</v>
      </c>
      <c r="E4048">
        <f t="shared" ca="1" si="253"/>
        <v>3.5808431716669218</v>
      </c>
      <c r="F4048">
        <f t="shared" ca="1" si="254"/>
        <v>1</v>
      </c>
    </row>
    <row r="4049" spans="1:6" x14ac:dyDescent="0.25">
      <c r="A4049" t="s">
        <v>4074</v>
      </c>
      <c r="B4049">
        <f t="shared" ca="1" si="255"/>
        <v>96.738355465202233</v>
      </c>
      <c r="C4049" t="str">
        <f ca="1">IF(B4049&gt;$B$2*(1+$M$9),"Call","Put")</f>
        <v>Put</v>
      </c>
      <c r="D4049">
        <f t="shared" ca="1" si="252"/>
        <v>-2.0883554652022327</v>
      </c>
      <c r="E4049">
        <f t="shared" ca="1" si="253"/>
        <v>-2.0883554652022327</v>
      </c>
      <c r="F4049">
        <f t="shared" ca="1" si="254"/>
        <v>1</v>
      </c>
    </row>
    <row r="4050" spans="1:6" x14ac:dyDescent="0.25">
      <c r="A4050" t="s">
        <v>4075</v>
      </c>
      <c r="B4050">
        <f t="shared" ca="1" si="255"/>
        <v>112.00227415556992</v>
      </c>
      <c r="C4050" t="str">
        <f ca="1">IF(B4050&gt;$B$2*(1+$M$9),"Call","Put")</f>
        <v>Call</v>
      </c>
      <c r="D4050">
        <f t="shared" ca="1" si="252"/>
        <v>5.6022741555699209</v>
      </c>
      <c r="E4050">
        <f t="shared" ca="1" si="253"/>
        <v>5.6022741555699209</v>
      </c>
      <c r="F4050">
        <f t="shared" ca="1" si="254"/>
        <v>0</v>
      </c>
    </row>
    <row r="4051" spans="1:6" x14ac:dyDescent="0.25">
      <c r="A4051" t="s">
        <v>4076</v>
      </c>
      <c r="B4051">
        <f t="shared" ca="1" si="255"/>
        <v>95.658068956131387</v>
      </c>
      <c r="C4051" t="str">
        <f ca="1">IF(B4051&gt;$B$2*(1+$M$9),"Call","Put")</f>
        <v>Put</v>
      </c>
      <c r="D4051">
        <f t="shared" ca="1" si="252"/>
        <v>-1.0080689561313876</v>
      </c>
      <c r="E4051">
        <f t="shared" ca="1" si="253"/>
        <v>-1.0080689561313876</v>
      </c>
      <c r="F4051">
        <f t="shared" ca="1" si="254"/>
        <v>1</v>
      </c>
    </row>
    <row r="4052" spans="1:6" x14ac:dyDescent="0.25">
      <c r="A4052" t="s">
        <v>4077</v>
      </c>
      <c r="B4052">
        <f t="shared" ca="1" si="255"/>
        <v>98.605227038301265</v>
      </c>
      <c r="C4052" t="str">
        <f ca="1">IF(B4052&gt;$B$2*(1+$M$9),"Call","Put")</f>
        <v>Put</v>
      </c>
      <c r="D4052">
        <f t="shared" ca="1" si="252"/>
        <v>-2.35</v>
      </c>
      <c r="E4052">
        <f t="shared" ca="1" si="253"/>
        <v>-2.35</v>
      </c>
      <c r="F4052">
        <f t="shared" ca="1" si="254"/>
        <v>1</v>
      </c>
    </row>
    <row r="4053" spans="1:6" x14ac:dyDescent="0.25">
      <c r="A4053" t="s">
        <v>4078</v>
      </c>
      <c r="B4053">
        <f t="shared" ca="1" si="255"/>
        <v>95.976941027764482</v>
      </c>
      <c r="C4053" t="str">
        <f ca="1">IF(B4053&gt;$B$2*(1+$M$9),"Call","Put")</f>
        <v>Put</v>
      </c>
      <c r="D4053">
        <f t="shared" ca="1" si="252"/>
        <v>-1.3269410277644824</v>
      </c>
      <c r="E4053">
        <f t="shared" ca="1" si="253"/>
        <v>-1.3269410277644824</v>
      </c>
      <c r="F4053">
        <f t="shared" ca="1" si="254"/>
        <v>1</v>
      </c>
    </row>
    <row r="4054" spans="1:6" x14ac:dyDescent="0.25">
      <c r="A4054" t="s">
        <v>4079</v>
      </c>
      <c r="B4054">
        <f t="shared" ca="1" si="255"/>
        <v>108.49917515438618</v>
      </c>
      <c r="C4054" t="str">
        <f ca="1">IF(B4054&gt;$B$2*(1+$M$9),"Call","Put")</f>
        <v>Call</v>
      </c>
      <c r="D4054">
        <f t="shared" ca="1" si="252"/>
        <v>2.0991751543861796</v>
      </c>
      <c r="E4054">
        <f t="shared" ca="1" si="253"/>
        <v>2.0991751543861796</v>
      </c>
      <c r="F4054">
        <f t="shared" ca="1" si="254"/>
        <v>0</v>
      </c>
    </row>
    <row r="4055" spans="1:6" x14ac:dyDescent="0.25">
      <c r="A4055" t="s">
        <v>4080</v>
      </c>
      <c r="B4055">
        <f t="shared" ca="1" si="255"/>
        <v>110.12950425594559</v>
      </c>
      <c r="C4055" t="str">
        <f ca="1">IF(B4055&gt;$B$2*(1+$M$9),"Call","Put")</f>
        <v>Call</v>
      </c>
      <c r="D4055">
        <f t="shared" ca="1" si="252"/>
        <v>3.7295042559455909</v>
      </c>
      <c r="E4055">
        <f t="shared" ca="1" si="253"/>
        <v>3.7295042559455909</v>
      </c>
      <c r="F4055">
        <f t="shared" ca="1" si="254"/>
        <v>0</v>
      </c>
    </row>
    <row r="4056" spans="1:6" x14ac:dyDescent="0.25">
      <c r="A4056" t="s">
        <v>4081</v>
      </c>
      <c r="B4056">
        <f t="shared" ca="1" si="255"/>
        <v>95.454425952285462</v>
      </c>
      <c r="C4056" t="str">
        <f ca="1">IF(B4056&gt;$B$2*(1+$M$9),"Call","Put")</f>
        <v>Put</v>
      </c>
      <c r="D4056">
        <f t="shared" ca="1" si="252"/>
        <v>-0.80442595228546177</v>
      </c>
      <c r="E4056">
        <f t="shared" ca="1" si="253"/>
        <v>-0.80442595228546177</v>
      </c>
      <c r="F4056">
        <f t="shared" ca="1" si="254"/>
        <v>1</v>
      </c>
    </row>
    <row r="4057" spans="1:6" x14ac:dyDescent="0.25">
      <c r="A4057" t="s">
        <v>4082</v>
      </c>
      <c r="B4057">
        <f t="shared" ca="1" si="255"/>
        <v>107.90946062144428</v>
      </c>
      <c r="C4057" t="str">
        <f ca="1">IF(B4057&gt;$B$2*(1+$M$9),"Call","Put")</f>
        <v>Call</v>
      </c>
      <c r="D4057">
        <f t="shared" ca="1" si="252"/>
        <v>1.5094606214442821</v>
      </c>
      <c r="E4057">
        <f t="shared" ca="1" si="253"/>
        <v>1.5094606214442821</v>
      </c>
      <c r="F4057">
        <f t="shared" ca="1" si="254"/>
        <v>0</v>
      </c>
    </row>
    <row r="4058" spans="1:6" x14ac:dyDescent="0.25">
      <c r="A4058" t="s">
        <v>4083</v>
      </c>
      <c r="B4058">
        <f t="shared" ca="1" si="255"/>
        <v>116.4833168588637</v>
      </c>
      <c r="C4058" t="str">
        <f ca="1">IF(B4058&gt;$B$2*(1+$M$9),"Call","Put")</f>
        <v>Call</v>
      </c>
      <c r="D4058">
        <f t="shared" ca="1" si="252"/>
        <v>10.083316858863702</v>
      </c>
      <c r="E4058">
        <f t="shared" ca="1" si="253"/>
        <v>10.083316858863702</v>
      </c>
      <c r="F4058">
        <f t="shared" ca="1" si="254"/>
        <v>0</v>
      </c>
    </row>
    <row r="4059" spans="1:6" x14ac:dyDescent="0.25">
      <c r="A4059" t="s">
        <v>4084</v>
      </c>
      <c r="B4059">
        <f t="shared" ca="1" si="255"/>
        <v>91.716589061293277</v>
      </c>
      <c r="C4059" t="str">
        <f ca="1">IF(B4059&gt;$B$2*(1+$M$9),"Call","Put")</f>
        <v>Put</v>
      </c>
      <c r="D4059">
        <f t="shared" ca="1" si="252"/>
        <v>2.9334109387067229</v>
      </c>
      <c r="E4059">
        <f t="shared" ca="1" si="253"/>
        <v>2.9334109387067229</v>
      </c>
      <c r="F4059">
        <f t="shared" ca="1" si="254"/>
        <v>1</v>
      </c>
    </row>
    <row r="4060" spans="1:6" x14ac:dyDescent="0.25">
      <c r="A4060" t="s">
        <v>4085</v>
      </c>
      <c r="B4060">
        <f t="shared" ca="1" si="255"/>
        <v>105.22881607949135</v>
      </c>
      <c r="C4060" t="str">
        <f ca="1">IF(B4060&gt;$B$2*(1+$M$9),"Call","Put")</f>
        <v>Call</v>
      </c>
      <c r="D4060">
        <f t="shared" ca="1" si="252"/>
        <v>-1.1711839205086476</v>
      </c>
      <c r="E4060">
        <f t="shared" ca="1" si="253"/>
        <v>-1.1711839205086476</v>
      </c>
      <c r="F4060">
        <f t="shared" ca="1" si="254"/>
        <v>0</v>
      </c>
    </row>
    <row r="4061" spans="1:6" x14ac:dyDescent="0.25">
      <c r="A4061" t="s">
        <v>4086</v>
      </c>
      <c r="B4061">
        <f t="shared" ca="1" si="255"/>
        <v>98.07799530032149</v>
      </c>
      <c r="C4061" t="str">
        <f ca="1">IF(B4061&gt;$B$2*(1+$M$9),"Call","Put")</f>
        <v>Put</v>
      </c>
      <c r="D4061">
        <f t="shared" ca="1" si="252"/>
        <v>-2.35</v>
      </c>
      <c r="E4061">
        <f t="shared" ca="1" si="253"/>
        <v>-2.35</v>
      </c>
      <c r="F4061">
        <f t="shared" ca="1" si="254"/>
        <v>1</v>
      </c>
    </row>
    <row r="4062" spans="1:6" x14ac:dyDescent="0.25">
      <c r="A4062" t="s">
        <v>4087</v>
      </c>
      <c r="B4062">
        <f t="shared" ca="1" si="255"/>
        <v>95.027908853719225</v>
      </c>
      <c r="C4062" t="str">
        <f ca="1">IF(B4062&gt;$B$2*(1+$M$9),"Call","Put")</f>
        <v>Put</v>
      </c>
      <c r="D4062">
        <f t="shared" ca="1" si="252"/>
        <v>-0.37790885371922522</v>
      </c>
      <c r="E4062">
        <f t="shared" ca="1" si="253"/>
        <v>-0.37790885371922522</v>
      </c>
      <c r="F4062">
        <f t="shared" ca="1" si="254"/>
        <v>1</v>
      </c>
    </row>
    <row r="4063" spans="1:6" x14ac:dyDescent="0.25">
      <c r="A4063" t="s">
        <v>4088</v>
      </c>
      <c r="B4063">
        <f t="shared" ca="1" si="255"/>
        <v>99.711931392388806</v>
      </c>
      <c r="C4063" t="str">
        <f ca="1">IF(B4063&gt;$B$2*(1+$M$9),"Call","Put")</f>
        <v>Put</v>
      </c>
      <c r="D4063">
        <f t="shared" ca="1" si="252"/>
        <v>-2.35</v>
      </c>
      <c r="E4063">
        <f t="shared" ca="1" si="253"/>
        <v>-2.35</v>
      </c>
      <c r="F4063">
        <f t="shared" ca="1" si="254"/>
        <v>1</v>
      </c>
    </row>
    <row r="4064" spans="1:6" x14ac:dyDescent="0.25">
      <c r="A4064" t="s">
        <v>4089</v>
      </c>
      <c r="B4064">
        <f t="shared" ca="1" si="255"/>
        <v>93.464493450789661</v>
      </c>
      <c r="C4064" t="str">
        <f ca="1">IF(B4064&gt;$B$2*(1+$M$9),"Call","Put")</f>
        <v>Put</v>
      </c>
      <c r="D4064">
        <f t="shared" ca="1" si="252"/>
        <v>1.1855065492103392</v>
      </c>
      <c r="E4064">
        <f t="shared" ca="1" si="253"/>
        <v>1.1855065492103392</v>
      </c>
      <c r="F4064">
        <f t="shared" ca="1" si="254"/>
        <v>1</v>
      </c>
    </row>
    <row r="4065" spans="1:6" x14ac:dyDescent="0.25">
      <c r="A4065" t="s">
        <v>4090</v>
      </c>
      <c r="B4065">
        <f t="shared" ca="1" si="255"/>
        <v>108.37261817228871</v>
      </c>
      <c r="C4065" t="str">
        <f ca="1">IF(B4065&gt;$B$2*(1+$M$9),"Call","Put")</f>
        <v>Call</v>
      </c>
      <c r="D4065">
        <f t="shared" ca="1" si="252"/>
        <v>1.9726181722887106</v>
      </c>
      <c r="E4065">
        <f t="shared" ca="1" si="253"/>
        <v>1.9726181722887106</v>
      </c>
      <c r="F4065">
        <f t="shared" ca="1" si="254"/>
        <v>0</v>
      </c>
    </row>
    <row r="4066" spans="1:6" x14ac:dyDescent="0.25">
      <c r="A4066" t="s">
        <v>4091</v>
      </c>
      <c r="B4066">
        <f t="shared" ca="1" si="255"/>
        <v>107.0453628243893</v>
      </c>
      <c r="C4066" t="str">
        <f ca="1">IF(B4066&gt;$B$2*(1+$M$9),"Call","Put")</f>
        <v>Call</v>
      </c>
      <c r="D4066">
        <f t="shared" ca="1" si="252"/>
        <v>0.64536282438930082</v>
      </c>
      <c r="E4066">
        <f t="shared" ca="1" si="253"/>
        <v>0.64536282438930082</v>
      </c>
      <c r="F4066">
        <f t="shared" ca="1" si="254"/>
        <v>0</v>
      </c>
    </row>
    <row r="4067" spans="1:6" x14ac:dyDescent="0.25">
      <c r="A4067" t="s">
        <v>4092</v>
      </c>
      <c r="B4067">
        <f t="shared" ca="1" si="255"/>
        <v>98.77931835862789</v>
      </c>
      <c r="C4067" t="str">
        <f ca="1">IF(B4067&gt;$B$2*(1+$M$9),"Call","Put")</f>
        <v>Put</v>
      </c>
      <c r="D4067">
        <f t="shared" ca="1" si="252"/>
        <v>-2.35</v>
      </c>
      <c r="E4067">
        <f t="shared" ca="1" si="253"/>
        <v>-2.35</v>
      </c>
      <c r="F4067">
        <f t="shared" ca="1" si="254"/>
        <v>1</v>
      </c>
    </row>
    <row r="4068" spans="1:6" x14ac:dyDescent="0.25">
      <c r="A4068" t="s">
        <v>4093</v>
      </c>
      <c r="B4068">
        <f t="shared" ca="1" si="255"/>
        <v>108.68560400981909</v>
      </c>
      <c r="C4068" t="str">
        <f ca="1">IF(B4068&gt;$B$2*(1+$M$9),"Call","Put")</f>
        <v>Call</v>
      </c>
      <c r="D4068">
        <f t="shared" ca="1" si="252"/>
        <v>2.2856040098190875</v>
      </c>
      <c r="E4068">
        <f t="shared" ca="1" si="253"/>
        <v>2.2856040098190875</v>
      </c>
      <c r="F4068">
        <f t="shared" ca="1" si="254"/>
        <v>0</v>
      </c>
    </row>
    <row r="4069" spans="1:6" x14ac:dyDescent="0.25">
      <c r="A4069" t="s">
        <v>4094</v>
      </c>
      <c r="B4069">
        <f t="shared" ca="1" si="255"/>
        <v>104.48744708433331</v>
      </c>
      <c r="C4069" t="str">
        <f ca="1">IF(B4069&gt;$B$2*(1+$M$9),"Call","Put")</f>
        <v>Call</v>
      </c>
      <c r="D4069">
        <f t="shared" ca="1" si="252"/>
        <v>-1.9125529156666885</v>
      </c>
      <c r="E4069">
        <f t="shared" ca="1" si="253"/>
        <v>-1.9125529156666885</v>
      </c>
      <c r="F4069">
        <f t="shared" ca="1" si="254"/>
        <v>0</v>
      </c>
    </row>
    <row r="4070" spans="1:6" x14ac:dyDescent="0.25">
      <c r="A4070" t="s">
        <v>4095</v>
      </c>
      <c r="B4070">
        <f t="shared" ca="1" si="255"/>
        <v>113.3393254008826</v>
      </c>
      <c r="C4070" t="str">
        <f ca="1">IF(B4070&gt;$B$2*(1+$M$9),"Call","Put")</f>
        <v>Call</v>
      </c>
      <c r="D4070">
        <f t="shared" ca="1" si="252"/>
        <v>6.9393254008826002</v>
      </c>
      <c r="E4070">
        <f t="shared" ca="1" si="253"/>
        <v>6.9393254008826002</v>
      </c>
      <c r="F4070">
        <f t="shared" ca="1" si="254"/>
        <v>0</v>
      </c>
    </row>
    <row r="4071" spans="1:6" x14ac:dyDescent="0.25">
      <c r="A4071" t="s">
        <v>4096</v>
      </c>
      <c r="B4071">
        <f t="shared" ca="1" si="255"/>
        <v>97.737088020059758</v>
      </c>
      <c r="C4071" t="str">
        <f ca="1">IF(B4071&gt;$B$2*(1+$M$9),"Call","Put")</f>
        <v>Put</v>
      </c>
      <c r="D4071">
        <f t="shared" ca="1" si="252"/>
        <v>-2.35</v>
      </c>
      <c r="E4071">
        <f t="shared" ca="1" si="253"/>
        <v>-2.35</v>
      </c>
      <c r="F4071">
        <f t="shared" ca="1" si="254"/>
        <v>1</v>
      </c>
    </row>
    <row r="4072" spans="1:6" x14ac:dyDescent="0.25">
      <c r="A4072" t="s">
        <v>4097</v>
      </c>
      <c r="B4072">
        <f t="shared" ca="1" si="255"/>
        <v>105.99731858629696</v>
      </c>
      <c r="C4072" t="str">
        <f ca="1">IF(B4072&gt;$B$2*(1+$M$9),"Call","Put")</f>
        <v>Call</v>
      </c>
      <c r="D4072">
        <f t="shared" ca="1" si="252"/>
        <v>-0.40268141370304411</v>
      </c>
      <c r="E4072">
        <f t="shared" ca="1" si="253"/>
        <v>-0.40268141370304411</v>
      </c>
      <c r="F4072">
        <f t="shared" ca="1" si="254"/>
        <v>0</v>
      </c>
    </row>
    <row r="4073" spans="1:6" x14ac:dyDescent="0.25">
      <c r="A4073" t="s">
        <v>4098</v>
      </c>
      <c r="B4073">
        <f t="shared" ca="1" si="255"/>
        <v>92.959097302825981</v>
      </c>
      <c r="C4073" t="str">
        <f ca="1">IF(B4073&gt;$B$2*(1+$M$9),"Call","Put")</f>
        <v>Put</v>
      </c>
      <c r="D4073">
        <f t="shared" ca="1" si="252"/>
        <v>1.6909026971740189</v>
      </c>
      <c r="E4073">
        <f t="shared" ca="1" si="253"/>
        <v>1.6909026971740189</v>
      </c>
      <c r="F4073">
        <f t="shared" ca="1" si="254"/>
        <v>1</v>
      </c>
    </row>
    <row r="4074" spans="1:6" x14ac:dyDescent="0.25">
      <c r="A4074" t="s">
        <v>4099</v>
      </c>
      <c r="B4074">
        <f t="shared" ca="1" si="255"/>
        <v>89.833309917409551</v>
      </c>
      <c r="C4074" t="str">
        <f ca="1">IF(B4074&gt;$B$2*(1+$M$9),"Call","Put")</f>
        <v>Put</v>
      </c>
      <c r="D4074">
        <f t="shared" ca="1" si="252"/>
        <v>4.8166900825904495</v>
      </c>
      <c r="E4074">
        <f t="shared" ca="1" si="253"/>
        <v>4.8166900825904495</v>
      </c>
      <c r="F4074">
        <f t="shared" ca="1" si="254"/>
        <v>1</v>
      </c>
    </row>
    <row r="4075" spans="1:6" x14ac:dyDescent="0.25">
      <c r="A4075" t="s">
        <v>4100</v>
      </c>
      <c r="B4075">
        <f t="shared" ca="1" si="255"/>
        <v>108.95507069131256</v>
      </c>
      <c r="C4075" t="str">
        <f ca="1">IF(B4075&gt;$B$2*(1+$M$9),"Call","Put")</f>
        <v>Call</v>
      </c>
      <c r="D4075">
        <f t="shared" ca="1" si="252"/>
        <v>2.5550706913125567</v>
      </c>
      <c r="E4075">
        <f t="shared" ca="1" si="253"/>
        <v>2.5550706913125567</v>
      </c>
      <c r="F4075">
        <f t="shared" ca="1" si="254"/>
        <v>0</v>
      </c>
    </row>
    <row r="4076" spans="1:6" x14ac:dyDescent="0.25">
      <c r="A4076" t="s">
        <v>4101</v>
      </c>
      <c r="B4076">
        <f t="shared" ca="1" si="255"/>
        <v>106.59992322887454</v>
      </c>
      <c r="C4076" t="str">
        <f ca="1">IF(B4076&gt;$B$2*(1+$M$9),"Call","Put")</f>
        <v>Call</v>
      </c>
      <c r="D4076">
        <f t="shared" ca="1" si="252"/>
        <v>0.19992322887454472</v>
      </c>
      <c r="E4076">
        <f t="shared" ca="1" si="253"/>
        <v>0.19992322887454472</v>
      </c>
      <c r="F4076">
        <f t="shared" ca="1" si="254"/>
        <v>0</v>
      </c>
    </row>
    <row r="4077" spans="1:6" x14ac:dyDescent="0.25">
      <c r="A4077" t="s">
        <v>4102</v>
      </c>
      <c r="B4077">
        <f t="shared" ca="1" si="255"/>
        <v>111.80502621764271</v>
      </c>
      <c r="C4077" t="str">
        <f ca="1">IF(B4077&gt;$B$2*(1+$M$9),"Call","Put")</f>
        <v>Call</v>
      </c>
      <c r="D4077">
        <f t="shared" ca="1" si="252"/>
        <v>5.4050262176427051</v>
      </c>
      <c r="E4077">
        <f t="shared" ca="1" si="253"/>
        <v>5.4050262176427051</v>
      </c>
      <c r="F4077">
        <f t="shared" ca="1" si="254"/>
        <v>0</v>
      </c>
    </row>
    <row r="4078" spans="1:6" x14ac:dyDescent="0.25">
      <c r="A4078" t="s">
        <v>4103</v>
      </c>
      <c r="B4078">
        <f t="shared" ca="1" si="255"/>
        <v>95.838698843302396</v>
      </c>
      <c r="C4078" t="str">
        <f ca="1">IF(B4078&gt;$B$2*(1+$M$9),"Call","Put")</f>
        <v>Put</v>
      </c>
      <c r="D4078">
        <f t="shared" ca="1" si="252"/>
        <v>-1.1886988433023959</v>
      </c>
      <c r="E4078">
        <f t="shared" ca="1" si="253"/>
        <v>-1.1886988433023959</v>
      </c>
      <c r="F4078">
        <f t="shared" ca="1" si="254"/>
        <v>1</v>
      </c>
    </row>
    <row r="4079" spans="1:6" x14ac:dyDescent="0.25">
      <c r="A4079" t="s">
        <v>4104</v>
      </c>
      <c r="B4079">
        <f t="shared" ca="1" si="255"/>
        <v>91.641505658330814</v>
      </c>
      <c r="C4079" t="str">
        <f ca="1">IF(B4079&gt;$B$2*(1+$M$9),"Call","Put")</f>
        <v>Put</v>
      </c>
      <c r="D4079">
        <f t="shared" ca="1" si="252"/>
        <v>3.0084943416691856</v>
      </c>
      <c r="E4079">
        <f t="shared" ca="1" si="253"/>
        <v>3.0084943416691856</v>
      </c>
      <c r="F4079">
        <f t="shared" ca="1" si="254"/>
        <v>1</v>
      </c>
    </row>
    <row r="4080" spans="1:6" x14ac:dyDescent="0.25">
      <c r="A4080" t="s">
        <v>4105</v>
      </c>
      <c r="B4080">
        <f t="shared" ca="1" si="255"/>
        <v>114.7984760937051</v>
      </c>
      <c r="C4080" t="str">
        <f ca="1">IF(B4080&gt;$B$2*(1+$M$9),"Call","Put")</f>
        <v>Call</v>
      </c>
      <c r="D4080">
        <f t="shared" ca="1" si="252"/>
        <v>8.3984760937051046</v>
      </c>
      <c r="E4080">
        <f t="shared" ca="1" si="253"/>
        <v>8.3984760937051046</v>
      </c>
      <c r="F4080">
        <f t="shared" ca="1" si="254"/>
        <v>0</v>
      </c>
    </row>
    <row r="4081" spans="1:6" x14ac:dyDescent="0.25">
      <c r="A4081" t="s">
        <v>4106</v>
      </c>
      <c r="B4081">
        <f t="shared" ca="1" si="255"/>
        <v>86.157260649713336</v>
      </c>
      <c r="C4081" t="str">
        <f ca="1">IF(B4081&gt;$B$2*(1+$M$9),"Call","Put")</f>
        <v>Put</v>
      </c>
      <c r="D4081">
        <f t="shared" ca="1" si="252"/>
        <v>8.4927393502866639</v>
      </c>
      <c r="E4081">
        <f t="shared" ca="1" si="253"/>
        <v>8.4927393502866639</v>
      </c>
      <c r="F4081">
        <f t="shared" ca="1" si="254"/>
        <v>1</v>
      </c>
    </row>
    <row r="4082" spans="1:6" x14ac:dyDescent="0.25">
      <c r="A4082" t="s">
        <v>4107</v>
      </c>
      <c r="B4082">
        <f t="shared" ca="1" si="255"/>
        <v>105.20903506294674</v>
      </c>
      <c r="C4082" t="str">
        <f ca="1">IF(B4082&gt;$B$2*(1+$M$9),"Call","Put")</f>
        <v>Call</v>
      </c>
      <c r="D4082">
        <f t="shared" ca="1" si="252"/>
        <v>-1.1909649370532605</v>
      </c>
      <c r="E4082">
        <f t="shared" ca="1" si="253"/>
        <v>-1.1909649370532605</v>
      </c>
      <c r="F4082">
        <f t="shared" ca="1" si="254"/>
        <v>0</v>
      </c>
    </row>
    <row r="4083" spans="1:6" x14ac:dyDescent="0.25">
      <c r="A4083" t="s">
        <v>4108</v>
      </c>
      <c r="B4083">
        <f t="shared" ca="1" si="255"/>
        <v>100.23297637781535</v>
      </c>
      <c r="C4083" t="str">
        <f ca="1">IF(B4083&gt;$B$2*(1+$M$9),"Call","Put")</f>
        <v>Put</v>
      </c>
      <c r="D4083">
        <f t="shared" ca="1" si="252"/>
        <v>-2.35</v>
      </c>
      <c r="E4083">
        <f t="shared" ca="1" si="253"/>
        <v>-2.35</v>
      </c>
      <c r="F4083">
        <f t="shared" ca="1" si="254"/>
        <v>1</v>
      </c>
    </row>
    <row r="4084" spans="1:6" x14ac:dyDescent="0.25">
      <c r="A4084" t="s">
        <v>4109</v>
      </c>
      <c r="B4084">
        <f t="shared" ca="1" si="255"/>
        <v>107.54842879111493</v>
      </c>
      <c r="C4084" t="str">
        <f ca="1">IF(B4084&gt;$B$2*(1+$M$9),"Call","Put")</f>
        <v>Call</v>
      </c>
      <c r="D4084">
        <f t="shared" ca="1" si="252"/>
        <v>1.1484287911149296</v>
      </c>
      <c r="E4084">
        <f t="shared" ca="1" si="253"/>
        <v>1.1484287911149296</v>
      </c>
      <c r="F4084">
        <f t="shared" ca="1" si="254"/>
        <v>0</v>
      </c>
    </row>
    <row r="4085" spans="1:6" x14ac:dyDescent="0.25">
      <c r="A4085" t="s">
        <v>4110</v>
      </c>
      <c r="B4085">
        <f t="shared" ca="1" si="255"/>
        <v>107.94046808450626</v>
      </c>
      <c r="C4085" t="str">
        <f ca="1">IF(B4085&gt;$B$2*(1+$M$9),"Call","Put")</f>
        <v>Call</v>
      </c>
      <c r="D4085">
        <f t="shared" ca="1" si="252"/>
        <v>1.5404680845062644</v>
      </c>
      <c r="E4085">
        <f t="shared" ca="1" si="253"/>
        <v>1.5404680845062644</v>
      </c>
      <c r="F4085">
        <f t="shared" ca="1" si="254"/>
        <v>0</v>
      </c>
    </row>
    <row r="4086" spans="1:6" x14ac:dyDescent="0.25">
      <c r="A4086" t="s">
        <v>4111</v>
      </c>
      <c r="B4086">
        <f t="shared" ca="1" si="255"/>
        <v>98.886834894871441</v>
      </c>
      <c r="C4086" t="str">
        <f ca="1">IF(B4086&gt;$B$2*(1+$M$9),"Call","Put")</f>
        <v>Put</v>
      </c>
      <c r="D4086">
        <f t="shared" ca="1" si="252"/>
        <v>-2.35</v>
      </c>
      <c r="E4086">
        <f t="shared" ca="1" si="253"/>
        <v>-2.35</v>
      </c>
      <c r="F4086">
        <f t="shared" ca="1" si="254"/>
        <v>1</v>
      </c>
    </row>
    <row r="4087" spans="1:6" x14ac:dyDescent="0.25">
      <c r="A4087" t="s">
        <v>4112</v>
      </c>
      <c r="B4087">
        <f t="shared" ca="1" si="255"/>
        <v>122.46184078744602</v>
      </c>
      <c r="C4087" t="str">
        <f ca="1">IF(B4087&gt;$B$2*(1+$M$9),"Call","Put")</f>
        <v>Call</v>
      </c>
      <c r="D4087">
        <f t="shared" ca="1" si="252"/>
        <v>16.061840787446023</v>
      </c>
      <c r="E4087">
        <f t="shared" ca="1" si="253"/>
        <v>16.061840787446023</v>
      </c>
      <c r="F4087">
        <f t="shared" ca="1" si="254"/>
        <v>0</v>
      </c>
    </row>
    <row r="4088" spans="1:6" x14ac:dyDescent="0.25">
      <c r="A4088" t="s">
        <v>4113</v>
      </c>
      <c r="B4088">
        <f t="shared" ca="1" si="255"/>
        <v>108.91512593178744</v>
      </c>
      <c r="C4088" t="str">
        <f ca="1">IF(B4088&gt;$B$2*(1+$M$9),"Call","Put")</f>
        <v>Call</v>
      </c>
      <c r="D4088">
        <f t="shared" ca="1" si="252"/>
        <v>2.5151259317874435</v>
      </c>
      <c r="E4088">
        <f t="shared" ca="1" si="253"/>
        <v>2.5151259317874435</v>
      </c>
      <c r="F4088">
        <f t="shared" ca="1" si="254"/>
        <v>0</v>
      </c>
    </row>
    <row r="4089" spans="1:6" x14ac:dyDescent="0.25">
      <c r="A4089" t="s">
        <v>4114</v>
      </c>
      <c r="B4089">
        <f t="shared" ca="1" si="255"/>
        <v>97.197167103237064</v>
      </c>
      <c r="C4089" t="str">
        <f ca="1">IF(B4089&gt;$B$2*(1+$M$9),"Call","Put")</f>
        <v>Put</v>
      </c>
      <c r="D4089">
        <f t="shared" ca="1" si="252"/>
        <v>-2.35</v>
      </c>
      <c r="E4089">
        <f t="shared" ca="1" si="253"/>
        <v>-2.35</v>
      </c>
      <c r="F4089">
        <f t="shared" ca="1" si="254"/>
        <v>1</v>
      </c>
    </row>
    <row r="4090" spans="1:6" x14ac:dyDescent="0.25">
      <c r="A4090" t="s">
        <v>4115</v>
      </c>
      <c r="B4090">
        <f t="shared" ca="1" si="255"/>
        <v>108.48251856643989</v>
      </c>
      <c r="C4090" t="str">
        <f ca="1">IF(B4090&gt;$B$2*(1+$M$9),"Call","Put")</f>
        <v>Call</v>
      </c>
      <c r="D4090">
        <f t="shared" ca="1" si="252"/>
        <v>2.0825185664398931</v>
      </c>
      <c r="E4090">
        <f t="shared" ca="1" si="253"/>
        <v>2.0825185664398931</v>
      </c>
      <c r="F4090">
        <f t="shared" ca="1" si="254"/>
        <v>0</v>
      </c>
    </row>
    <row r="4091" spans="1:6" x14ac:dyDescent="0.25">
      <c r="A4091" t="s">
        <v>4116</v>
      </c>
      <c r="B4091">
        <f t="shared" ca="1" si="255"/>
        <v>101.64153091273029</v>
      </c>
      <c r="C4091" t="str">
        <f ca="1">IF(B4091&gt;$B$2*(1+$M$9),"Call","Put")</f>
        <v>Put</v>
      </c>
      <c r="D4091">
        <f t="shared" ca="1" si="252"/>
        <v>-2.35</v>
      </c>
      <c r="E4091">
        <f t="shared" ca="1" si="253"/>
        <v>-2.35</v>
      </c>
      <c r="F4091">
        <f t="shared" ca="1" si="254"/>
        <v>1</v>
      </c>
    </row>
    <row r="4092" spans="1:6" x14ac:dyDescent="0.25">
      <c r="A4092" t="s">
        <v>4117</v>
      </c>
      <c r="B4092">
        <f t="shared" ca="1" si="255"/>
        <v>107.82978704355372</v>
      </c>
      <c r="C4092" t="str">
        <f ca="1">IF(B4092&gt;$B$2*(1+$M$9),"Call","Put")</f>
        <v>Call</v>
      </c>
      <c r="D4092">
        <f t="shared" ca="1" si="252"/>
        <v>1.4297870435537221</v>
      </c>
      <c r="E4092">
        <f t="shared" ca="1" si="253"/>
        <v>1.4297870435537221</v>
      </c>
      <c r="F4092">
        <f t="shared" ca="1" si="254"/>
        <v>0</v>
      </c>
    </row>
    <row r="4093" spans="1:6" x14ac:dyDescent="0.25">
      <c r="A4093" t="s">
        <v>4118</v>
      </c>
      <c r="B4093">
        <f t="shared" ca="1" si="255"/>
        <v>103.07197483830591</v>
      </c>
      <c r="C4093" t="str">
        <f ca="1">IF(B4093&gt;$B$2*(1+$M$9),"Call","Put")</f>
        <v>Call</v>
      </c>
      <c r="D4093">
        <f t="shared" ca="1" si="252"/>
        <v>-3.3280251616940943</v>
      </c>
      <c r="E4093">
        <f t="shared" ca="1" si="253"/>
        <v>-3.3280251616940943</v>
      </c>
      <c r="F4093">
        <f t="shared" ca="1" si="254"/>
        <v>0</v>
      </c>
    </row>
    <row r="4094" spans="1:6" x14ac:dyDescent="0.25">
      <c r="A4094" t="s">
        <v>4119</v>
      </c>
      <c r="B4094">
        <f t="shared" ca="1" si="255"/>
        <v>106.589040366761</v>
      </c>
      <c r="C4094" t="str">
        <f ca="1">IF(B4094&gt;$B$2*(1+$M$9),"Call","Put")</f>
        <v>Call</v>
      </c>
      <c r="D4094">
        <f t="shared" ca="1" si="252"/>
        <v>0.18904036676099745</v>
      </c>
      <c r="E4094">
        <f t="shared" ca="1" si="253"/>
        <v>0.18904036676099745</v>
      </c>
      <c r="F4094">
        <f t="shared" ca="1" si="254"/>
        <v>0</v>
      </c>
    </row>
    <row r="4095" spans="1:6" x14ac:dyDescent="0.25">
      <c r="A4095" t="s">
        <v>4120</v>
      </c>
      <c r="B4095">
        <f t="shared" ca="1" si="255"/>
        <v>103.23781000549148</v>
      </c>
      <c r="C4095" t="str">
        <f ca="1">IF(B4095&gt;$B$2*(1+$M$9),"Call","Put")</f>
        <v>Call</v>
      </c>
      <c r="D4095">
        <f t="shared" ca="1" si="252"/>
        <v>-3.1621899945085175</v>
      </c>
      <c r="E4095">
        <f t="shared" ca="1" si="253"/>
        <v>-3.1621899945085175</v>
      </c>
      <c r="F4095">
        <f t="shared" ca="1" si="254"/>
        <v>0</v>
      </c>
    </row>
    <row r="4096" spans="1:6" x14ac:dyDescent="0.25">
      <c r="A4096" t="s">
        <v>4121</v>
      </c>
      <c r="B4096">
        <f t="shared" ca="1" si="255"/>
        <v>99.675056201372243</v>
      </c>
      <c r="C4096" t="str">
        <f ca="1">IF(B4096&gt;$B$2*(1+$M$9),"Call","Put")</f>
        <v>Put</v>
      </c>
      <c r="D4096">
        <f t="shared" ca="1" si="252"/>
        <v>-2.35</v>
      </c>
      <c r="E4096">
        <f t="shared" ca="1" si="253"/>
        <v>-2.35</v>
      </c>
      <c r="F4096">
        <f t="shared" ca="1" si="254"/>
        <v>1</v>
      </c>
    </row>
    <row r="4097" spans="1:6" x14ac:dyDescent="0.25">
      <c r="A4097" t="s">
        <v>4122</v>
      </c>
      <c r="B4097">
        <f t="shared" ca="1" si="255"/>
        <v>93.185831471485997</v>
      </c>
      <c r="C4097" t="str">
        <f ca="1">IF(B4097&gt;$B$2*(1+$M$9),"Call","Put")</f>
        <v>Put</v>
      </c>
      <c r="D4097">
        <f t="shared" ca="1" si="252"/>
        <v>1.4641685285140027</v>
      </c>
      <c r="E4097">
        <f t="shared" ca="1" si="253"/>
        <v>1.4641685285140027</v>
      </c>
      <c r="F4097">
        <f t="shared" ca="1" si="254"/>
        <v>1</v>
      </c>
    </row>
    <row r="4098" spans="1:6" x14ac:dyDescent="0.25">
      <c r="A4098" t="s">
        <v>4123</v>
      </c>
      <c r="B4098">
        <f t="shared" ca="1" si="255"/>
        <v>106.66304854160637</v>
      </c>
      <c r="C4098" t="str">
        <f ca="1">IF(B4098&gt;$B$2*(1+$M$9),"Call","Put")</f>
        <v>Call</v>
      </c>
      <c r="D4098">
        <f t="shared" ca="1" si="252"/>
        <v>0.26304854160637214</v>
      </c>
      <c r="E4098">
        <f t="shared" ca="1" si="253"/>
        <v>0.26304854160637214</v>
      </c>
      <c r="F4098">
        <f t="shared" ca="1" si="254"/>
        <v>0</v>
      </c>
    </row>
    <row r="4099" spans="1:6" x14ac:dyDescent="0.25">
      <c r="A4099" t="s">
        <v>4124</v>
      </c>
      <c r="B4099">
        <f t="shared" ca="1" si="255"/>
        <v>95.104291175867701</v>
      </c>
      <c r="C4099" t="str">
        <f ca="1">IF(B4099&gt;$B$2*(1+$M$9),"Call","Put")</f>
        <v>Put</v>
      </c>
      <c r="D4099">
        <f t="shared" ref="D4099:D4162" ca="1" si="256">IF(C4099 = "Call", MAX(B4099 - $M$10, 0) - $M$11, MAX($M$8 - B4099, 0) - $M$12)</f>
        <v>-0.45429117586770085</v>
      </c>
      <c r="E4099">
        <f t="shared" ref="E4099:E4162" ca="1" si="257">D4099*EXP(-M4104*M4102)</f>
        <v>-0.45429117586770085</v>
      </c>
      <c r="F4099">
        <f t="shared" ref="F4099:F4162" ca="1" si="258">IF(C4099 = "Put", 1, 0)</f>
        <v>1</v>
      </c>
    </row>
    <row r="4100" spans="1:6" x14ac:dyDescent="0.25">
      <c r="A4100" t="s">
        <v>4125</v>
      </c>
      <c r="B4100">
        <f t="shared" ref="B4100:B4163" ca="1" si="259">$B$2*EXP(($M$3 - 0.5*$M$4^2)*$M$6 + $M$4*SQRT($M$6)*NORMINV(RAND(), 0, 1))</f>
        <v>97.449039328066149</v>
      </c>
      <c r="C4100" t="str">
        <f ca="1">IF(B4100&gt;$B$2*(1+$M$9),"Call","Put")</f>
        <v>Put</v>
      </c>
      <c r="D4100">
        <f t="shared" ca="1" si="256"/>
        <v>-2.35</v>
      </c>
      <c r="E4100">
        <f t="shared" ca="1" si="257"/>
        <v>-2.35</v>
      </c>
      <c r="F4100">
        <f t="shared" ca="1" si="258"/>
        <v>1</v>
      </c>
    </row>
    <row r="4101" spans="1:6" x14ac:dyDescent="0.25">
      <c r="A4101" t="s">
        <v>4126</v>
      </c>
      <c r="B4101">
        <f t="shared" ca="1" si="259"/>
        <v>108.98765793311722</v>
      </c>
      <c r="C4101" t="str">
        <f ca="1">IF(B4101&gt;$B$2*(1+$M$9),"Call","Put")</f>
        <v>Call</v>
      </c>
      <c r="D4101">
        <f t="shared" ca="1" si="256"/>
        <v>2.5876579331172196</v>
      </c>
      <c r="E4101">
        <f t="shared" ca="1" si="257"/>
        <v>2.5876579331172196</v>
      </c>
      <c r="F4101">
        <f t="shared" ca="1" si="258"/>
        <v>0</v>
      </c>
    </row>
    <row r="4102" spans="1:6" x14ac:dyDescent="0.25">
      <c r="A4102" t="s">
        <v>4127</v>
      </c>
      <c r="B4102">
        <f t="shared" ca="1" si="259"/>
        <v>94.274599751092211</v>
      </c>
      <c r="C4102" t="str">
        <f ca="1">IF(B4102&gt;$B$2*(1+$M$9),"Call","Put")</f>
        <v>Put</v>
      </c>
      <c r="D4102">
        <f t="shared" ca="1" si="256"/>
        <v>0.375400248907789</v>
      </c>
      <c r="E4102">
        <f t="shared" ca="1" si="257"/>
        <v>0.375400248907789</v>
      </c>
      <c r="F4102">
        <f t="shared" ca="1" si="258"/>
        <v>1</v>
      </c>
    </row>
    <row r="4103" spans="1:6" x14ac:dyDescent="0.25">
      <c r="A4103" t="s">
        <v>4128</v>
      </c>
      <c r="B4103">
        <f t="shared" ca="1" si="259"/>
        <v>107.19936924208811</v>
      </c>
      <c r="C4103" t="str">
        <f ca="1">IF(B4103&gt;$B$2*(1+$M$9),"Call","Put")</f>
        <v>Call</v>
      </c>
      <c r="D4103">
        <f t="shared" ca="1" si="256"/>
        <v>0.79936924208811044</v>
      </c>
      <c r="E4103">
        <f t="shared" ca="1" si="257"/>
        <v>0.79936924208811044</v>
      </c>
      <c r="F4103">
        <f t="shared" ca="1" si="258"/>
        <v>0</v>
      </c>
    </row>
    <row r="4104" spans="1:6" x14ac:dyDescent="0.25">
      <c r="A4104" t="s">
        <v>4129</v>
      </c>
      <c r="B4104">
        <f t="shared" ca="1" si="259"/>
        <v>106.85041454906528</v>
      </c>
      <c r="C4104" t="str">
        <f ca="1">IF(B4104&gt;$B$2*(1+$M$9),"Call","Put")</f>
        <v>Call</v>
      </c>
      <c r="D4104">
        <f t="shared" ca="1" si="256"/>
        <v>0.45041454906527756</v>
      </c>
      <c r="E4104">
        <f t="shared" ca="1" si="257"/>
        <v>0.45041454906527756</v>
      </c>
      <c r="F4104">
        <f t="shared" ca="1" si="258"/>
        <v>0</v>
      </c>
    </row>
    <row r="4105" spans="1:6" x14ac:dyDescent="0.25">
      <c r="A4105" t="s">
        <v>4130</v>
      </c>
      <c r="B4105">
        <f t="shared" ca="1" si="259"/>
        <v>108.82090446193227</v>
      </c>
      <c r="C4105" t="str">
        <f ca="1">IF(B4105&gt;$B$2*(1+$M$9),"Call","Put")</f>
        <v>Call</v>
      </c>
      <c r="D4105">
        <f t="shared" ca="1" si="256"/>
        <v>2.4209044619322726</v>
      </c>
      <c r="E4105">
        <f t="shared" ca="1" si="257"/>
        <v>2.4209044619322726</v>
      </c>
      <c r="F4105">
        <f t="shared" ca="1" si="258"/>
        <v>0</v>
      </c>
    </row>
    <row r="4106" spans="1:6" x14ac:dyDescent="0.25">
      <c r="A4106" t="s">
        <v>4131</v>
      </c>
      <c r="B4106">
        <f t="shared" ca="1" si="259"/>
        <v>103.95982371064632</v>
      </c>
      <c r="C4106" t="str">
        <f ca="1">IF(B4106&gt;$B$2*(1+$M$9),"Call","Put")</f>
        <v>Call</v>
      </c>
      <c r="D4106">
        <f t="shared" ca="1" si="256"/>
        <v>-2.4401762893536811</v>
      </c>
      <c r="E4106">
        <f t="shared" ca="1" si="257"/>
        <v>-2.4401762893536811</v>
      </c>
      <c r="F4106">
        <f t="shared" ca="1" si="258"/>
        <v>0</v>
      </c>
    </row>
    <row r="4107" spans="1:6" x14ac:dyDescent="0.25">
      <c r="A4107" t="s">
        <v>4132</v>
      </c>
      <c r="B4107">
        <f t="shared" ca="1" si="259"/>
        <v>121.52266104650022</v>
      </c>
      <c r="C4107" t="str">
        <f ca="1">IF(B4107&gt;$B$2*(1+$M$9),"Call","Put")</f>
        <v>Call</v>
      </c>
      <c r="D4107">
        <f t="shared" ca="1" si="256"/>
        <v>15.122661046500218</v>
      </c>
      <c r="E4107">
        <f t="shared" ca="1" si="257"/>
        <v>15.122661046500218</v>
      </c>
      <c r="F4107">
        <f t="shared" ca="1" si="258"/>
        <v>0</v>
      </c>
    </row>
    <row r="4108" spans="1:6" x14ac:dyDescent="0.25">
      <c r="A4108" t="s">
        <v>4133</v>
      </c>
      <c r="B4108">
        <f t="shared" ca="1" si="259"/>
        <v>110.12666191962614</v>
      </c>
      <c r="C4108" t="str">
        <f ca="1">IF(B4108&gt;$B$2*(1+$M$9),"Call","Put")</f>
        <v>Call</v>
      </c>
      <c r="D4108">
        <f t="shared" ca="1" si="256"/>
        <v>3.7266619196261446</v>
      </c>
      <c r="E4108">
        <f t="shared" ca="1" si="257"/>
        <v>3.7266619196261446</v>
      </c>
      <c r="F4108">
        <f t="shared" ca="1" si="258"/>
        <v>0</v>
      </c>
    </row>
    <row r="4109" spans="1:6" x14ac:dyDescent="0.25">
      <c r="A4109" t="s">
        <v>4134</v>
      </c>
      <c r="B4109">
        <f t="shared" ca="1" si="259"/>
        <v>106.65516406640091</v>
      </c>
      <c r="C4109" t="str">
        <f ca="1">IF(B4109&gt;$B$2*(1+$M$9),"Call","Put")</f>
        <v>Call</v>
      </c>
      <c r="D4109">
        <f t="shared" ca="1" si="256"/>
        <v>0.25516406640091427</v>
      </c>
      <c r="E4109">
        <f t="shared" ca="1" si="257"/>
        <v>0.25516406640091427</v>
      </c>
      <c r="F4109">
        <f t="shared" ca="1" si="258"/>
        <v>0</v>
      </c>
    </row>
    <row r="4110" spans="1:6" x14ac:dyDescent="0.25">
      <c r="A4110" t="s">
        <v>4135</v>
      </c>
      <c r="B4110">
        <f t="shared" ca="1" si="259"/>
        <v>96.559061904124889</v>
      </c>
      <c r="C4110" t="str">
        <f ca="1">IF(B4110&gt;$B$2*(1+$M$9),"Call","Put")</f>
        <v>Put</v>
      </c>
      <c r="D4110">
        <f t="shared" ca="1" si="256"/>
        <v>-1.9090619041248886</v>
      </c>
      <c r="E4110">
        <f t="shared" ca="1" si="257"/>
        <v>-1.9090619041248886</v>
      </c>
      <c r="F4110">
        <f t="shared" ca="1" si="258"/>
        <v>1</v>
      </c>
    </row>
    <row r="4111" spans="1:6" x14ac:dyDescent="0.25">
      <c r="A4111" t="s">
        <v>4136</v>
      </c>
      <c r="B4111">
        <f t="shared" ca="1" si="259"/>
        <v>112.81931687923637</v>
      </c>
      <c r="C4111" t="str">
        <f ca="1">IF(B4111&gt;$B$2*(1+$M$9),"Call","Put")</f>
        <v>Call</v>
      </c>
      <c r="D4111">
        <f t="shared" ca="1" si="256"/>
        <v>6.4193168792363675</v>
      </c>
      <c r="E4111">
        <f t="shared" ca="1" si="257"/>
        <v>6.4193168792363675</v>
      </c>
      <c r="F4111">
        <f t="shared" ca="1" si="258"/>
        <v>0</v>
      </c>
    </row>
    <row r="4112" spans="1:6" x14ac:dyDescent="0.25">
      <c r="A4112" t="s">
        <v>4137</v>
      </c>
      <c r="B4112">
        <f t="shared" ca="1" si="259"/>
        <v>104.0420074879567</v>
      </c>
      <c r="C4112" t="str">
        <f ca="1">IF(B4112&gt;$B$2*(1+$M$9),"Call","Put")</f>
        <v>Call</v>
      </c>
      <c r="D4112">
        <f t="shared" ca="1" si="256"/>
        <v>-2.3579925120433045</v>
      </c>
      <c r="E4112">
        <f t="shared" ca="1" si="257"/>
        <v>-2.3579925120433045</v>
      </c>
      <c r="F4112">
        <f t="shared" ca="1" si="258"/>
        <v>0</v>
      </c>
    </row>
    <row r="4113" spans="1:6" x14ac:dyDescent="0.25">
      <c r="A4113" t="s">
        <v>4138</v>
      </c>
      <c r="B4113">
        <f t="shared" ca="1" si="259"/>
        <v>104.4466756005512</v>
      </c>
      <c r="C4113" t="str">
        <f ca="1">IF(B4113&gt;$B$2*(1+$M$9),"Call","Put")</f>
        <v>Call</v>
      </c>
      <c r="D4113">
        <f t="shared" ca="1" si="256"/>
        <v>-1.9533243994487974</v>
      </c>
      <c r="E4113">
        <f t="shared" ca="1" si="257"/>
        <v>-1.9533243994487974</v>
      </c>
      <c r="F4113">
        <f t="shared" ca="1" si="258"/>
        <v>0</v>
      </c>
    </row>
    <row r="4114" spans="1:6" x14ac:dyDescent="0.25">
      <c r="A4114" t="s">
        <v>4139</v>
      </c>
      <c r="B4114">
        <f t="shared" ca="1" si="259"/>
        <v>100.82865744913201</v>
      </c>
      <c r="C4114" t="str">
        <f ca="1">IF(B4114&gt;$B$2*(1+$M$9),"Call","Put")</f>
        <v>Put</v>
      </c>
      <c r="D4114">
        <f t="shared" ca="1" si="256"/>
        <v>-2.35</v>
      </c>
      <c r="E4114">
        <f t="shared" ca="1" si="257"/>
        <v>-2.35</v>
      </c>
      <c r="F4114">
        <f t="shared" ca="1" si="258"/>
        <v>1</v>
      </c>
    </row>
    <row r="4115" spans="1:6" x14ac:dyDescent="0.25">
      <c r="A4115" t="s">
        <v>4140</v>
      </c>
      <c r="B4115">
        <f t="shared" ca="1" si="259"/>
        <v>107.56602366538132</v>
      </c>
      <c r="C4115" t="str">
        <f ca="1">IF(B4115&gt;$B$2*(1+$M$9),"Call","Put")</f>
        <v>Call</v>
      </c>
      <c r="D4115">
        <f t="shared" ca="1" si="256"/>
        <v>1.166023665381323</v>
      </c>
      <c r="E4115">
        <f t="shared" ca="1" si="257"/>
        <v>1.166023665381323</v>
      </c>
      <c r="F4115">
        <f t="shared" ca="1" si="258"/>
        <v>0</v>
      </c>
    </row>
    <row r="4116" spans="1:6" x14ac:dyDescent="0.25">
      <c r="A4116" t="s">
        <v>4141</v>
      </c>
      <c r="B4116">
        <f t="shared" ca="1" si="259"/>
        <v>100.97299084884976</v>
      </c>
      <c r="C4116" t="str">
        <f ca="1">IF(B4116&gt;$B$2*(1+$M$9),"Call","Put")</f>
        <v>Put</v>
      </c>
      <c r="D4116">
        <f t="shared" ca="1" si="256"/>
        <v>-2.35</v>
      </c>
      <c r="E4116">
        <f t="shared" ca="1" si="257"/>
        <v>-2.35</v>
      </c>
      <c r="F4116">
        <f t="shared" ca="1" si="258"/>
        <v>1</v>
      </c>
    </row>
    <row r="4117" spans="1:6" x14ac:dyDescent="0.25">
      <c r="A4117" t="s">
        <v>4142</v>
      </c>
      <c r="B4117">
        <f t="shared" ca="1" si="259"/>
        <v>96.613001071513494</v>
      </c>
      <c r="C4117" t="str">
        <f ca="1">IF(B4117&gt;$B$2*(1+$M$9),"Call","Put")</f>
        <v>Put</v>
      </c>
      <c r="D4117">
        <f t="shared" ca="1" si="256"/>
        <v>-1.9630010715134945</v>
      </c>
      <c r="E4117">
        <f t="shared" ca="1" si="257"/>
        <v>-1.9630010715134945</v>
      </c>
      <c r="F4117">
        <f t="shared" ca="1" si="258"/>
        <v>1</v>
      </c>
    </row>
    <row r="4118" spans="1:6" x14ac:dyDescent="0.25">
      <c r="A4118" t="s">
        <v>4143</v>
      </c>
      <c r="B4118">
        <f t="shared" ca="1" si="259"/>
        <v>95.036912409378843</v>
      </c>
      <c r="C4118" t="str">
        <f ca="1">IF(B4118&gt;$B$2*(1+$M$9),"Call","Put")</f>
        <v>Put</v>
      </c>
      <c r="D4118">
        <f t="shared" ca="1" si="256"/>
        <v>-0.38691240937884297</v>
      </c>
      <c r="E4118">
        <f t="shared" ca="1" si="257"/>
        <v>-0.38691240937884297</v>
      </c>
      <c r="F4118">
        <f t="shared" ca="1" si="258"/>
        <v>1</v>
      </c>
    </row>
    <row r="4119" spans="1:6" x14ac:dyDescent="0.25">
      <c r="A4119" t="s">
        <v>4144</v>
      </c>
      <c r="B4119">
        <f t="shared" ca="1" si="259"/>
        <v>104.27121730716664</v>
      </c>
      <c r="C4119" t="str">
        <f ca="1">IF(B4119&gt;$B$2*(1+$M$9),"Call","Put")</f>
        <v>Call</v>
      </c>
      <c r="D4119">
        <f t="shared" ca="1" si="256"/>
        <v>-2.1287826928333629</v>
      </c>
      <c r="E4119">
        <f t="shared" ca="1" si="257"/>
        <v>-2.1287826928333629</v>
      </c>
      <c r="F4119">
        <f t="shared" ca="1" si="258"/>
        <v>0</v>
      </c>
    </row>
    <row r="4120" spans="1:6" x14ac:dyDescent="0.25">
      <c r="A4120" t="s">
        <v>4145</v>
      </c>
      <c r="B4120">
        <f t="shared" ca="1" si="259"/>
        <v>107.42433794467668</v>
      </c>
      <c r="C4120" t="str">
        <f ca="1">IF(B4120&gt;$B$2*(1+$M$9),"Call","Put")</f>
        <v>Call</v>
      </c>
      <c r="D4120">
        <f t="shared" ca="1" si="256"/>
        <v>1.0243379446766796</v>
      </c>
      <c r="E4120">
        <f t="shared" ca="1" si="257"/>
        <v>1.0243379446766796</v>
      </c>
      <c r="F4120">
        <f t="shared" ca="1" si="258"/>
        <v>0</v>
      </c>
    </row>
    <row r="4121" spans="1:6" x14ac:dyDescent="0.25">
      <c r="A4121" t="s">
        <v>4146</v>
      </c>
      <c r="B4121">
        <f t="shared" ca="1" si="259"/>
        <v>103.50200935896351</v>
      </c>
      <c r="C4121" t="str">
        <f ca="1">IF(B4121&gt;$B$2*(1+$M$9),"Call","Put")</f>
        <v>Call</v>
      </c>
      <c r="D4121">
        <f t="shared" ca="1" si="256"/>
        <v>-2.8979906410364946</v>
      </c>
      <c r="E4121">
        <f t="shared" ca="1" si="257"/>
        <v>-2.8979906410364946</v>
      </c>
      <c r="F4121">
        <f t="shared" ca="1" si="258"/>
        <v>0</v>
      </c>
    </row>
    <row r="4122" spans="1:6" x14ac:dyDescent="0.25">
      <c r="A4122" t="s">
        <v>4147</v>
      </c>
      <c r="B4122">
        <f t="shared" ca="1" si="259"/>
        <v>111.24398144901207</v>
      </c>
      <c r="C4122" t="str">
        <f ca="1">IF(B4122&gt;$B$2*(1+$M$9),"Call","Put")</f>
        <v>Call</v>
      </c>
      <c r="D4122">
        <f t="shared" ca="1" si="256"/>
        <v>4.8439814490120678</v>
      </c>
      <c r="E4122">
        <f t="shared" ca="1" si="257"/>
        <v>4.8439814490120678</v>
      </c>
      <c r="F4122">
        <f t="shared" ca="1" si="258"/>
        <v>0</v>
      </c>
    </row>
    <row r="4123" spans="1:6" x14ac:dyDescent="0.25">
      <c r="A4123" t="s">
        <v>4148</v>
      </c>
      <c r="B4123">
        <f t="shared" ca="1" si="259"/>
        <v>95.320966137448252</v>
      </c>
      <c r="C4123" t="str">
        <f ca="1">IF(B4123&gt;$B$2*(1+$M$9),"Call","Put")</f>
        <v>Put</v>
      </c>
      <c r="D4123">
        <f t="shared" ca="1" si="256"/>
        <v>-0.67096613744825229</v>
      </c>
      <c r="E4123">
        <f t="shared" ca="1" si="257"/>
        <v>-0.67096613744825229</v>
      </c>
      <c r="F4123">
        <f t="shared" ca="1" si="258"/>
        <v>1</v>
      </c>
    </row>
    <row r="4124" spans="1:6" x14ac:dyDescent="0.25">
      <c r="A4124" t="s">
        <v>4149</v>
      </c>
      <c r="B4124">
        <f t="shared" ca="1" si="259"/>
        <v>113.96670616286796</v>
      </c>
      <c r="C4124" t="str">
        <f ca="1">IF(B4124&gt;$B$2*(1+$M$9),"Call","Put")</f>
        <v>Call</v>
      </c>
      <c r="D4124">
        <f t="shared" ca="1" si="256"/>
        <v>7.5667061628679644</v>
      </c>
      <c r="E4124">
        <f t="shared" ca="1" si="257"/>
        <v>7.5667061628679644</v>
      </c>
      <c r="F4124">
        <f t="shared" ca="1" si="258"/>
        <v>0</v>
      </c>
    </row>
    <row r="4125" spans="1:6" x14ac:dyDescent="0.25">
      <c r="A4125" t="s">
        <v>4150</v>
      </c>
      <c r="B4125">
        <f t="shared" ca="1" si="259"/>
        <v>107.03188749283599</v>
      </c>
      <c r="C4125" t="str">
        <f ca="1">IF(B4125&gt;$B$2*(1+$M$9),"Call","Put")</f>
        <v>Call</v>
      </c>
      <c r="D4125">
        <f t="shared" ca="1" si="256"/>
        <v>0.63188749283599188</v>
      </c>
      <c r="E4125">
        <f t="shared" ca="1" si="257"/>
        <v>0.63188749283599188</v>
      </c>
      <c r="F4125">
        <f t="shared" ca="1" si="258"/>
        <v>0</v>
      </c>
    </row>
    <row r="4126" spans="1:6" x14ac:dyDescent="0.25">
      <c r="A4126" t="s">
        <v>4151</v>
      </c>
      <c r="B4126">
        <f t="shared" ca="1" si="259"/>
        <v>102.60116017909885</v>
      </c>
      <c r="C4126" t="str">
        <f ca="1">IF(B4126&gt;$B$2*(1+$M$9),"Call","Put")</f>
        <v>Put</v>
      </c>
      <c r="D4126">
        <f t="shared" ca="1" si="256"/>
        <v>-2.35</v>
      </c>
      <c r="E4126">
        <f t="shared" ca="1" si="257"/>
        <v>-2.35</v>
      </c>
      <c r="F4126">
        <f t="shared" ca="1" si="258"/>
        <v>1</v>
      </c>
    </row>
    <row r="4127" spans="1:6" x14ac:dyDescent="0.25">
      <c r="A4127" t="s">
        <v>4152</v>
      </c>
      <c r="B4127">
        <f t="shared" ca="1" si="259"/>
        <v>104.01884526731335</v>
      </c>
      <c r="C4127" t="str">
        <f ca="1">IF(B4127&gt;$B$2*(1+$M$9),"Call","Put")</f>
        <v>Call</v>
      </c>
      <c r="D4127">
        <f t="shared" ca="1" si="256"/>
        <v>-2.3811547326866473</v>
      </c>
      <c r="E4127">
        <f t="shared" ca="1" si="257"/>
        <v>-2.3811547326866473</v>
      </c>
      <c r="F4127">
        <f t="shared" ca="1" si="258"/>
        <v>0</v>
      </c>
    </row>
    <row r="4128" spans="1:6" x14ac:dyDescent="0.25">
      <c r="A4128" t="s">
        <v>4153</v>
      </c>
      <c r="B4128">
        <f t="shared" ca="1" si="259"/>
        <v>107.71120192668336</v>
      </c>
      <c r="C4128" t="str">
        <f ca="1">IF(B4128&gt;$B$2*(1+$M$9),"Call","Put")</f>
        <v>Call</v>
      </c>
      <c r="D4128">
        <f t="shared" ca="1" si="256"/>
        <v>1.3112019266833586</v>
      </c>
      <c r="E4128">
        <f t="shared" ca="1" si="257"/>
        <v>1.3112019266833586</v>
      </c>
      <c r="F4128">
        <f t="shared" ca="1" si="258"/>
        <v>0</v>
      </c>
    </row>
    <row r="4129" spans="1:6" x14ac:dyDescent="0.25">
      <c r="A4129" t="s">
        <v>4154</v>
      </c>
      <c r="B4129">
        <f t="shared" ca="1" si="259"/>
        <v>93.538122836884071</v>
      </c>
      <c r="C4129" t="str">
        <f ca="1">IF(B4129&gt;$B$2*(1+$M$9),"Call","Put")</f>
        <v>Put</v>
      </c>
      <c r="D4129">
        <f t="shared" ca="1" si="256"/>
        <v>1.111877163115929</v>
      </c>
      <c r="E4129">
        <f t="shared" ca="1" si="257"/>
        <v>1.111877163115929</v>
      </c>
      <c r="F4129">
        <f t="shared" ca="1" si="258"/>
        <v>1</v>
      </c>
    </row>
    <row r="4130" spans="1:6" x14ac:dyDescent="0.25">
      <c r="A4130" t="s">
        <v>4155</v>
      </c>
      <c r="B4130">
        <f t="shared" ca="1" si="259"/>
        <v>116.3592996005541</v>
      </c>
      <c r="C4130" t="str">
        <f ca="1">IF(B4130&gt;$B$2*(1+$M$9),"Call","Put")</f>
        <v>Call</v>
      </c>
      <c r="D4130">
        <f t="shared" ca="1" si="256"/>
        <v>9.959299600554095</v>
      </c>
      <c r="E4130">
        <f t="shared" ca="1" si="257"/>
        <v>9.959299600554095</v>
      </c>
      <c r="F4130">
        <f t="shared" ca="1" si="258"/>
        <v>0</v>
      </c>
    </row>
    <row r="4131" spans="1:6" x14ac:dyDescent="0.25">
      <c r="A4131" t="s">
        <v>4156</v>
      </c>
      <c r="B4131">
        <f t="shared" ca="1" si="259"/>
        <v>103.70119431548879</v>
      </c>
      <c r="C4131" t="str">
        <f ca="1">IF(B4131&gt;$B$2*(1+$M$9),"Call","Put")</f>
        <v>Call</v>
      </c>
      <c r="D4131">
        <f t="shared" ca="1" si="256"/>
        <v>-2.6988056845112083</v>
      </c>
      <c r="E4131">
        <f t="shared" ca="1" si="257"/>
        <v>-2.6988056845112083</v>
      </c>
      <c r="F4131">
        <f t="shared" ca="1" si="258"/>
        <v>0</v>
      </c>
    </row>
    <row r="4132" spans="1:6" x14ac:dyDescent="0.25">
      <c r="A4132" t="s">
        <v>4157</v>
      </c>
      <c r="B4132">
        <f t="shared" ca="1" si="259"/>
        <v>105.92168365103205</v>
      </c>
      <c r="C4132" t="str">
        <f ca="1">IF(B4132&gt;$B$2*(1+$M$9),"Call","Put")</f>
        <v>Call</v>
      </c>
      <c r="D4132">
        <f t="shared" ca="1" si="256"/>
        <v>-0.47831634896794517</v>
      </c>
      <c r="E4132">
        <f t="shared" ca="1" si="257"/>
        <v>-0.47831634896794517</v>
      </c>
      <c r="F4132">
        <f t="shared" ca="1" si="258"/>
        <v>0</v>
      </c>
    </row>
    <row r="4133" spans="1:6" x14ac:dyDescent="0.25">
      <c r="A4133" t="s">
        <v>4158</v>
      </c>
      <c r="B4133">
        <f t="shared" ca="1" si="259"/>
        <v>96.440101508467379</v>
      </c>
      <c r="C4133" t="str">
        <f ca="1">IF(B4133&gt;$B$2*(1+$M$9),"Call","Put")</f>
        <v>Put</v>
      </c>
      <c r="D4133">
        <f t="shared" ca="1" si="256"/>
        <v>-1.7901015084673788</v>
      </c>
      <c r="E4133">
        <f t="shared" ca="1" si="257"/>
        <v>-1.7901015084673788</v>
      </c>
      <c r="F4133">
        <f t="shared" ca="1" si="258"/>
        <v>1</v>
      </c>
    </row>
    <row r="4134" spans="1:6" x14ac:dyDescent="0.25">
      <c r="A4134" t="s">
        <v>4159</v>
      </c>
      <c r="B4134">
        <f t="shared" ca="1" si="259"/>
        <v>100.89947181663919</v>
      </c>
      <c r="C4134" t="str">
        <f ca="1">IF(B4134&gt;$B$2*(1+$M$9),"Call","Put")</f>
        <v>Put</v>
      </c>
      <c r="D4134">
        <f t="shared" ca="1" si="256"/>
        <v>-2.35</v>
      </c>
      <c r="E4134">
        <f t="shared" ca="1" si="257"/>
        <v>-2.35</v>
      </c>
      <c r="F4134">
        <f t="shared" ca="1" si="258"/>
        <v>1</v>
      </c>
    </row>
    <row r="4135" spans="1:6" x14ac:dyDescent="0.25">
      <c r="A4135" t="s">
        <v>4160</v>
      </c>
      <c r="B4135">
        <f t="shared" ca="1" si="259"/>
        <v>113.02190569061534</v>
      </c>
      <c r="C4135" t="str">
        <f ca="1">IF(B4135&gt;$B$2*(1+$M$9),"Call","Put")</f>
        <v>Call</v>
      </c>
      <c r="D4135">
        <f t="shared" ca="1" si="256"/>
        <v>6.6219056906153408</v>
      </c>
      <c r="E4135">
        <f t="shared" ca="1" si="257"/>
        <v>6.6219056906153408</v>
      </c>
      <c r="F4135">
        <f t="shared" ca="1" si="258"/>
        <v>0</v>
      </c>
    </row>
    <row r="4136" spans="1:6" x14ac:dyDescent="0.25">
      <c r="A4136" t="s">
        <v>4161</v>
      </c>
      <c r="B4136">
        <f t="shared" ca="1" si="259"/>
        <v>97.345705275448097</v>
      </c>
      <c r="C4136" t="str">
        <f ca="1">IF(B4136&gt;$B$2*(1+$M$9),"Call","Put")</f>
        <v>Put</v>
      </c>
      <c r="D4136">
        <f t="shared" ca="1" si="256"/>
        <v>-2.35</v>
      </c>
      <c r="E4136">
        <f t="shared" ca="1" si="257"/>
        <v>-2.35</v>
      </c>
      <c r="F4136">
        <f t="shared" ca="1" si="258"/>
        <v>1</v>
      </c>
    </row>
    <row r="4137" spans="1:6" x14ac:dyDescent="0.25">
      <c r="A4137" t="s">
        <v>4162</v>
      </c>
      <c r="B4137">
        <f t="shared" ca="1" si="259"/>
        <v>101.37723356343361</v>
      </c>
      <c r="C4137" t="str">
        <f ca="1">IF(B4137&gt;$B$2*(1+$M$9),"Call","Put")</f>
        <v>Put</v>
      </c>
      <c r="D4137">
        <f t="shared" ca="1" si="256"/>
        <v>-2.35</v>
      </c>
      <c r="E4137">
        <f t="shared" ca="1" si="257"/>
        <v>-2.35</v>
      </c>
      <c r="F4137">
        <f t="shared" ca="1" si="258"/>
        <v>1</v>
      </c>
    </row>
    <row r="4138" spans="1:6" x14ac:dyDescent="0.25">
      <c r="A4138" t="s">
        <v>4163</v>
      </c>
      <c r="B4138">
        <f t="shared" ca="1" si="259"/>
        <v>109.68881409221672</v>
      </c>
      <c r="C4138" t="str">
        <f ca="1">IF(B4138&gt;$B$2*(1+$M$9),"Call","Put")</f>
        <v>Call</v>
      </c>
      <c r="D4138">
        <f t="shared" ca="1" si="256"/>
        <v>3.2888140922167168</v>
      </c>
      <c r="E4138">
        <f t="shared" ca="1" si="257"/>
        <v>3.2888140922167168</v>
      </c>
      <c r="F4138">
        <f t="shared" ca="1" si="258"/>
        <v>0</v>
      </c>
    </row>
    <row r="4139" spans="1:6" x14ac:dyDescent="0.25">
      <c r="A4139" t="s">
        <v>4164</v>
      </c>
      <c r="B4139">
        <f t="shared" ca="1" si="259"/>
        <v>99.603888340474754</v>
      </c>
      <c r="C4139" t="str">
        <f ca="1">IF(B4139&gt;$B$2*(1+$M$9),"Call","Put")</f>
        <v>Put</v>
      </c>
      <c r="D4139">
        <f t="shared" ca="1" si="256"/>
        <v>-2.35</v>
      </c>
      <c r="E4139">
        <f t="shared" ca="1" si="257"/>
        <v>-2.35</v>
      </c>
      <c r="F4139">
        <f t="shared" ca="1" si="258"/>
        <v>1</v>
      </c>
    </row>
    <row r="4140" spans="1:6" x14ac:dyDescent="0.25">
      <c r="A4140" t="s">
        <v>4165</v>
      </c>
      <c r="B4140">
        <f t="shared" ca="1" si="259"/>
        <v>106.49662678725802</v>
      </c>
      <c r="C4140" t="str">
        <f ca="1">IF(B4140&gt;$B$2*(1+$M$9),"Call","Put")</f>
        <v>Call</v>
      </c>
      <c r="D4140">
        <f t="shared" ca="1" si="256"/>
        <v>9.6626787258023317E-2</v>
      </c>
      <c r="E4140">
        <f t="shared" ca="1" si="257"/>
        <v>9.6626787258023317E-2</v>
      </c>
      <c r="F4140">
        <f t="shared" ca="1" si="258"/>
        <v>0</v>
      </c>
    </row>
    <row r="4141" spans="1:6" x14ac:dyDescent="0.25">
      <c r="A4141" t="s">
        <v>4166</v>
      </c>
      <c r="B4141">
        <f t="shared" ca="1" si="259"/>
        <v>102.60156702249246</v>
      </c>
      <c r="C4141" t="str">
        <f ca="1">IF(B4141&gt;$B$2*(1+$M$9),"Call","Put")</f>
        <v>Put</v>
      </c>
      <c r="D4141">
        <f t="shared" ca="1" si="256"/>
        <v>-2.35</v>
      </c>
      <c r="E4141">
        <f t="shared" ca="1" si="257"/>
        <v>-2.35</v>
      </c>
      <c r="F4141">
        <f t="shared" ca="1" si="258"/>
        <v>1</v>
      </c>
    </row>
    <row r="4142" spans="1:6" x14ac:dyDescent="0.25">
      <c r="A4142" t="s">
        <v>4167</v>
      </c>
      <c r="B4142">
        <f t="shared" ca="1" si="259"/>
        <v>111.82920863874008</v>
      </c>
      <c r="C4142" t="str">
        <f ca="1">IF(B4142&gt;$B$2*(1+$M$9),"Call","Put")</f>
        <v>Call</v>
      </c>
      <c r="D4142">
        <f t="shared" ca="1" si="256"/>
        <v>5.429208638740084</v>
      </c>
      <c r="E4142">
        <f t="shared" ca="1" si="257"/>
        <v>5.429208638740084</v>
      </c>
      <c r="F4142">
        <f t="shared" ca="1" si="258"/>
        <v>0</v>
      </c>
    </row>
    <row r="4143" spans="1:6" x14ac:dyDescent="0.25">
      <c r="A4143" t="s">
        <v>4168</v>
      </c>
      <c r="B4143">
        <f t="shared" ca="1" si="259"/>
        <v>93.478348060869294</v>
      </c>
      <c r="C4143" t="str">
        <f ca="1">IF(B4143&gt;$B$2*(1+$M$9),"Call","Put")</f>
        <v>Put</v>
      </c>
      <c r="D4143">
        <f t="shared" ca="1" si="256"/>
        <v>1.1716519391307059</v>
      </c>
      <c r="E4143">
        <f t="shared" ca="1" si="257"/>
        <v>1.1716519391307059</v>
      </c>
      <c r="F4143">
        <f t="shared" ca="1" si="258"/>
        <v>1</v>
      </c>
    </row>
    <row r="4144" spans="1:6" x14ac:dyDescent="0.25">
      <c r="A4144" t="s">
        <v>4169</v>
      </c>
      <c r="B4144">
        <f t="shared" ca="1" si="259"/>
        <v>116.66634796524298</v>
      </c>
      <c r="C4144" t="str">
        <f ca="1">IF(B4144&gt;$B$2*(1+$M$9),"Call","Put")</f>
        <v>Call</v>
      </c>
      <c r="D4144">
        <f t="shared" ca="1" si="256"/>
        <v>10.266347965242977</v>
      </c>
      <c r="E4144">
        <f t="shared" ca="1" si="257"/>
        <v>10.266347965242977</v>
      </c>
      <c r="F4144">
        <f t="shared" ca="1" si="258"/>
        <v>0</v>
      </c>
    </row>
    <row r="4145" spans="1:6" x14ac:dyDescent="0.25">
      <c r="A4145" t="s">
        <v>4170</v>
      </c>
      <c r="B4145">
        <f t="shared" ca="1" si="259"/>
        <v>111.69754673710403</v>
      </c>
      <c r="C4145" t="str">
        <f ca="1">IF(B4145&gt;$B$2*(1+$M$9),"Call","Put")</f>
        <v>Call</v>
      </c>
      <c r="D4145">
        <f t="shared" ca="1" si="256"/>
        <v>5.2975467371040335</v>
      </c>
      <c r="E4145">
        <f t="shared" ca="1" si="257"/>
        <v>5.2975467371040335</v>
      </c>
      <c r="F4145">
        <f t="shared" ca="1" si="258"/>
        <v>0</v>
      </c>
    </row>
    <row r="4146" spans="1:6" x14ac:dyDescent="0.25">
      <c r="A4146" t="s">
        <v>4171</v>
      </c>
      <c r="B4146">
        <f t="shared" ca="1" si="259"/>
        <v>102.62415193993661</v>
      </c>
      <c r="C4146" t="str">
        <f ca="1">IF(B4146&gt;$B$2*(1+$M$9),"Call","Put")</f>
        <v>Put</v>
      </c>
      <c r="D4146">
        <f t="shared" ca="1" si="256"/>
        <v>-2.35</v>
      </c>
      <c r="E4146">
        <f t="shared" ca="1" si="257"/>
        <v>-2.35</v>
      </c>
      <c r="F4146">
        <f t="shared" ca="1" si="258"/>
        <v>1</v>
      </c>
    </row>
    <row r="4147" spans="1:6" x14ac:dyDescent="0.25">
      <c r="A4147" t="s">
        <v>4172</v>
      </c>
      <c r="B4147">
        <f t="shared" ca="1" si="259"/>
        <v>109.0340808509316</v>
      </c>
      <c r="C4147" t="str">
        <f ca="1">IF(B4147&gt;$B$2*(1+$M$9),"Call","Put")</f>
        <v>Call</v>
      </c>
      <c r="D4147">
        <f t="shared" ca="1" si="256"/>
        <v>2.634080850931602</v>
      </c>
      <c r="E4147">
        <f t="shared" ca="1" si="257"/>
        <v>2.634080850931602</v>
      </c>
      <c r="F4147">
        <f t="shared" ca="1" si="258"/>
        <v>0</v>
      </c>
    </row>
    <row r="4148" spans="1:6" x14ac:dyDescent="0.25">
      <c r="A4148" t="s">
        <v>4173</v>
      </c>
      <c r="B4148">
        <f t="shared" ca="1" si="259"/>
        <v>104.31990473572897</v>
      </c>
      <c r="C4148" t="str">
        <f ca="1">IF(B4148&gt;$B$2*(1+$M$9),"Call","Put")</f>
        <v>Call</v>
      </c>
      <c r="D4148">
        <f t="shared" ca="1" si="256"/>
        <v>-2.0800952642710313</v>
      </c>
      <c r="E4148">
        <f t="shared" ca="1" si="257"/>
        <v>-2.0800952642710313</v>
      </c>
      <c r="F4148">
        <f t="shared" ca="1" si="258"/>
        <v>0</v>
      </c>
    </row>
    <row r="4149" spans="1:6" x14ac:dyDescent="0.25">
      <c r="A4149" t="s">
        <v>4174</v>
      </c>
      <c r="B4149">
        <f t="shared" ca="1" si="259"/>
        <v>95.207600151300326</v>
      </c>
      <c r="C4149" t="str">
        <f ca="1">IF(B4149&gt;$B$2*(1+$M$9),"Call","Put")</f>
        <v>Put</v>
      </c>
      <c r="D4149">
        <f t="shared" ca="1" si="256"/>
        <v>-0.55760015130032636</v>
      </c>
      <c r="E4149">
        <f t="shared" ca="1" si="257"/>
        <v>-0.55760015130032636</v>
      </c>
      <c r="F4149">
        <f t="shared" ca="1" si="258"/>
        <v>1</v>
      </c>
    </row>
    <row r="4150" spans="1:6" x14ac:dyDescent="0.25">
      <c r="A4150" t="s">
        <v>4175</v>
      </c>
      <c r="B4150">
        <f t="shared" ca="1" si="259"/>
        <v>100.87766818951596</v>
      </c>
      <c r="C4150" t="str">
        <f ca="1">IF(B4150&gt;$B$2*(1+$M$9),"Call","Put")</f>
        <v>Put</v>
      </c>
      <c r="D4150">
        <f t="shared" ca="1" si="256"/>
        <v>-2.35</v>
      </c>
      <c r="E4150">
        <f t="shared" ca="1" si="257"/>
        <v>-2.35</v>
      </c>
      <c r="F4150">
        <f t="shared" ca="1" si="258"/>
        <v>1</v>
      </c>
    </row>
    <row r="4151" spans="1:6" x14ac:dyDescent="0.25">
      <c r="A4151" t="s">
        <v>4176</v>
      </c>
      <c r="B4151">
        <f t="shared" ca="1" si="259"/>
        <v>109.83682904966695</v>
      </c>
      <c r="C4151" t="str">
        <f ca="1">IF(B4151&gt;$B$2*(1+$M$9),"Call","Put")</f>
        <v>Call</v>
      </c>
      <c r="D4151">
        <f t="shared" ca="1" si="256"/>
        <v>3.436829049666946</v>
      </c>
      <c r="E4151">
        <f t="shared" ca="1" si="257"/>
        <v>3.436829049666946</v>
      </c>
      <c r="F4151">
        <f t="shared" ca="1" si="258"/>
        <v>0</v>
      </c>
    </row>
    <row r="4152" spans="1:6" x14ac:dyDescent="0.25">
      <c r="A4152" t="s">
        <v>4177</v>
      </c>
      <c r="B4152">
        <f t="shared" ca="1" si="259"/>
        <v>95.857586801046651</v>
      </c>
      <c r="C4152" t="str">
        <f ca="1">IF(B4152&gt;$B$2*(1+$M$9),"Call","Put")</f>
        <v>Put</v>
      </c>
      <c r="D4152">
        <f t="shared" ca="1" si="256"/>
        <v>-1.2075868010466508</v>
      </c>
      <c r="E4152">
        <f t="shared" ca="1" si="257"/>
        <v>-1.2075868010466508</v>
      </c>
      <c r="F4152">
        <f t="shared" ca="1" si="258"/>
        <v>1</v>
      </c>
    </row>
    <row r="4153" spans="1:6" x14ac:dyDescent="0.25">
      <c r="A4153" t="s">
        <v>4178</v>
      </c>
      <c r="B4153">
        <f t="shared" ca="1" si="259"/>
        <v>103.99658081046843</v>
      </c>
      <c r="C4153" t="str">
        <f ca="1">IF(B4153&gt;$B$2*(1+$M$9),"Call","Put")</f>
        <v>Call</v>
      </c>
      <c r="D4153">
        <f t="shared" ca="1" si="256"/>
        <v>-2.40341918953157</v>
      </c>
      <c r="E4153">
        <f t="shared" ca="1" si="257"/>
        <v>-2.40341918953157</v>
      </c>
      <c r="F4153">
        <f t="shared" ca="1" si="258"/>
        <v>0</v>
      </c>
    </row>
    <row r="4154" spans="1:6" x14ac:dyDescent="0.25">
      <c r="A4154" t="s">
        <v>4179</v>
      </c>
      <c r="B4154">
        <f t="shared" ca="1" si="259"/>
        <v>112.065600697005</v>
      </c>
      <c r="C4154" t="str">
        <f ca="1">IF(B4154&gt;$B$2*(1+$M$9),"Call","Put")</f>
        <v>Call</v>
      </c>
      <c r="D4154">
        <f t="shared" ca="1" si="256"/>
        <v>5.6656006970049955</v>
      </c>
      <c r="E4154">
        <f t="shared" ca="1" si="257"/>
        <v>5.6656006970049955</v>
      </c>
      <c r="F4154">
        <f t="shared" ca="1" si="258"/>
        <v>0</v>
      </c>
    </row>
    <row r="4155" spans="1:6" x14ac:dyDescent="0.25">
      <c r="A4155" t="s">
        <v>4180</v>
      </c>
      <c r="B4155">
        <f t="shared" ca="1" si="259"/>
        <v>103.0400483624378</v>
      </c>
      <c r="C4155" t="str">
        <f ca="1">IF(B4155&gt;$B$2*(1+$M$9),"Call","Put")</f>
        <v>Call</v>
      </c>
      <c r="D4155">
        <f t="shared" ca="1" si="256"/>
        <v>-3.3599516375621987</v>
      </c>
      <c r="E4155">
        <f t="shared" ca="1" si="257"/>
        <v>-3.3599516375621987</v>
      </c>
      <c r="F4155">
        <f t="shared" ca="1" si="258"/>
        <v>0</v>
      </c>
    </row>
    <row r="4156" spans="1:6" x14ac:dyDescent="0.25">
      <c r="A4156" t="s">
        <v>4181</v>
      </c>
      <c r="B4156">
        <f t="shared" ca="1" si="259"/>
        <v>120.73093575075751</v>
      </c>
      <c r="C4156" t="str">
        <f ca="1">IF(B4156&gt;$B$2*(1+$M$9),"Call","Put")</f>
        <v>Call</v>
      </c>
      <c r="D4156">
        <f t="shared" ca="1" si="256"/>
        <v>14.33093575075751</v>
      </c>
      <c r="E4156">
        <f t="shared" ca="1" si="257"/>
        <v>14.33093575075751</v>
      </c>
      <c r="F4156">
        <f t="shared" ca="1" si="258"/>
        <v>0</v>
      </c>
    </row>
    <row r="4157" spans="1:6" x14ac:dyDescent="0.25">
      <c r="A4157" t="s">
        <v>4182</v>
      </c>
      <c r="B4157">
        <f t="shared" ca="1" si="259"/>
        <v>119.82713573067194</v>
      </c>
      <c r="C4157" t="str">
        <f ca="1">IF(B4157&gt;$B$2*(1+$M$9),"Call","Put")</f>
        <v>Call</v>
      </c>
      <c r="D4157">
        <f t="shared" ca="1" si="256"/>
        <v>13.427135730671941</v>
      </c>
      <c r="E4157">
        <f t="shared" ca="1" si="257"/>
        <v>13.427135730671941</v>
      </c>
      <c r="F4157">
        <f t="shared" ca="1" si="258"/>
        <v>0</v>
      </c>
    </row>
    <row r="4158" spans="1:6" x14ac:dyDescent="0.25">
      <c r="A4158" t="s">
        <v>4183</v>
      </c>
      <c r="B4158">
        <f t="shared" ca="1" si="259"/>
        <v>86.703195674806608</v>
      </c>
      <c r="C4158" t="str">
        <f ca="1">IF(B4158&gt;$B$2*(1+$M$9),"Call","Put")</f>
        <v>Put</v>
      </c>
      <c r="D4158">
        <f t="shared" ca="1" si="256"/>
        <v>7.9468043251933924</v>
      </c>
      <c r="E4158">
        <f t="shared" ca="1" si="257"/>
        <v>7.9468043251933924</v>
      </c>
      <c r="F4158">
        <f t="shared" ca="1" si="258"/>
        <v>1</v>
      </c>
    </row>
    <row r="4159" spans="1:6" x14ac:dyDescent="0.25">
      <c r="A4159" t="s">
        <v>4184</v>
      </c>
      <c r="B4159">
        <f t="shared" ca="1" si="259"/>
        <v>109.09470338135759</v>
      </c>
      <c r="C4159" t="str">
        <f ca="1">IF(B4159&gt;$B$2*(1+$M$9),"Call","Put")</f>
        <v>Call</v>
      </c>
      <c r="D4159">
        <f t="shared" ca="1" si="256"/>
        <v>2.69470338135759</v>
      </c>
      <c r="E4159">
        <f t="shared" ca="1" si="257"/>
        <v>2.69470338135759</v>
      </c>
      <c r="F4159">
        <f t="shared" ca="1" si="258"/>
        <v>0</v>
      </c>
    </row>
    <row r="4160" spans="1:6" x14ac:dyDescent="0.25">
      <c r="A4160" t="s">
        <v>4185</v>
      </c>
      <c r="B4160">
        <f t="shared" ca="1" si="259"/>
        <v>92.088295211926678</v>
      </c>
      <c r="C4160" t="str">
        <f ca="1">IF(B4160&gt;$B$2*(1+$M$9),"Call","Put")</f>
        <v>Put</v>
      </c>
      <c r="D4160">
        <f t="shared" ca="1" si="256"/>
        <v>2.5617047880733224</v>
      </c>
      <c r="E4160">
        <f t="shared" ca="1" si="257"/>
        <v>2.5617047880733224</v>
      </c>
      <c r="F4160">
        <f t="shared" ca="1" si="258"/>
        <v>1</v>
      </c>
    </row>
    <row r="4161" spans="1:6" x14ac:dyDescent="0.25">
      <c r="A4161" t="s">
        <v>4186</v>
      </c>
      <c r="B4161">
        <f t="shared" ca="1" si="259"/>
        <v>99.285772221315966</v>
      </c>
      <c r="C4161" t="str">
        <f ca="1">IF(B4161&gt;$B$2*(1+$M$9),"Call","Put")</f>
        <v>Put</v>
      </c>
      <c r="D4161">
        <f t="shared" ca="1" si="256"/>
        <v>-2.35</v>
      </c>
      <c r="E4161">
        <f t="shared" ca="1" si="257"/>
        <v>-2.35</v>
      </c>
      <c r="F4161">
        <f t="shared" ca="1" si="258"/>
        <v>1</v>
      </c>
    </row>
    <row r="4162" spans="1:6" x14ac:dyDescent="0.25">
      <c r="A4162" t="s">
        <v>4187</v>
      </c>
      <c r="B4162">
        <f t="shared" ca="1" si="259"/>
        <v>101.66608845774125</v>
      </c>
      <c r="C4162" t="str">
        <f ca="1">IF(B4162&gt;$B$2*(1+$M$9),"Call","Put")</f>
        <v>Put</v>
      </c>
      <c r="D4162">
        <f t="shared" ca="1" si="256"/>
        <v>-2.35</v>
      </c>
      <c r="E4162">
        <f t="shared" ca="1" si="257"/>
        <v>-2.35</v>
      </c>
      <c r="F4162">
        <f t="shared" ca="1" si="258"/>
        <v>1</v>
      </c>
    </row>
    <row r="4163" spans="1:6" x14ac:dyDescent="0.25">
      <c r="A4163" t="s">
        <v>4188</v>
      </c>
      <c r="B4163">
        <f t="shared" ca="1" si="259"/>
        <v>108.7913427954645</v>
      </c>
      <c r="C4163" t="str">
        <f ca="1">IF(B4163&gt;$B$2*(1+$M$9),"Call","Put")</f>
        <v>Call</v>
      </c>
      <c r="D4163">
        <f t="shared" ref="D4163:D4226" ca="1" si="260">IF(C4163 = "Call", MAX(B4163 - $M$10, 0) - $M$11, MAX($M$8 - B4163, 0) - $M$12)</f>
        <v>2.3913427954645017</v>
      </c>
      <c r="E4163">
        <f t="shared" ref="E4163:E4226" ca="1" si="261">D4163*EXP(-M4168*M4166)</f>
        <v>2.3913427954645017</v>
      </c>
      <c r="F4163">
        <f t="shared" ref="F4163:F4226" ca="1" si="262">IF(C4163 = "Put", 1, 0)</f>
        <v>0</v>
      </c>
    </row>
    <row r="4164" spans="1:6" x14ac:dyDescent="0.25">
      <c r="A4164" t="s">
        <v>4189</v>
      </c>
      <c r="B4164">
        <f t="shared" ref="B4164:B4227" ca="1" si="263">$B$2*EXP(($M$3 - 0.5*$M$4^2)*$M$6 + $M$4*SQRT($M$6)*NORMINV(RAND(), 0, 1))</f>
        <v>98.931798037096897</v>
      </c>
      <c r="C4164" t="str">
        <f ca="1">IF(B4164&gt;$B$2*(1+$M$9),"Call","Put")</f>
        <v>Put</v>
      </c>
      <c r="D4164">
        <f t="shared" ca="1" si="260"/>
        <v>-2.35</v>
      </c>
      <c r="E4164">
        <f t="shared" ca="1" si="261"/>
        <v>-2.35</v>
      </c>
      <c r="F4164">
        <f t="shared" ca="1" si="262"/>
        <v>1</v>
      </c>
    </row>
    <row r="4165" spans="1:6" x14ac:dyDescent="0.25">
      <c r="A4165" t="s">
        <v>4190</v>
      </c>
      <c r="B4165">
        <f t="shared" ca="1" si="263"/>
        <v>120.1062493903034</v>
      </c>
      <c r="C4165" t="str">
        <f ca="1">IF(B4165&gt;$B$2*(1+$M$9),"Call","Put")</f>
        <v>Call</v>
      </c>
      <c r="D4165">
        <f t="shared" ca="1" si="260"/>
        <v>13.706249390303404</v>
      </c>
      <c r="E4165">
        <f t="shared" ca="1" si="261"/>
        <v>13.706249390303404</v>
      </c>
      <c r="F4165">
        <f t="shared" ca="1" si="262"/>
        <v>0</v>
      </c>
    </row>
    <row r="4166" spans="1:6" x14ac:dyDescent="0.25">
      <c r="A4166" t="s">
        <v>4191</v>
      </c>
      <c r="B4166">
        <f t="shared" ca="1" si="263"/>
        <v>105.13024071687799</v>
      </c>
      <c r="C4166" t="str">
        <f ca="1">IF(B4166&gt;$B$2*(1+$M$9),"Call","Put")</f>
        <v>Call</v>
      </c>
      <c r="D4166">
        <f t="shared" ca="1" si="260"/>
        <v>-1.2697592831220077</v>
      </c>
      <c r="E4166">
        <f t="shared" ca="1" si="261"/>
        <v>-1.2697592831220077</v>
      </c>
      <c r="F4166">
        <f t="shared" ca="1" si="262"/>
        <v>0</v>
      </c>
    </row>
    <row r="4167" spans="1:6" x14ac:dyDescent="0.25">
      <c r="A4167" t="s">
        <v>4192</v>
      </c>
      <c r="B4167">
        <f t="shared" ca="1" si="263"/>
        <v>100.45518465246472</v>
      </c>
      <c r="C4167" t="str">
        <f ca="1">IF(B4167&gt;$B$2*(1+$M$9),"Call","Put")</f>
        <v>Put</v>
      </c>
      <c r="D4167">
        <f t="shared" ca="1" si="260"/>
        <v>-2.35</v>
      </c>
      <c r="E4167">
        <f t="shared" ca="1" si="261"/>
        <v>-2.35</v>
      </c>
      <c r="F4167">
        <f t="shared" ca="1" si="262"/>
        <v>1</v>
      </c>
    </row>
    <row r="4168" spans="1:6" x14ac:dyDescent="0.25">
      <c r="A4168" t="s">
        <v>4193</v>
      </c>
      <c r="B4168">
        <f t="shared" ca="1" si="263"/>
        <v>94.022267604116266</v>
      </c>
      <c r="C4168" t="str">
        <f ca="1">IF(B4168&gt;$B$2*(1+$M$9),"Call","Put")</f>
        <v>Put</v>
      </c>
      <c r="D4168">
        <f t="shared" ca="1" si="260"/>
        <v>0.6277323958837342</v>
      </c>
      <c r="E4168">
        <f t="shared" ca="1" si="261"/>
        <v>0.6277323958837342</v>
      </c>
      <c r="F4168">
        <f t="shared" ca="1" si="262"/>
        <v>1</v>
      </c>
    </row>
    <row r="4169" spans="1:6" x14ac:dyDescent="0.25">
      <c r="A4169" t="s">
        <v>4194</v>
      </c>
      <c r="B4169">
        <f t="shared" ca="1" si="263"/>
        <v>107.51323276618834</v>
      </c>
      <c r="C4169" t="str">
        <f ca="1">IF(B4169&gt;$B$2*(1+$M$9),"Call","Put")</f>
        <v>Call</v>
      </c>
      <c r="D4169">
        <f t="shared" ca="1" si="260"/>
        <v>1.1132327661883381</v>
      </c>
      <c r="E4169">
        <f t="shared" ca="1" si="261"/>
        <v>1.1132327661883381</v>
      </c>
      <c r="F4169">
        <f t="shared" ca="1" si="262"/>
        <v>0</v>
      </c>
    </row>
    <row r="4170" spans="1:6" x14ac:dyDescent="0.25">
      <c r="A4170" t="s">
        <v>4195</v>
      </c>
      <c r="B4170">
        <f t="shared" ca="1" si="263"/>
        <v>113.74080539141471</v>
      </c>
      <c r="C4170" t="str">
        <f ca="1">IF(B4170&gt;$B$2*(1+$M$9),"Call","Put")</f>
        <v>Call</v>
      </c>
      <c r="D4170">
        <f t="shared" ca="1" si="260"/>
        <v>7.34080539141471</v>
      </c>
      <c r="E4170">
        <f t="shared" ca="1" si="261"/>
        <v>7.34080539141471</v>
      </c>
      <c r="F4170">
        <f t="shared" ca="1" si="262"/>
        <v>0</v>
      </c>
    </row>
    <row r="4171" spans="1:6" x14ac:dyDescent="0.25">
      <c r="A4171" t="s">
        <v>4196</v>
      </c>
      <c r="B4171">
        <f t="shared" ca="1" si="263"/>
        <v>95.212483221055294</v>
      </c>
      <c r="C4171" t="str">
        <f ca="1">IF(B4171&gt;$B$2*(1+$M$9),"Call","Put")</f>
        <v>Put</v>
      </c>
      <c r="D4171">
        <f t="shared" ca="1" si="260"/>
        <v>-0.56248322105529391</v>
      </c>
      <c r="E4171">
        <f t="shared" ca="1" si="261"/>
        <v>-0.56248322105529391</v>
      </c>
      <c r="F4171">
        <f t="shared" ca="1" si="262"/>
        <v>1</v>
      </c>
    </row>
    <row r="4172" spans="1:6" x14ac:dyDescent="0.25">
      <c r="A4172" t="s">
        <v>4197</v>
      </c>
      <c r="B4172">
        <f t="shared" ca="1" si="263"/>
        <v>103.84327105275604</v>
      </c>
      <c r="C4172" t="str">
        <f ca="1">IF(B4172&gt;$B$2*(1+$M$9),"Call","Put")</f>
        <v>Call</v>
      </c>
      <c r="D4172">
        <f t="shared" ca="1" si="260"/>
        <v>-2.5567289472439625</v>
      </c>
      <c r="E4172">
        <f t="shared" ca="1" si="261"/>
        <v>-2.5567289472439625</v>
      </c>
      <c r="F4172">
        <f t="shared" ca="1" si="262"/>
        <v>0</v>
      </c>
    </row>
    <row r="4173" spans="1:6" x14ac:dyDescent="0.25">
      <c r="A4173" t="s">
        <v>4198</v>
      </c>
      <c r="B4173">
        <f t="shared" ca="1" si="263"/>
        <v>103.32867962957317</v>
      </c>
      <c r="C4173" t="str">
        <f ca="1">IF(B4173&gt;$B$2*(1+$M$9),"Call","Put")</f>
        <v>Call</v>
      </c>
      <c r="D4173">
        <f t="shared" ca="1" si="260"/>
        <v>-3.0713203704268266</v>
      </c>
      <c r="E4173">
        <f t="shared" ca="1" si="261"/>
        <v>-3.0713203704268266</v>
      </c>
      <c r="F4173">
        <f t="shared" ca="1" si="262"/>
        <v>0</v>
      </c>
    </row>
    <row r="4174" spans="1:6" x14ac:dyDescent="0.25">
      <c r="A4174" t="s">
        <v>4199</v>
      </c>
      <c r="B4174">
        <f t="shared" ca="1" si="263"/>
        <v>106.40885757370191</v>
      </c>
      <c r="C4174" t="str">
        <f ca="1">IF(B4174&gt;$B$2*(1+$M$9),"Call","Put")</f>
        <v>Call</v>
      </c>
      <c r="D4174">
        <f t="shared" ca="1" si="260"/>
        <v>8.8575737019085388E-3</v>
      </c>
      <c r="E4174">
        <f t="shared" ca="1" si="261"/>
        <v>8.8575737019085388E-3</v>
      </c>
      <c r="F4174">
        <f t="shared" ca="1" si="262"/>
        <v>0</v>
      </c>
    </row>
    <row r="4175" spans="1:6" x14ac:dyDescent="0.25">
      <c r="A4175" t="s">
        <v>4200</v>
      </c>
      <c r="B4175">
        <f t="shared" ca="1" si="263"/>
        <v>108.78808712705839</v>
      </c>
      <c r="C4175" t="str">
        <f ca="1">IF(B4175&gt;$B$2*(1+$M$9),"Call","Put")</f>
        <v>Call</v>
      </c>
      <c r="D4175">
        <f t="shared" ca="1" si="260"/>
        <v>2.3880871270583897</v>
      </c>
      <c r="E4175">
        <f t="shared" ca="1" si="261"/>
        <v>2.3880871270583897</v>
      </c>
      <c r="F4175">
        <f t="shared" ca="1" si="262"/>
        <v>0</v>
      </c>
    </row>
    <row r="4176" spans="1:6" x14ac:dyDescent="0.25">
      <c r="A4176" t="s">
        <v>4201</v>
      </c>
      <c r="B4176">
        <f t="shared" ca="1" si="263"/>
        <v>122.19997403651728</v>
      </c>
      <c r="C4176" t="str">
        <f ca="1">IF(B4176&gt;$B$2*(1+$M$9),"Call","Put")</f>
        <v>Call</v>
      </c>
      <c r="D4176">
        <f t="shared" ca="1" si="260"/>
        <v>15.799974036517275</v>
      </c>
      <c r="E4176">
        <f t="shared" ca="1" si="261"/>
        <v>15.799974036517275</v>
      </c>
      <c r="F4176">
        <f t="shared" ca="1" si="262"/>
        <v>0</v>
      </c>
    </row>
    <row r="4177" spans="1:6" x14ac:dyDescent="0.25">
      <c r="A4177" t="s">
        <v>4202</v>
      </c>
      <c r="B4177">
        <f t="shared" ca="1" si="263"/>
        <v>97.972307495298367</v>
      </c>
      <c r="C4177" t="str">
        <f ca="1">IF(B4177&gt;$B$2*(1+$M$9),"Call","Put")</f>
        <v>Put</v>
      </c>
      <c r="D4177">
        <f t="shared" ca="1" si="260"/>
        <v>-2.35</v>
      </c>
      <c r="E4177">
        <f t="shared" ca="1" si="261"/>
        <v>-2.35</v>
      </c>
      <c r="F4177">
        <f t="shared" ca="1" si="262"/>
        <v>1</v>
      </c>
    </row>
    <row r="4178" spans="1:6" x14ac:dyDescent="0.25">
      <c r="A4178" t="s">
        <v>4203</v>
      </c>
      <c r="B4178">
        <f t="shared" ca="1" si="263"/>
        <v>98.495848793549584</v>
      </c>
      <c r="C4178" t="str">
        <f ca="1">IF(B4178&gt;$B$2*(1+$M$9),"Call","Put")</f>
        <v>Put</v>
      </c>
      <c r="D4178">
        <f t="shared" ca="1" si="260"/>
        <v>-2.35</v>
      </c>
      <c r="E4178">
        <f t="shared" ca="1" si="261"/>
        <v>-2.35</v>
      </c>
      <c r="F4178">
        <f t="shared" ca="1" si="262"/>
        <v>1</v>
      </c>
    </row>
    <row r="4179" spans="1:6" x14ac:dyDescent="0.25">
      <c r="A4179" t="s">
        <v>4204</v>
      </c>
      <c r="B4179">
        <f t="shared" ca="1" si="263"/>
        <v>123.47518592741147</v>
      </c>
      <c r="C4179" t="str">
        <f ca="1">IF(B4179&gt;$B$2*(1+$M$9),"Call","Put")</f>
        <v>Call</v>
      </c>
      <c r="D4179">
        <f t="shared" ca="1" si="260"/>
        <v>17.075185927411475</v>
      </c>
      <c r="E4179">
        <f t="shared" ca="1" si="261"/>
        <v>17.075185927411475</v>
      </c>
      <c r="F4179">
        <f t="shared" ca="1" si="262"/>
        <v>0</v>
      </c>
    </row>
    <row r="4180" spans="1:6" x14ac:dyDescent="0.25">
      <c r="A4180" t="s">
        <v>4205</v>
      </c>
      <c r="B4180">
        <f t="shared" ca="1" si="263"/>
        <v>104.63614211943715</v>
      </c>
      <c r="C4180" t="str">
        <f ca="1">IF(B4180&gt;$B$2*(1+$M$9),"Call","Put")</f>
        <v>Call</v>
      </c>
      <c r="D4180">
        <f t="shared" ca="1" si="260"/>
        <v>-1.7638578805628469</v>
      </c>
      <c r="E4180">
        <f t="shared" ca="1" si="261"/>
        <v>-1.7638578805628469</v>
      </c>
      <c r="F4180">
        <f t="shared" ca="1" si="262"/>
        <v>0</v>
      </c>
    </row>
    <row r="4181" spans="1:6" x14ac:dyDescent="0.25">
      <c r="A4181" t="s">
        <v>4206</v>
      </c>
      <c r="B4181">
        <f t="shared" ca="1" si="263"/>
        <v>95.383797112356248</v>
      </c>
      <c r="C4181" t="str">
        <f ca="1">IF(B4181&gt;$B$2*(1+$M$9),"Call","Put")</f>
        <v>Put</v>
      </c>
      <c r="D4181">
        <f t="shared" ca="1" si="260"/>
        <v>-0.73379711235624834</v>
      </c>
      <c r="E4181">
        <f t="shared" ca="1" si="261"/>
        <v>-0.73379711235624834</v>
      </c>
      <c r="F4181">
        <f t="shared" ca="1" si="262"/>
        <v>1</v>
      </c>
    </row>
    <row r="4182" spans="1:6" x14ac:dyDescent="0.25">
      <c r="A4182" t="s">
        <v>4207</v>
      </c>
      <c r="B4182">
        <f t="shared" ca="1" si="263"/>
        <v>92.022263964148223</v>
      </c>
      <c r="C4182" t="str">
        <f ca="1">IF(B4182&gt;$B$2*(1+$M$9),"Call","Put")</f>
        <v>Put</v>
      </c>
      <c r="D4182">
        <f t="shared" ca="1" si="260"/>
        <v>2.6277360358517767</v>
      </c>
      <c r="E4182">
        <f t="shared" ca="1" si="261"/>
        <v>2.6277360358517767</v>
      </c>
      <c r="F4182">
        <f t="shared" ca="1" si="262"/>
        <v>1</v>
      </c>
    </row>
    <row r="4183" spans="1:6" x14ac:dyDescent="0.25">
      <c r="A4183" t="s">
        <v>4208</v>
      </c>
      <c r="B4183">
        <f t="shared" ca="1" si="263"/>
        <v>115.68218275877547</v>
      </c>
      <c r="C4183" t="str">
        <f ca="1">IF(B4183&gt;$B$2*(1+$M$9),"Call","Put")</f>
        <v>Call</v>
      </c>
      <c r="D4183">
        <f t="shared" ca="1" si="260"/>
        <v>9.2821827587754679</v>
      </c>
      <c r="E4183">
        <f t="shared" ca="1" si="261"/>
        <v>9.2821827587754679</v>
      </c>
      <c r="F4183">
        <f t="shared" ca="1" si="262"/>
        <v>0</v>
      </c>
    </row>
    <row r="4184" spans="1:6" x14ac:dyDescent="0.25">
      <c r="A4184" t="s">
        <v>4209</v>
      </c>
      <c r="B4184">
        <f t="shared" ca="1" si="263"/>
        <v>108.22903029430987</v>
      </c>
      <c r="C4184" t="str">
        <f ca="1">IF(B4184&gt;$B$2*(1+$M$9),"Call","Put")</f>
        <v>Call</v>
      </c>
      <c r="D4184">
        <f t="shared" ca="1" si="260"/>
        <v>1.8290302943098653</v>
      </c>
      <c r="E4184">
        <f t="shared" ca="1" si="261"/>
        <v>1.8290302943098653</v>
      </c>
      <c r="F4184">
        <f t="shared" ca="1" si="262"/>
        <v>0</v>
      </c>
    </row>
    <row r="4185" spans="1:6" x14ac:dyDescent="0.25">
      <c r="A4185" t="s">
        <v>4210</v>
      </c>
      <c r="B4185">
        <f t="shared" ca="1" si="263"/>
        <v>101.2261003776557</v>
      </c>
      <c r="C4185" t="str">
        <f ca="1">IF(B4185&gt;$B$2*(1+$M$9),"Call","Put")</f>
        <v>Put</v>
      </c>
      <c r="D4185">
        <f t="shared" ca="1" si="260"/>
        <v>-2.35</v>
      </c>
      <c r="E4185">
        <f t="shared" ca="1" si="261"/>
        <v>-2.35</v>
      </c>
      <c r="F4185">
        <f t="shared" ca="1" si="262"/>
        <v>1</v>
      </c>
    </row>
    <row r="4186" spans="1:6" x14ac:dyDescent="0.25">
      <c r="A4186" t="s">
        <v>4211</v>
      </c>
      <c r="B4186">
        <f t="shared" ca="1" si="263"/>
        <v>103.79497096012091</v>
      </c>
      <c r="C4186" t="str">
        <f ca="1">IF(B4186&gt;$B$2*(1+$M$9),"Call","Put")</f>
        <v>Call</v>
      </c>
      <c r="D4186">
        <f t="shared" ca="1" si="260"/>
        <v>-2.6050290398790934</v>
      </c>
      <c r="E4186">
        <f t="shared" ca="1" si="261"/>
        <v>-2.6050290398790934</v>
      </c>
      <c r="F4186">
        <f t="shared" ca="1" si="262"/>
        <v>0</v>
      </c>
    </row>
    <row r="4187" spans="1:6" x14ac:dyDescent="0.25">
      <c r="A4187" t="s">
        <v>4212</v>
      </c>
      <c r="B4187">
        <f t="shared" ca="1" si="263"/>
        <v>102.46064957071172</v>
      </c>
      <c r="C4187" t="str">
        <f ca="1">IF(B4187&gt;$B$2*(1+$M$9),"Call","Put")</f>
        <v>Put</v>
      </c>
      <c r="D4187">
        <f t="shared" ca="1" si="260"/>
        <v>-2.35</v>
      </c>
      <c r="E4187">
        <f t="shared" ca="1" si="261"/>
        <v>-2.35</v>
      </c>
      <c r="F4187">
        <f t="shared" ca="1" si="262"/>
        <v>1</v>
      </c>
    </row>
    <row r="4188" spans="1:6" x14ac:dyDescent="0.25">
      <c r="A4188" t="s">
        <v>4213</v>
      </c>
      <c r="B4188">
        <f t="shared" ca="1" si="263"/>
        <v>102.77351588748206</v>
      </c>
      <c r="C4188" t="str">
        <f ca="1">IF(B4188&gt;$B$2*(1+$M$9),"Call","Put")</f>
        <v>Put</v>
      </c>
      <c r="D4188">
        <f t="shared" ca="1" si="260"/>
        <v>-2.35</v>
      </c>
      <c r="E4188">
        <f t="shared" ca="1" si="261"/>
        <v>-2.35</v>
      </c>
      <c r="F4188">
        <f t="shared" ca="1" si="262"/>
        <v>1</v>
      </c>
    </row>
    <row r="4189" spans="1:6" x14ac:dyDescent="0.25">
      <c r="A4189" t="s">
        <v>4214</v>
      </c>
      <c r="B4189">
        <f t="shared" ca="1" si="263"/>
        <v>102.31597763864772</v>
      </c>
      <c r="C4189" t="str">
        <f ca="1">IF(B4189&gt;$B$2*(1+$M$9),"Call","Put")</f>
        <v>Put</v>
      </c>
      <c r="D4189">
        <f t="shared" ca="1" si="260"/>
        <v>-2.35</v>
      </c>
      <c r="E4189">
        <f t="shared" ca="1" si="261"/>
        <v>-2.35</v>
      </c>
      <c r="F4189">
        <f t="shared" ca="1" si="262"/>
        <v>1</v>
      </c>
    </row>
    <row r="4190" spans="1:6" x14ac:dyDescent="0.25">
      <c r="A4190" t="s">
        <v>4215</v>
      </c>
      <c r="B4190">
        <f t="shared" ca="1" si="263"/>
        <v>87.408978475901264</v>
      </c>
      <c r="C4190" t="str">
        <f ca="1">IF(B4190&gt;$B$2*(1+$M$9),"Call","Put")</f>
        <v>Put</v>
      </c>
      <c r="D4190">
        <f t="shared" ca="1" si="260"/>
        <v>7.2410215240987359</v>
      </c>
      <c r="E4190">
        <f t="shared" ca="1" si="261"/>
        <v>7.2410215240987359</v>
      </c>
      <c r="F4190">
        <f t="shared" ca="1" si="262"/>
        <v>1</v>
      </c>
    </row>
    <row r="4191" spans="1:6" x14ac:dyDescent="0.25">
      <c r="A4191" t="s">
        <v>4216</v>
      </c>
      <c r="B4191">
        <f t="shared" ca="1" si="263"/>
        <v>98.755273364544351</v>
      </c>
      <c r="C4191" t="str">
        <f ca="1">IF(B4191&gt;$B$2*(1+$M$9),"Call","Put")</f>
        <v>Put</v>
      </c>
      <c r="D4191">
        <f t="shared" ca="1" si="260"/>
        <v>-2.35</v>
      </c>
      <c r="E4191">
        <f t="shared" ca="1" si="261"/>
        <v>-2.35</v>
      </c>
      <c r="F4191">
        <f t="shared" ca="1" si="262"/>
        <v>1</v>
      </c>
    </row>
    <row r="4192" spans="1:6" x14ac:dyDescent="0.25">
      <c r="A4192" t="s">
        <v>4217</v>
      </c>
      <c r="B4192">
        <f t="shared" ca="1" si="263"/>
        <v>95.728737559293833</v>
      </c>
      <c r="C4192" t="str">
        <f ca="1">IF(B4192&gt;$B$2*(1+$M$9),"Call","Put")</f>
        <v>Put</v>
      </c>
      <c r="D4192">
        <f t="shared" ca="1" si="260"/>
        <v>-1.0787375592938333</v>
      </c>
      <c r="E4192">
        <f t="shared" ca="1" si="261"/>
        <v>-1.0787375592938333</v>
      </c>
      <c r="F4192">
        <f t="shared" ca="1" si="262"/>
        <v>1</v>
      </c>
    </row>
    <row r="4193" spans="1:6" x14ac:dyDescent="0.25">
      <c r="A4193" t="s">
        <v>4218</v>
      </c>
      <c r="B4193">
        <f t="shared" ca="1" si="263"/>
        <v>111.16721330469235</v>
      </c>
      <c r="C4193" t="str">
        <f ca="1">IF(B4193&gt;$B$2*(1+$M$9),"Call","Put")</f>
        <v>Call</v>
      </c>
      <c r="D4193">
        <f t="shared" ca="1" si="260"/>
        <v>4.767213304692353</v>
      </c>
      <c r="E4193">
        <f t="shared" ca="1" si="261"/>
        <v>4.767213304692353</v>
      </c>
      <c r="F4193">
        <f t="shared" ca="1" si="262"/>
        <v>0</v>
      </c>
    </row>
    <row r="4194" spans="1:6" x14ac:dyDescent="0.25">
      <c r="A4194" t="s">
        <v>4219</v>
      </c>
      <c r="B4194">
        <f t="shared" ca="1" si="263"/>
        <v>114.0819935716968</v>
      </c>
      <c r="C4194" t="str">
        <f ca="1">IF(B4194&gt;$B$2*(1+$M$9),"Call","Put")</f>
        <v>Call</v>
      </c>
      <c r="D4194">
        <f t="shared" ca="1" si="260"/>
        <v>7.6819935716967986</v>
      </c>
      <c r="E4194">
        <f t="shared" ca="1" si="261"/>
        <v>7.6819935716967986</v>
      </c>
      <c r="F4194">
        <f t="shared" ca="1" si="262"/>
        <v>0</v>
      </c>
    </row>
    <row r="4195" spans="1:6" x14ac:dyDescent="0.25">
      <c r="A4195" t="s">
        <v>4220</v>
      </c>
      <c r="B4195">
        <f t="shared" ca="1" si="263"/>
        <v>104.45249509493411</v>
      </c>
      <c r="C4195" t="str">
        <f ca="1">IF(B4195&gt;$B$2*(1+$M$9),"Call","Put")</f>
        <v>Call</v>
      </c>
      <c r="D4195">
        <f t="shared" ca="1" si="260"/>
        <v>-1.9475049050658924</v>
      </c>
      <c r="E4195">
        <f t="shared" ca="1" si="261"/>
        <v>-1.9475049050658924</v>
      </c>
      <c r="F4195">
        <f t="shared" ca="1" si="262"/>
        <v>0</v>
      </c>
    </row>
    <row r="4196" spans="1:6" x14ac:dyDescent="0.25">
      <c r="A4196" t="s">
        <v>4221</v>
      </c>
      <c r="B4196">
        <f t="shared" ca="1" si="263"/>
        <v>116.23821328556139</v>
      </c>
      <c r="C4196" t="str">
        <f ca="1">IF(B4196&gt;$B$2*(1+$M$9),"Call","Put")</f>
        <v>Call</v>
      </c>
      <c r="D4196">
        <f t="shared" ca="1" si="260"/>
        <v>9.8382132855613857</v>
      </c>
      <c r="E4196">
        <f t="shared" ca="1" si="261"/>
        <v>9.8382132855613857</v>
      </c>
      <c r="F4196">
        <f t="shared" ca="1" si="262"/>
        <v>0</v>
      </c>
    </row>
    <row r="4197" spans="1:6" x14ac:dyDescent="0.25">
      <c r="A4197" t="s">
        <v>4222</v>
      </c>
      <c r="B4197">
        <f t="shared" ca="1" si="263"/>
        <v>98.628145687193708</v>
      </c>
      <c r="C4197" t="str">
        <f ca="1">IF(B4197&gt;$B$2*(1+$M$9),"Call","Put")</f>
        <v>Put</v>
      </c>
      <c r="D4197">
        <f t="shared" ca="1" si="260"/>
        <v>-2.35</v>
      </c>
      <c r="E4197">
        <f t="shared" ca="1" si="261"/>
        <v>-2.35</v>
      </c>
      <c r="F4197">
        <f t="shared" ca="1" si="262"/>
        <v>1</v>
      </c>
    </row>
    <row r="4198" spans="1:6" x14ac:dyDescent="0.25">
      <c r="A4198" t="s">
        <v>4223</v>
      </c>
      <c r="B4198">
        <f t="shared" ca="1" si="263"/>
        <v>110.24769749160825</v>
      </c>
      <c r="C4198" t="str">
        <f ca="1">IF(B4198&gt;$B$2*(1+$M$9),"Call","Put")</f>
        <v>Call</v>
      </c>
      <c r="D4198">
        <f t="shared" ca="1" si="260"/>
        <v>3.8476974916082498</v>
      </c>
      <c r="E4198">
        <f t="shared" ca="1" si="261"/>
        <v>3.8476974916082498</v>
      </c>
      <c r="F4198">
        <f t="shared" ca="1" si="262"/>
        <v>0</v>
      </c>
    </row>
    <row r="4199" spans="1:6" x14ac:dyDescent="0.25">
      <c r="A4199" t="s">
        <v>4224</v>
      </c>
      <c r="B4199">
        <f t="shared" ca="1" si="263"/>
        <v>89.695251325855281</v>
      </c>
      <c r="C4199" t="str">
        <f ca="1">IF(B4199&gt;$B$2*(1+$M$9),"Call","Put")</f>
        <v>Put</v>
      </c>
      <c r="D4199">
        <f t="shared" ca="1" si="260"/>
        <v>4.9547486741447191</v>
      </c>
      <c r="E4199">
        <f t="shared" ca="1" si="261"/>
        <v>4.9547486741447191</v>
      </c>
      <c r="F4199">
        <f t="shared" ca="1" si="262"/>
        <v>1</v>
      </c>
    </row>
    <row r="4200" spans="1:6" x14ac:dyDescent="0.25">
      <c r="A4200" t="s">
        <v>4225</v>
      </c>
      <c r="B4200">
        <f t="shared" ca="1" si="263"/>
        <v>107.11420075792589</v>
      </c>
      <c r="C4200" t="str">
        <f ca="1">IF(B4200&gt;$B$2*(1+$M$9),"Call","Put")</f>
        <v>Call</v>
      </c>
      <c r="D4200">
        <f t="shared" ca="1" si="260"/>
        <v>0.714200757925886</v>
      </c>
      <c r="E4200">
        <f t="shared" ca="1" si="261"/>
        <v>0.714200757925886</v>
      </c>
      <c r="F4200">
        <f t="shared" ca="1" si="262"/>
        <v>0</v>
      </c>
    </row>
    <row r="4201" spans="1:6" x14ac:dyDescent="0.25">
      <c r="A4201" t="s">
        <v>4226</v>
      </c>
      <c r="B4201">
        <f t="shared" ca="1" si="263"/>
        <v>110.27564306375891</v>
      </c>
      <c r="C4201" t="str">
        <f ca="1">IF(B4201&gt;$B$2*(1+$M$9),"Call","Put")</f>
        <v>Call</v>
      </c>
      <c r="D4201">
        <f t="shared" ca="1" si="260"/>
        <v>3.8756430637589063</v>
      </c>
      <c r="E4201">
        <f t="shared" ca="1" si="261"/>
        <v>3.8756430637589063</v>
      </c>
      <c r="F4201">
        <f t="shared" ca="1" si="262"/>
        <v>0</v>
      </c>
    </row>
    <row r="4202" spans="1:6" x14ac:dyDescent="0.25">
      <c r="A4202" t="s">
        <v>4227</v>
      </c>
      <c r="B4202">
        <f t="shared" ca="1" si="263"/>
        <v>106.3836541817639</v>
      </c>
      <c r="C4202" t="str">
        <f ca="1">IF(B4202&gt;$B$2*(1+$M$9),"Call","Put")</f>
        <v>Call</v>
      </c>
      <c r="D4202">
        <f t="shared" ca="1" si="260"/>
        <v>-1.6345818236098264E-2</v>
      </c>
      <c r="E4202">
        <f t="shared" ca="1" si="261"/>
        <v>-1.6345818236098264E-2</v>
      </c>
      <c r="F4202">
        <f t="shared" ca="1" si="262"/>
        <v>0</v>
      </c>
    </row>
    <row r="4203" spans="1:6" x14ac:dyDescent="0.25">
      <c r="A4203" t="s">
        <v>4228</v>
      </c>
      <c r="B4203">
        <f t="shared" ca="1" si="263"/>
        <v>101.60167755036778</v>
      </c>
      <c r="C4203" t="str">
        <f ca="1">IF(B4203&gt;$B$2*(1+$M$9),"Call","Put")</f>
        <v>Put</v>
      </c>
      <c r="D4203">
        <f t="shared" ca="1" si="260"/>
        <v>-2.35</v>
      </c>
      <c r="E4203">
        <f t="shared" ca="1" si="261"/>
        <v>-2.35</v>
      </c>
      <c r="F4203">
        <f t="shared" ca="1" si="262"/>
        <v>1</v>
      </c>
    </row>
    <row r="4204" spans="1:6" x14ac:dyDescent="0.25">
      <c r="A4204" t="s">
        <v>4229</v>
      </c>
      <c r="B4204">
        <f t="shared" ca="1" si="263"/>
        <v>102.14924367861782</v>
      </c>
      <c r="C4204" t="str">
        <f ca="1">IF(B4204&gt;$B$2*(1+$M$9),"Call","Put")</f>
        <v>Put</v>
      </c>
      <c r="D4204">
        <f t="shared" ca="1" si="260"/>
        <v>-2.35</v>
      </c>
      <c r="E4204">
        <f t="shared" ca="1" si="261"/>
        <v>-2.35</v>
      </c>
      <c r="F4204">
        <f t="shared" ca="1" si="262"/>
        <v>1</v>
      </c>
    </row>
    <row r="4205" spans="1:6" x14ac:dyDescent="0.25">
      <c r="A4205" t="s">
        <v>4230</v>
      </c>
      <c r="B4205">
        <f t="shared" ca="1" si="263"/>
        <v>99.243439984027077</v>
      </c>
      <c r="C4205" t="str">
        <f ca="1">IF(B4205&gt;$B$2*(1+$M$9),"Call","Put")</f>
        <v>Put</v>
      </c>
      <c r="D4205">
        <f t="shared" ca="1" si="260"/>
        <v>-2.35</v>
      </c>
      <c r="E4205">
        <f t="shared" ca="1" si="261"/>
        <v>-2.35</v>
      </c>
      <c r="F4205">
        <f t="shared" ca="1" si="262"/>
        <v>1</v>
      </c>
    </row>
    <row r="4206" spans="1:6" x14ac:dyDescent="0.25">
      <c r="A4206" t="s">
        <v>4231</v>
      </c>
      <c r="B4206">
        <f t="shared" ca="1" si="263"/>
        <v>103.97260058949087</v>
      </c>
      <c r="C4206" t="str">
        <f ca="1">IF(B4206&gt;$B$2*(1+$M$9),"Call","Put")</f>
        <v>Call</v>
      </c>
      <c r="D4206">
        <f t="shared" ca="1" si="260"/>
        <v>-2.4273994105091332</v>
      </c>
      <c r="E4206">
        <f t="shared" ca="1" si="261"/>
        <v>-2.4273994105091332</v>
      </c>
      <c r="F4206">
        <f t="shared" ca="1" si="262"/>
        <v>0</v>
      </c>
    </row>
    <row r="4207" spans="1:6" x14ac:dyDescent="0.25">
      <c r="A4207" t="s">
        <v>4232</v>
      </c>
      <c r="B4207">
        <f t="shared" ca="1" si="263"/>
        <v>104.30896688755185</v>
      </c>
      <c r="C4207" t="str">
        <f ca="1">IF(B4207&gt;$B$2*(1+$M$9),"Call","Put")</f>
        <v>Call</v>
      </c>
      <c r="D4207">
        <f t="shared" ca="1" si="260"/>
        <v>-2.0910331124481529</v>
      </c>
      <c r="E4207">
        <f t="shared" ca="1" si="261"/>
        <v>-2.0910331124481529</v>
      </c>
      <c r="F4207">
        <f t="shared" ca="1" si="262"/>
        <v>0</v>
      </c>
    </row>
    <row r="4208" spans="1:6" x14ac:dyDescent="0.25">
      <c r="A4208" t="s">
        <v>4233</v>
      </c>
      <c r="B4208">
        <f t="shared" ca="1" si="263"/>
        <v>116.46604447504775</v>
      </c>
      <c r="C4208" t="str">
        <f ca="1">IF(B4208&gt;$B$2*(1+$M$9),"Call","Put")</f>
        <v>Call</v>
      </c>
      <c r="D4208">
        <f t="shared" ca="1" si="260"/>
        <v>10.066044475047752</v>
      </c>
      <c r="E4208">
        <f t="shared" ca="1" si="261"/>
        <v>10.066044475047752</v>
      </c>
      <c r="F4208">
        <f t="shared" ca="1" si="262"/>
        <v>0</v>
      </c>
    </row>
    <row r="4209" spans="1:6" x14ac:dyDescent="0.25">
      <c r="A4209" t="s">
        <v>4234</v>
      </c>
      <c r="B4209">
        <f t="shared" ca="1" si="263"/>
        <v>105.7078016354795</v>
      </c>
      <c r="C4209" t="str">
        <f ca="1">IF(B4209&gt;$B$2*(1+$M$9),"Call","Put")</f>
        <v>Call</v>
      </c>
      <c r="D4209">
        <f t="shared" ca="1" si="260"/>
        <v>-0.69219836452050165</v>
      </c>
      <c r="E4209">
        <f t="shared" ca="1" si="261"/>
        <v>-0.69219836452050165</v>
      </c>
      <c r="F4209">
        <f t="shared" ca="1" si="262"/>
        <v>0</v>
      </c>
    </row>
    <row r="4210" spans="1:6" x14ac:dyDescent="0.25">
      <c r="A4210" t="s">
        <v>4235</v>
      </c>
      <c r="B4210">
        <f t="shared" ca="1" si="263"/>
        <v>114.01060774144402</v>
      </c>
      <c r="C4210" t="str">
        <f ca="1">IF(B4210&gt;$B$2*(1+$M$9),"Call","Put")</f>
        <v>Call</v>
      </c>
      <c r="D4210">
        <f t="shared" ca="1" si="260"/>
        <v>7.610607741444019</v>
      </c>
      <c r="E4210">
        <f t="shared" ca="1" si="261"/>
        <v>7.610607741444019</v>
      </c>
      <c r="F4210">
        <f t="shared" ca="1" si="262"/>
        <v>0</v>
      </c>
    </row>
    <row r="4211" spans="1:6" x14ac:dyDescent="0.25">
      <c r="A4211" t="s">
        <v>4236</v>
      </c>
      <c r="B4211">
        <f t="shared" ca="1" si="263"/>
        <v>94.187006141186288</v>
      </c>
      <c r="C4211" t="str">
        <f ca="1">IF(B4211&gt;$B$2*(1+$M$9),"Call","Put")</f>
        <v>Put</v>
      </c>
      <c r="D4211">
        <f t="shared" ca="1" si="260"/>
        <v>0.46299385881371213</v>
      </c>
      <c r="E4211">
        <f t="shared" ca="1" si="261"/>
        <v>0.46299385881371213</v>
      </c>
      <c r="F4211">
        <f t="shared" ca="1" si="262"/>
        <v>1</v>
      </c>
    </row>
    <row r="4212" spans="1:6" x14ac:dyDescent="0.25">
      <c r="A4212" t="s">
        <v>4237</v>
      </c>
      <c r="B4212">
        <f t="shared" ca="1" si="263"/>
        <v>110.84978272471449</v>
      </c>
      <c r="C4212" t="str">
        <f ca="1">IF(B4212&gt;$B$2*(1+$M$9),"Call","Put")</f>
        <v>Call</v>
      </c>
      <c r="D4212">
        <f t="shared" ca="1" si="260"/>
        <v>4.4497827247144865</v>
      </c>
      <c r="E4212">
        <f t="shared" ca="1" si="261"/>
        <v>4.4497827247144865</v>
      </c>
      <c r="F4212">
        <f t="shared" ca="1" si="262"/>
        <v>0</v>
      </c>
    </row>
    <row r="4213" spans="1:6" x14ac:dyDescent="0.25">
      <c r="A4213" t="s">
        <v>4238</v>
      </c>
      <c r="B4213">
        <f t="shared" ca="1" si="263"/>
        <v>97.075135122105664</v>
      </c>
      <c r="C4213" t="str">
        <f ca="1">IF(B4213&gt;$B$2*(1+$M$9),"Call","Put")</f>
        <v>Put</v>
      </c>
      <c r="D4213">
        <f t="shared" ca="1" si="260"/>
        <v>-2.35</v>
      </c>
      <c r="E4213">
        <f t="shared" ca="1" si="261"/>
        <v>-2.35</v>
      </c>
      <c r="F4213">
        <f t="shared" ca="1" si="262"/>
        <v>1</v>
      </c>
    </row>
    <row r="4214" spans="1:6" x14ac:dyDescent="0.25">
      <c r="A4214" t="s">
        <v>4239</v>
      </c>
      <c r="B4214">
        <f t="shared" ca="1" si="263"/>
        <v>114.83863572551849</v>
      </c>
      <c r="C4214" t="str">
        <f ca="1">IF(B4214&gt;$B$2*(1+$M$9),"Call","Put")</f>
        <v>Call</v>
      </c>
      <c r="D4214">
        <f t="shared" ca="1" si="260"/>
        <v>8.4386357255184858</v>
      </c>
      <c r="E4214">
        <f t="shared" ca="1" si="261"/>
        <v>8.4386357255184858</v>
      </c>
      <c r="F4214">
        <f t="shared" ca="1" si="262"/>
        <v>0</v>
      </c>
    </row>
    <row r="4215" spans="1:6" x14ac:dyDescent="0.25">
      <c r="A4215" t="s">
        <v>4240</v>
      </c>
      <c r="B4215">
        <f t="shared" ca="1" si="263"/>
        <v>95.705538294534463</v>
      </c>
      <c r="C4215" t="str">
        <f ca="1">IF(B4215&gt;$B$2*(1+$M$9),"Call","Put")</f>
        <v>Put</v>
      </c>
      <c r="D4215">
        <f t="shared" ca="1" si="260"/>
        <v>-1.0555382945344634</v>
      </c>
      <c r="E4215">
        <f t="shared" ca="1" si="261"/>
        <v>-1.0555382945344634</v>
      </c>
      <c r="F4215">
        <f t="shared" ca="1" si="262"/>
        <v>1</v>
      </c>
    </row>
    <row r="4216" spans="1:6" x14ac:dyDescent="0.25">
      <c r="A4216" t="s">
        <v>4241</v>
      </c>
      <c r="B4216">
        <f t="shared" ca="1" si="263"/>
        <v>99.618037146689346</v>
      </c>
      <c r="C4216" t="str">
        <f ca="1">IF(B4216&gt;$B$2*(1+$M$9),"Call","Put")</f>
        <v>Put</v>
      </c>
      <c r="D4216">
        <f t="shared" ca="1" si="260"/>
        <v>-2.35</v>
      </c>
      <c r="E4216">
        <f t="shared" ca="1" si="261"/>
        <v>-2.35</v>
      </c>
      <c r="F4216">
        <f t="shared" ca="1" si="262"/>
        <v>1</v>
      </c>
    </row>
    <row r="4217" spans="1:6" x14ac:dyDescent="0.25">
      <c r="A4217" t="s">
        <v>4242</v>
      </c>
      <c r="B4217">
        <f t="shared" ca="1" si="263"/>
        <v>97.380995389492625</v>
      </c>
      <c r="C4217" t="str">
        <f ca="1">IF(B4217&gt;$B$2*(1+$M$9),"Call","Put")</f>
        <v>Put</v>
      </c>
      <c r="D4217">
        <f t="shared" ca="1" si="260"/>
        <v>-2.35</v>
      </c>
      <c r="E4217">
        <f t="shared" ca="1" si="261"/>
        <v>-2.35</v>
      </c>
      <c r="F4217">
        <f t="shared" ca="1" si="262"/>
        <v>1</v>
      </c>
    </row>
    <row r="4218" spans="1:6" x14ac:dyDescent="0.25">
      <c r="A4218" t="s">
        <v>4243</v>
      </c>
      <c r="B4218">
        <f t="shared" ca="1" si="263"/>
        <v>106.12542375463296</v>
      </c>
      <c r="C4218" t="str">
        <f ca="1">IF(B4218&gt;$B$2*(1+$M$9),"Call","Put")</f>
        <v>Call</v>
      </c>
      <c r="D4218">
        <f t="shared" ca="1" si="260"/>
        <v>-0.27457624536703795</v>
      </c>
      <c r="E4218">
        <f t="shared" ca="1" si="261"/>
        <v>-0.27457624536703795</v>
      </c>
      <c r="F4218">
        <f t="shared" ca="1" si="262"/>
        <v>0</v>
      </c>
    </row>
    <row r="4219" spans="1:6" x14ac:dyDescent="0.25">
      <c r="A4219" t="s">
        <v>4244</v>
      </c>
      <c r="B4219">
        <f t="shared" ca="1" si="263"/>
        <v>99.462386884722903</v>
      </c>
      <c r="C4219" t="str">
        <f ca="1">IF(B4219&gt;$B$2*(1+$M$9),"Call","Put")</f>
        <v>Put</v>
      </c>
      <c r="D4219">
        <f t="shared" ca="1" si="260"/>
        <v>-2.35</v>
      </c>
      <c r="E4219">
        <f t="shared" ca="1" si="261"/>
        <v>-2.35</v>
      </c>
      <c r="F4219">
        <f t="shared" ca="1" si="262"/>
        <v>1</v>
      </c>
    </row>
    <row r="4220" spans="1:6" x14ac:dyDescent="0.25">
      <c r="A4220" t="s">
        <v>4245</v>
      </c>
      <c r="B4220">
        <f t="shared" ca="1" si="263"/>
        <v>100.3546308722385</v>
      </c>
      <c r="C4220" t="str">
        <f ca="1">IF(B4220&gt;$B$2*(1+$M$9),"Call","Put")</f>
        <v>Put</v>
      </c>
      <c r="D4220">
        <f t="shared" ca="1" si="260"/>
        <v>-2.35</v>
      </c>
      <c r="E4220">
        <f t="shared" ca="1" si="261"/>
        <v>-2.35</v>
      </c>
      <c r="F4220">
        <f t="shared" ca="1" si="262"/>
        <v>1</v>
      </c>
    </row>
    <row r="4221" spans="1:6" x14ac:dyDescent="0.25">
      <c r="A4221" t="s">
        <v>4246</v>
      </c>
      <c r="B4221">
        <f t="shared" ca="1" si="263"/>
        <v>111.69885523695137</v>
      </c>
      <c r="C4221" t="str">
        <f ca="1">IF(B4221&gt;$B$2*(1+$M$9),"Call","Put")</f>
        <v>Call</v>
      </c>
      <c r="D4221">
        <f t="shared" ca="1" si="260"/>
        <v>5.2988552369513737</v>
      </c>
      <c r="E4221">
        <f t="shared" ca="1" si="261"/>
        <v>5.2988552369513737</v>
      </c>
      <c r="F4221">
        <f t="shared" ca="1" si="262"/>
        <v>0</v>
      </c>
    </row>
    <row r="4222" spans="1:6" x14ac:dyDescent="0.25">
      <c r="A4222" t="s">
        <v>4247</v>
      </c>
      <c r="B4222">
        <f t="shared" ca="1" si="263"/>
        <v>104.11318261901773</v>
      </c>
      <c r="C4222" t="str">
        <f ca="1">IF(B4222&gt;$B$2*(1+$M$9),"Call","Put")</f>
        <v>Call</v>
      </c>
      <c r="D4222">
        <f t="shared" ca="1" si="260"/>
        <v>-2.2868173809822649</v>
      </c>
      <c r="E4222">
        <f t="shared" ca="1" si="261"/>
        <v>-2.2868173809822649</v>
      </c>
      <c r="F4222">
        <f t="shared" ca="1" si="262"/>
        <v>0</v>
      </c>
    </row>
    <row r="4223" spans="1:6" x14ac:dyDescent="0.25">
      <c r="A4223" t="s">
        <v>4248</v>
      </c>
      <c r="B4223">
        <f t="shared" ca="1" si="263"/>
        <v>104.47353223353313</v>
      </c>
      <c r="C4223" t="str">
        <f ca="1">IF(B4223&gt;$B$2*(1+$M$9),"Call","Put")</f>
        <v>Call</v>
      </c>
      <c r="D4223">
        <f t="shared" ca="1" si="260"/>
        <v>-1.9264677664668652</v>
      </c>
      <c r="E4223">
        <f t="shared" ca="1" si="261"/>
        <v>-1.9264677664668652</v>
      </c>
      <c r="F4223">
        <f t="shared" ca="1" si="262"/>
        <v>0</v>
      </c>
    </row>
    <row r="4224" spans="1:6" x14ac:dyDescent="0.25">
      <c r="A4224" t="s">
        <v>4249</v>
      </c>
      <c r="B4224">
        <f t="shared" ca="1" si="263"/>
        <v>106.18928388539595</v>
      </c>
      <c r="C4224" t="str">
        <f ca="1">IF(B4224&gt;$B$2*(1+$M$9),"Call","Put")</f>
        <v>Call</v>
      </c>
      <c r="D4224">
        <f t="shared" ca="1" si="260"/>
        <v>-0.21071611460404815</v>
      </c>
      <c r="E4224">
        <f t="shared" ca="1" si="261"/>
        <v>-0.21071611460404815</v>
      </c>
      <c r="F4224">
        <f t="shared" ca="1" si="262"/>
        <v>0</v>
      </c>
    </row>
    <row r="4225" spans="1:6" x14ac:dyDescent="0.25">
      <c r="A4225" t="s">
        <v>4250</v>
      </c>
      <c r="B4225">
        <f t="shared" ca="1" si="263"/>
        <v>101.53994564160178</v>
      </c>
      <c r="C4225" t="str">
        <f ca="1">IF(B4225&gt;$B$2*(1+$M$9),"Call","Put")</f>
        <v>Put</v>
      </c>
      <c r="D4225">
        <f t="shared" ca="1" si="260"/>
        <v>-2.35</v>
      </c>
      <c r="E4225">
        <f t="shared" ca="1" si="261"/>
        <v>-2.35</v>
      </c>
      <c r="F4225">
        <f t="shared" ca="1" si="262"/>
        <v>1</v>
      </c>
    </row>
    <row r="4226" spans="1:6" x14ac:dyDescent="0.25">
      <c r="A4226" t="s">
        <v>4251</v>
      </c>
      <c r="B4226">
        <f t="shared" ca="1" si="263"/>
        <v>104.51334211717121</v>
      </c>
      <c r="C4226" t="str">
        <f ca="1">IF(B4226&gt;$B$2*(1+$M$9),"Call","Put")</f>
        <v>Call</v>
      </c>
      <c r="D4226">
        <f t="shared" ca="1" si="260"/>
        <v>-1.8866578828287941</v>
      </c>
      <c r="E4226">
        <f t="shared" ca="1" si="261"/>
        <v>-1.8866578828287941</v>
      </c>
      <c r="F4226">
        <f t="shared" ca="1" si="262"/>
        <v>0</v>
      </c>
    </row>
    <row r="4227" spans="1:6" x14ac:dyDescent="0.25">
      <c r="A4227" t="s">
        <v>4252</v>
      </c>
      <c r="B4227">
        <f t="shared" ca="1" si="263"/>
        <v>111.40049365055886</v>
      </c>
      <c r="C4227" t="str">
        <f ca="1">IF(B4227&gt;$B$2*(1+$M$9),"Call","Put")</f>
        <v>Call</v>
      </c>
      <c r="D4227">
        <f t="shared" ref="D4227:D4290" ca="1" si="264">IF(C4227 = "Call", MAX(B4227 - $M$10, 0) - $M$11, MAX($M$8 - B4227, 0) - $M$12)</f>
        <v>5.0004936505588571</v>
      </c>
      <c r="E4227">
        <f t="shared" ref="E4227:E4290" ca="1" si="265">D4227*EXP(-M4232*M4230)</f>
        <v>5.0004936505588571</v>
      </c>
      <c r="F4227">
        <f t="shared" ref="F4227:F4290" ca="1" si="266">IF(C4227 = "Put", 1, 0)</f>
        <v>0</v>
      </c>
    </row>
    <row r="4228" spans="1:6" x14ac:dyDescent="0.25">
      <c r="A4228" t="s">
        <v>4253</v>
      </c>
      <c r="B4228">
        <f t="shared" ref="B4228:B4291" ca="1" si="267">$B$2*EXP(($M$3 - 0.5*$M$4^2)*$M$6 + $M$4*SQRT($M$6)*NORMINV(RAND(), 0, 1))</f>
        <v>103.74614067858607</v>
      </c>
      <c r="C4228" t="str">
        <f ca="1">IF(B4228&gt;$B$2*(1+$M$9),"Call","Put")</f>
        <v>Call</v>
      </c>
      <c r="D4228">
        <f t="shared" ca="1" si="264"/>
        <v>-2.6538593214139268</v>
      </c>
      <c r="E4228">
        <f t="shared" ca="1" si="265"/>
        <v>-2.6538593214139268</v>
      </c>
      <c r="F4228">
        <f t="shared" ca="1" si="266"/>
        <v>0</v>
      </c>
    </row>
    <row r="4229" spans="1:6" x14ac:dyDescent="0.25">
      <c r="A4229" t="s">
        <v>4254</v>
      </c>
      <c r="B4229">
        <f t="shared" ca="1" si="267"/>
        <v>111.97431690118937</v>
      </c>
      <c r="C4229" t="str">
        <f ca="1">IF(B4229&gt;$B$2*(1+$M$9),"Call","Put")</f>
        <v>Call</v>
      </c>
      <c r="D4229">
        <f t="shared" ca="1" si="264"/>
        <v>5.5743169011893681</v>
      </c>
      <c r="E4229">
        <f t="shared" ca="1" si="265"/>
        <v>5.5743169011893681</v>
      </c>
      <c r="F4229">
        <f t="shared" ca="1" si="266"/>
        <v>0</v>
      </c>
    </row>
    <row r="4230" spans="1:6" x14ac:dyDescent="0.25">
      <c r="A4230" t="s">
        <v>4255</v>
      </c>
      <c r="B4230">
        <f t="shared" ca="1" si="267"/>
        <v>103.73165397906455</v>
      </c>
      <c r="C4230" t="str">
        <f ca="1">IF(B4230&gt;$B$2*(1+$M$9),"Call","Put")</f>
        <v>Call</v>
      </c>
      <c r="D4230">
        <f t="shared" ca="1" si="264"/>
        <v>-2.6683460209354535</v>
      </c>
      <c r="E4230">
        <f t="shared" ca="1" si="265"/>
        <v>-2.6683460209354535</v>
      </c>
      <c r="F4230">
        <f t="shared" ca="1" si="266"/>
        <v>0</v>
      </c>
    </row>
    <row r="4231" spans="1:6" x14ac:dyDescent="0.25">
      <c r="A4231" t="s">
        <v>4256</v>
      </c>
      <c r="B4231">
        <f t="shared" ca="1" si="267"/>
        <v>113.41941522630923</v>
      </c>
      <c r="C4231" t="str">
        <f ca="1">IF(B4231&gt;$B$2*(1+$M$9),"Call","Put")</f>
        <v>Call</v>
      </c>
      <c r="D4231">
        <f t="shared" ca="1" si="264"/>
        <v>7.019415226309226</v>
      </c>
      <c r="E4231">
        <f t="shared" ca="1" si="265"/>
        <v>7.019415226309226</v>
      </c>
      <c r="F4231">
        <f t="shared" ca="1" si="266"/>
        <v>0</v>
      </c>
    </row>
    <row r="4232" spans="1:6" x14ac:dyDescent="0.25">
      <c r="A4232" t="s">
        <v>4257</v>
      </c>
      <c r="B4232">
        <f t="shared" ca="1" si="267"/>
        <v>114.20325576697405</v>
      </c>
      <c r="C4232" t="str">
        <f ca="1">IF(B4232&gt;$B$2*(1+$M$9),"Call","Put")</f>
        <v>Call</v>
      </c>
      <c r="D4232">
        <f t="shared" ca="1" si="264"/>
        <v>7.8032557669740523</v>
      </c>
      <c r="E4232">
        <f t="shared" ca="1" si="265"/>
        <v>7.8032557669740523</v>
      </c>
      <c r="F4232">
        <f t="shared" ca="1" si="266"/>
        <v>0</v>
      </c>
    </row>
    <row r="4233" spans="1:6" x14ac:dyDescent="0.25">
      <c r="A4233" t="s">
        <v>4258</v>
      </c>
      <c r="B4233">
        <f t="shared" ca="1" si="267"/>
        <v>124.14448174286872</v>
      </c>
      <c r="C4233" t="str">
        <f ca="1">IF(B4233&gt;$B$2*(1+$M$9),"Call","Put")</f>
        <v>Call</v>
      </c>
      <c r="D4233">
        <f t="shared" ca="1" si="264"/>
        <v>17.744481742868722</v>
      </c>
      <c r="E4233">
        <f t="shared" ca="1" si="265"/>
        <v>17.744481742868722</v>
      </c>
      <c r="F4233">
        <f t="shared" ca="1" si="266"/>
        <v>0</v>
      </c>
    </row>
    <row r="4234" spans="1:6" x14ac:dyDescent="0.25">
      <c r="A4234" t="s">
        <v>4259</v>
      </c>
      <c r="B4234">
        <f t="shared" ca="1" si="267"/>
        <v>109.34139677960624</v>
      </c>
      <c r="C4234" t="str">
        <f ca="1">IF(B4234&gt;$B$2*(1+$M$9),"Call","Put")</f>
        <v>Call</v>
      </c>
      <c r="D4234">
        <f t="shared" ca="1" si="264"/>
        <v>2.9413967796062424</v>
      </c>
      <c r="E4234">
        <f t="shared" ca="1" si="265"/>
        <v>2.9413967796062424</v>
      </c>
      <c r="F4234">
        <f t="shared" ca="1" si="266"/>
        <v>0</v>
      </c>
    </row>
    <row r="4235" spans="1:6" x14ac:dyDescent="0.25">
      <c r="A4235" t="s">
        <v>4260</v>
      </c>
      <c r="B4235">
        <f t="shared" ca="1" si="267"/>
        <v>101.55182389269741</v>
      </c>
      <c r="C4235" t="str">
        <f ca="1">IF(B4235&gt;$B$2*(1+$M$9),"Call","Put")</f>
        <v>Put</v>
      </c>
      <c r="D4235">
        <f t="shared" ca="1" si="264"/>
        <v>-2.35</v>
      </c>
      <c r="E4235">
        <f t="shared" ca="1" si="265"/>
        <v>-2.35</v>
      </c>
      <c r="F4235">
        <f t="shared" ca="1" si="266"/>
        <v>1</v>
      </c>
    </row>
    <row r="4236" spans="1:6" x14ac:dyDescent="0.25">
      <c r="A4236" t="s">
        <v>4261</v>
      </c>
      <c r="B4236">
        <f t="shared" ca="1" si="267"/>
        <v>104.51141884033115</v>
      </c>
      <c r="C4236" t="str">
        <f ca="1">IF(B4236&gt;$B$2*(1+$M$9),"Call","Put")</f>
        <v>Call</v>
      </c>
      <c r="D4236">
        <f t="shared" ca="1" si="264"/>
        <v>-1.888581159668854</v>
      </c>
      <c r="E4236">
        <f t="shared" ca="1" si="265"/>
        <v>-1.888581159668854</v>
      </c>
      <c r="F4236">
        <f t="shared" ca="1" si="266"/>
        <v>0</v>
      </c>
    </row>
    <row r="4237" spans="1:6" x14ac:dyDescent="0.25">
      <c r="A4237" t="s">
        <v>4262</v>
      </c>
      <c r="B4237">
        <f t="shared" ca="1" si="267"/>
        <v>105.69171187455039</v>
      </c>
      <c r="C4237" t="str">
        <f ca="1">IF(B4237&gt;$B$2*(1+$M$9),"Call","Put")</f>
        <v>Call</v>
      </c>
      <c r="D4237">
        <f t="shared" ca="1" si="264"/>
        <v>-0.70828812544960718</v>
      </c>
      <c r="E4237">
        <f t="shared" ca="1" si="265"/>
        <v>-0.70828812544960718</v>
      </c>
      <c r="F4237">
        <f t="shared" ca="1" si="266"/>
        <v>0</v>
      </c>
    </row>
    <row r="4238" spans="1:6" x14ac:dyDescent="0.25">
      <c r="A4238" t="s">
        <v>4263</v>
      </c>
      <c r="B4238">
        <f t="shared" ca="1" si="267"/>
        <v>96.316996652637243</v>
      </c>
      <c r="C4238" t="str">
        <f ca="1">IF(B4238&gt;$B$2*(1+$M$9),"Call","Put")</f>
        <v>Put</v>
      </c>
      <c r="D4238">
        <f t="shared" ca="1" si="264"/>
        <v>-1.6669966526372435</v>
      </c>
      <c r="E4238">
        <f t="shared" ca="1" si="265"/>
        <v>-1.6669966526372435</v>
      </c>
      <c r="F4238">
        <f t="shared" ca="1" si="266"/>
        <v>1</v>
      </c>
    </row>
    <row r="4239" spans="1:6" x14ac:dyDescent="0.25">
      <c r="A4239" t="s">
        <v>4264</v>
      </c>
      <c r="B4239">
        <f t="shared" ca="1" si="267"/>
        <v>109.72466141446495</v>
      </c>
      <c r="C4239" t="str">
        <f ca="1">IF(B4239&gt;$B$2*(1+$M$9),"Call","Put")</f>
        <v>Call</v>
      </c>
      <c r="D4239">
        <f t="shared" ca="1" si="264"/>
        <v>3.3246614144649471</v>
      </c>
      <c r="E4239">
        <f t="shared" ca="1" si="265"/>
        <v>3.3246614144649471</v>
      </c>
      <c r="F4239">
        <f t="shared" ca="1" si="266"/>
        <v>0</v>
      </c>
    </row>
    <row r="4240" spans="1:6" x14ac:dyDescent="0.25">
      <c r="A4240" t="s">
        <v>4265</v>
      </c>
      <c r="B4240">
        <f t="shared" ca="1" si="267"/>
        <v>110.98460122957299</v>
      </c>
      <c r="C4240" t="str">
        <f ca="1">IF(B4240&gt;$B$2*(1+$M$9),"Call","Put")</f>
        <v>Call</v>
      </c>
      <c r="D4240">
        <f t="shared" ca="1" si="264"/>
        <v>4.5846012295729874</v>
      </c>
      <c r="E4240">
        <f t="shared" ca="1" si="265"/>
        <v>4.5846012295729874</v>
      </c>
      <c r="F4240">
        <f t="shared" ca="1" si="266"/>
        <v>0</v>
      </c>
    </row>
    <row r="4241" spans="1:6" x14ac:dyDescent="0.25">
      <c r="A4241" t="s">
        <v>4266</v>
      </c>
      <c r="B4241">
        <f t="shared" ca="1" si="267"/>
        <v>99.437213595188766</v>
      </c>
      <c r="C4241" t="str">
        <f ca="1">IF(B4241&gt;$B$2*(1+$M$9),"Call","Put")</f>
        <v>Put</v>
      </c>
      <c r="D4241">
        <f t="shared" ca="1" si="264"/>
        <v>-2.35</v>
      </c>
      <c r="E4241">
        <f t="shared" ca="1" si="265"/>
        <v>-2.35</v>
      </c>
      <c r="F4241">
        <f t="shared" ca="1" si="266"/>
        <v>1</v>
      </c>
    </row>
    <row r="4242" spans="1:6" x14ac:dyDescent="0.25">
      <c r="A4242" t="s">
        <v>4267</v>
      </c>
      <c r="B4242">
        <f t="shared" ca="1" si="267"/>
        <v>100.92473592198925</v>
      </c>
      <c r="C4242" t="str">
        <f ca="1">IF(B4242&gt;$B$2*(1+$M$9),"Call","Put")</f>
        <v>Put</v>
      </c>
      <c r="D4242">
        <f t="shared" ca="1" si="264"/>
        <v>-2.35</v>
      </c>
      <c r="E4242">
        <f t="shared" ca="1" si="265"/>
        <v>-2.35</v>
      </c>
      <c r="F4242">
        <f t="shared" ca="1" si="266"/>
        <v>1</v>
      </c>
    </row>
    <row r="4243" spans="1:6" x14ac:dyDescent="0.25">
      <c r="A4243" t="s">
        <v>4268</v>
      </c>
      <c r="B4243">
        <f t="shared" ca="1" si="267"/>
        <v>96.030375332709511</v>
      </c>
      <c r="C4243" t="str">
        <f ca="1">IF(B4243&gt;$B$2*(1+$M$9),"Call","Put")</f>
        <v>Put</v>
      </c>
      <c r="D4243">
        <f t="shared" ca="1" si="264"/>
        <v>-1.380375332709511</v>
      </c>
      <c r="E4243">
        <f t="shared" ca="1" si="265"/>
        <v>-1.380375332709511</v>
      </c>
      <c r="F4243">
        <f t="shared" ca="1" si="266"/>
        <v>1</v>
      </c>
    </row>
    <row r="4244" spans="1:6" x14ac:dyDescent="0.25">
      <c r="A4244" t="s">
        <v>4269</v>
      </c>
      <c r="B4244">
        <f t="shared" ca="1" si="267"/>
        <v>110.21219663397463</v>
      </c>
      <c r="C4244" t="str">
        <f ca="1">IF(B4244&gt;$B$2*(1+$M$9),"Call","Put")</f>
        <v>Call</v>
      </c>
      <c r="D4244">
        <f t="shared" ca="1" si="264"/>
        <v>3.812196633974628</v>
      </c>
      <c r="E4244">
        <f t="shared" ca="1" si="265"/>
        <v>3.812196633974628</v>
      </c>
      <c r="F4244">
        <f t="shared" ca="1" si="266"/>
        <v>0</v>
      </c>
    </row>
    <row r="4245" spans="1:6" x14ac:dyDescent="0.25">
      <c r="A4245" t="s">
        <v>4270</v>
      </c>
      <c r="B4245">
        <f t="shared" ca="1" si="267"/>
        <v>105.58866199232098</v>
      </c>
      <c r="C4245" t="str">
        <f ca="1">IF(B4245&gt;$B$2*(1+$M$9),"Call","Put")</f>
        <v>Call</v>
      </c>
      <c r="D4245">
        <f t="shared" ca="1" si="264"/>
        <v>-0.81133800767902065</v>
      </c>
      <c r="E4245">
        <f t="shared" ca="1" si="265"/>
        <v>-0.81133800767902065</v>
      </c>
      <c r="F4245">
        <f t="shared" ca="1" si="266"/>
        <v>0</v>
      </c>
    </row>
    <row r="4246" spans="1:6" x14ac:dyDescent="0.25">
      <c r="A4246" t="s">
        <v>4271</v>
      </c>
      <c r="B4246">
        <f t="shared" ca="1" si="267"/>
        <v>102.76107348577905</v>
      </c>
      <c r="C4246" t="str">
        <f ca="1">IF(B4246&gt;$B$2*(1+$M$9),"Call","Put")</f>
        <v>Put</v>
      </c>
      <c r="D4246">
        <f t="shared" ca="1" si="264"/>
        <v>-2.35</v>
      </c>
      <c r="E4246">
        <f t="shared" ca="1" si="265"/>
        <v>-2.35</v>
      </c>
      <c r="F4246">
        <f t="shared" ca="1" si="266"/>
        <v>1</v>
      </c>
    </row>
    <row r="4247" spans="1:6" x14ac:dyDescent="0.25">
      <c r="A4247" t="s">
        <v>4272</v>
      </c>
      <c r="B4247">
        <f t="shared" ca="1" si="267"/>
        <v>109.19248573732152</v>
      </c>
      <c r="C4247" t="str">
        <f ca="1">IF(B4247&gt;$B$2*(1+$M$9),"Call","Put")</f>
        <v>Call</v>
      </c>
      <c r="D4247">
        <f t="shared" ca="1" si="264"/>
        <v>2.7924857373215191</v>
      </c>
      <c r="E4247">
        <f t="shared" ca="1" si="265"/>
        <v>2.7924857373215191</v>
      </c>
      <c r="F4247">
        <f t="shared" ca="1" si="266"/>
        <v>0</v>
      </c>
    </row>
    <row r="4248" spans="1:6" x14ac:dyDescent="0.25">
      <c r="A4248" t="s">
        <v>4273</v>
      </c>
      <c r="B4248">
        <f t="shared" ca="1" si="267"/>
        <v>114.43147662295461</v>
      </c>
      <c r="C4248" t="str">
        <f ca="1">IF(B4248&gt;$B$2*(1+$M$9),"Call","Put")</f>
        <v>Call</v>
      </c>
      <c r="D4248">
        <f t="shared" ca="1" si="264"/>
        <v>8.0314766229546048</v>
      </c>
      <c r="E4248">
        <f t="shared" ca="1" si="265"/>
        <v>8.0314766229546048</v>
      </c>
      <c r="F4248">
        <f t="shared" ca="1" si="266"/>
        <v>0</v>
      </c>
    </row>
    <row r="4249" spans="1:6" x14ac:dyDescent="0.25">
      <c r="A4249" t="s">
        <v>4274</v>
      </c>
      <c r="B4249">
        <f t="shared" ca="1" si="267"/>
        <v>100.94171102578726</v>
      </c>
      <c r="C4249" t="str">
        <f ca="1">IF(B4249&gt;$B$2*(1+$M$9),"Call","Put")</f>
        <v>Put</v>
      </c>
      <c r="D4249">
        <f t="shared" ca="1" si="264"/>
        <v>-2.35</v>
      </c>
      <c r="E4249">
        <f t="shared" ca="1" si="265"/>
        <v>-2.35</v>
      </c>
      <c r="F4249">
        <f t="shared" ca="1" si="266"/>
        <v>1</v>
      </c>
    </row>
    <row r="4250" spans="1:6" x14ac:dyDescent="0.25">
      <c r="A4250" t="s">
        <v>4275</v>
      </c>
      <c r="B4250">
        <f t="shared" ca="1" si="267"/>
        <v>103.42653619900794</v>
      </c>
      <c r="C4250" t="str">
        <f ca="1">IF(B4250&gt;$B$2*(1+$M$9),"Call","Put")</f>
        <v>Call</v>
      </c>
      <c r="D4250">
        <f t="shared" ca="1" si="264"/>
        <v>-2.9734638009920586</v>
      </c>
      <c r="E4250">
        <f t="shared" ca="1" si="265"/>
        <v>-2.9734638009920586</v>
      </c>
      <c r="F4250">
        <f t="shared" ca="1" si="266"/>
        <v>0</v>
      </c>
    </row>
    <row r="4251" spans="1:6" x14ac:dyDescent="0.25">
      <c r="A4251" t="s">
        <v>4276</v>
      </c>
      <c r="B4251">
        <f t="shared" ca="1" si="267"/>
        <v>107.52542985782291</v>
      </c>
      <c r="C4251" t="str">
        <f ca="1">IF(B4251&gt;$B$2*(1+$M$9),"Call","Put")</f>
        <v>Call</v>
      </c>
      <c r="D4251">
        <f t="shared" ca="1" si="264"/>
        <v>1.125429857822914</v>
      </c>
      <c r="E4251">
        <f t="shared" ca="1" si="265"/>
        <v>1.125429857822914</v>
      </c>
      <c r="F4251">
        <f t="shared" ca="1" si="266"/>
        <v>0</v>
      </c>
    </row>
    <row r="4252" spans="1:6" x14ac:dyDescent="0.25">
      <c r="A4252" t="s">
        <v>4277</v>
      </c>
      <c r="B4252">
        <f t="shared" ca="1" si="267"/>
        <v>109.26345484917258</v>
      </c>
      <c r="C4252" t="str">
        <f ca="1">IF(B4252&gt;$B$2*(1+$M$9),"Call","Put")</f>
        <v>Call</v>
      </c>
      <c r="D4252">
        <f t="shared" ca="1" si="264"/>
        <v>2.8634548491725753</v>
      </c>
      <c r="E4252">
        <f t="shared" ca="1" si="265"/>
        <v>2.8634548491725753</v>
      </c>
      <c r="F4252">
        <f t="shared" ca="1" si="266"/>
        <v>0</v>
      </c>
    </row>
    <row r="4253" spans="1:6" x14ac:dyDescent="0.25">
      <c r="A4253" t="s">
        <v>4278</v>
      </c>
      <c r="B4253">
        <f t="shared" ca="1" si="267"/>
        <v>99.975394566632431</v>
      </c>
      <c r="C4253" t="str">
        <f ca="1">IF(B4253&gt;$B$2*(1+$M$9),"Call","Put")</f>
        <v>Put</v>
      </c>
      <c r="D4253">
        <f t="shared" ca="1" si="264"/>
        <v>-2.35</v>
      </c>
      <c r="E4253">
        <f t="shared" ca="1" si="265"/>
        <v>-2.35</v>
      </c>
      <c r="F4253">
        <f t="shared" ca="1" si="266"/>
        <v>1</v>
      </c>
    </row>
    <row r="4254" spans="1:6" x14ac:dyDescent="0.25">
      <c r="A4254" t="s">
        <v>4279</v>
      </c>
      <c r="B4254">
        <f t="shared" ca="1" si="267"/>
        <v>99.104627300396132</v>
      </c>
      <c r="C4254" t="str">
        <f ca="1">IF(B4254&gt;$B$2*(1+$M$9),"Call","Put")</f>
        <v>Put</v>
      </c>
      <c r="D4254">
        <f t="shared" ca="1" si="264"/>
        <v>-2.35</v>
      </c>
      <c r="E4254">
        <f t="shared" ca="1" si="265"/>
        <v>-2.35</v>
      </c>
      <c r="F4254">
        <f t="shared" ca="1" si="266"/>
        <v>1</v>
      </c>
    </row>
    <row r="4255" spans="1:6" x14ac:dyDescent="0.25">
      <c r="A4255" t="s">
        <v>4280</v>
      </c>
      <c r="B4255">
        <f t="shared" ca="1" si="267"/>
        <v>106.55783576427137</v>
      </c>
      <c r="C4255" t="str">
        <f ca="1">IF(B4255&gt;$B$2*(1+$M$9),"Call","Put")</f>
        <v>Call</v>
      </c>
      <c r="D4255">
        <f t="shared" ca="1" si="264"/>
        <v>0.15783576427137413</v>
      </c>
      <c r="E4255">
        <f t="shared" ca="1" si="265"/>
        <v>0.15783576427137413</v>
      </c>
      <c r="F4255">
        <f t="shared" ca="1" si="266"/>
        <v>0</v>
      </c>
    </row>
    <row r="4256" spans="1:6" x14ac:dyDescent="0.25">
      <c r="A4256" t="s">
        <v>4281</v>
      </c>
      <c r="B4256">
        <f t="shared" ca="1" si="267"/>
        <v>114.70684524002696</v>
      </c>
      <c r="C4256" t="str">
        <f ca="1">IF(B4256&gt;$B$2*(1+$M$9),"Call","Put")</f>
        <v>Call</v>
      </c>
      <c r="D4256">
        <f t="shared" ca="1" si="264"/>
        <v>8.3068452400269646</v>
      </c>
      <c r="E4256">
        <f t="shared" ca="1" si="265"/>
        <v>8.3068452400269646</v>
      </c>
      <c r="F4256">
        <f t="shared" ca="1" si="266"/>
        <v>0</v>
      </c>
    </row>
    <row r="4257" spans="1:6" x14ac:dyDescent="0.25">
      <c r="A4257" t="s">
        <v>4282</v>
      </c>
      <c r="B4257">
        <f t="shared" ca="1" si="267"/>
        <v>109.03791214650182</v>
      </c>
      <c r="C4257" t="str">
        <f ca="1">IF(B4257&gt;$B$2*(1+$M$9),"Call","Put")</f>
        <v>Call</v>
      </c>
      <c r="D4257">
        <f t="shared" ca="1" si="264"/>
        <v>2.6379121465018245</v>
      </c>
      <c r="E4257">
        <f t="shared" ca="1" si="265"/>
        <v>2.6379121465018245</v>
      </c>
      <c r="F4257">
        <f t="shared" ca="1" si="266"/>
        <v>0</v>
      </c>
    </row>
    <row r="4258" spans="1:6" x14ac:dyDescent="0.25">
      <c r="A4258" t="s">
        <v>4283</v>
      </c>
      <c r="B4258">
        <f t="shared" ca="1" si="267"/>
        <v>112.93458029903955</v>
      </c>
      <c r="C4258" t="str">
        <f ca="1">IF(B4258&gt;$B$2*(1+$M$9),"Call","Put")</f>
        <v>Call</v>
      </c>
      <c r="D4258">
        <f t="shared" ca="1" si="264"/>
        <v>6.5345802990395523</v>
      </c>
      <c r="E4258">
        <f t="shared" ca="1" si="265"/>
        <v>6.5345802990395523</v>
      </c>
      <c r="F4258">
        <f t="shared" ca="1" si="266"/>
        <v>0</v>
      </c>
    </row>
    <row r="4259" spans="1:6" x14ac:dyDescent="0.25">
      <c r="A4259" t="s">
        <v>4284</v>
      </c>
      <c r="B4259">
        <f t="shared" ca="1" si="267"/>
        <v>103.68217380087708</v>
      </c>
      <c r="C4259" t="str">
        <f ca="1">IF(B4259&gt;$B$2*(1+$M$9),"Call","Put")</f>
        <v>Call</v>
      </c>
      <c r="D4259">
        <f t="shared" ca="1" si="264"/>
        <v>-2.7178261991229191</v>
      </c>
      <c r="E4259">
        <f t="shared" ca="1" si="265"/>
        <v>-2.7178261991229191</v>
      </c>
      <c r="F4259">
        <f t="shared" ca="1" si="266"/>
        <v>0</v>
      </c>
    </row>
    <row r="4260" spans="1:6" x14ac:dyDescent="0.25">
      <c r="A4260" t="s">
        <v>4285</v>
      </c>
      <c r="B4260">
        <f t="shared" ca="1" si="267"/>
        <v>98.922373954070125</v>
      </c>
      <c r="C4260" t="str">
        <f ca="1">IF(B4260&gt;$B$2*(1+$M$9),"Call","Put")</f>
        <v>Put</v>
      </c>
      <c r="D4260">
        <f t="shared" ca="1" si="264"/>
        <v>-2.35</v>
      </c>
      <c r="E4260">
        <f t="shared" ca="1" si="265"/>
        <v>-2.35</v>
      </c>
      <c r="F4260">
        <f t="shared" ca="1" si="266"/>
        <v>1</v>
      </c>
    </row>
    <row r="4261" spans="1:6" x14ac:dyDescent="0.25">
      <c r="A4261" t="s">
        <v>4286</v>
      </c>
      <c r="B4261">
        <f t="shared" ca="1" si="267"/>
        <v>113.63468927044941</v>
      </c>
      <c r="C4261" t="str">
        <f ca="1">IF(B4261&gt;$B$2*(1+$M$9),"Call","Put")</f>
        <v>Call</v>
      </c>
      <c r="D4261">
        <f t="shared" ca="1" si="264"/>
        <v>7.2346892704494135</v>
      </c>
      <c r="E4261">
        <f t="shared" ca="1" si="265"/>
        <v>7.2346892704494135</v>
      </c>
      <c r="F4261">
        <f t="shared" ca="1" si="266"/>
        <v>0</v>
      </c>
    </row>
    <row r="4262" spans="1:6" x14ac:dyDescent="0.25">
      <c r="A4262" t="s">
        <v>4287</v>
      </c>
      <c r="B4262">
        <f t="shared" ca="1" si="267"/>
        <v>92.75657420235207</v>
      </c>
      <c r="C4262" t="str">
        <f ca="1">IF(B4262&gt;$B$2*(1+$M$9),"Call","Put")</f>
        <v>Put</v>
      </c>
      <c r="D4262">
        <f t="shared" ca="1" si="264"/>
        <v>1.8934257976479301</v>
      </c>
      <c r="E4262">
        <f t="shared" ca="1" si="265"/>
        <v>1.8934257976479301</v>
      </c>
      <c r="F4262">
        <f t="shared" ca="1" si="266"/>
        <v>1</v>
      </c>
    </row>
    <row r="4263" spans="1:6" x14ac:dyDescent="0.25">
      <c r="A4263" t="s">
        <v>4288</v>
      </c>
      <c r="B4263">
        <f t="shared" ca="1" si="267"/>
        <v>103.28362597246192</v>
      </c>
      <c r="C4263" t="str">
        <f ca="1">IF(B4263&gt;$B$2*(1+$M$9),"Call","Put")</f>
        <v>Call</v>
      </c>
      <c r="D4263">
        <f t="shared" ca="1" si="264"/>
        <v>-3.1163740275380802</v>
      </c>
      <c r="E4263">
        <f t="shared" ca="1" si="265"/>
        <v>-3.1163740275380802</v>
      </c>
      <c r="F4263">
        <f t="shared" ca="1" si="266"/>
        <v>0</v>
      </c>
    </row>
    <row r="4264" spans="1:6" x14ac:dyDescent="0.25">
      <c r="A4264" t="s">
        <v>4289</v>
      </c>
      <c r="B4264">
        <f t="shared" ca="1" si="267"/>
        <v>96.296105395839533</v>
      </c>
      <c r="C4264" t="str">
        <f ca="1">IF(B4264&gt;$B$2*(1+$M$9),"Call","Put")</f>
        <v>Put</v>
      </c>
      <c r="D4264">
        <f t="shared" ca="1" si="264"/>
        <v>-1.6461053958395326</v>
      </c>
      <c r="E4264">
        <f t="shared" ca="1" si="265"/>
        <v>-1.6461053958395326</v>
      </c>
      <c r="F4264">
        <f t="shared" ca="1" si="266"/>
        <v>1</v>
      </c>
    </row>
    <row r="4265" spans="1:6" x14ac:dyDescent="0.25">
      <c r="A4265" t="s">
        <v>4290</v>
      </c>
      <c r="B4265">
        <f t="shared" ca="1" si="267"/>
        <v>100.90691742319305</v>
      </c>
      <c r="C4265" t="str">
        <f ca="1">IF(B4265&gt;$B$2*(1+$M$9),"Call","Put")</f>
        <v>Put</v>
      </c>
      <c r="D4265">
        <f t="shared" ca="1" si="264"/>
        <v>-2.35</v>
      </c>
      <c r="E4265">
        <f t="shared" ca="1" si="265"/>
        <v>-2.35</v>
      </c>
      <c r="F4265">
        <f t="shared" ca="1" si="266"/>
        <v>1</v>
      </c>
    </row>
    <row r="4266" spans="1:6" x14ac:dyDescent="0.25">
      <c r="A4266" t="s">
        <v>4291</v>
      </c>
      <c r="B4266">
        <f t="shared" ca="1" si="267"/>
        <v>100.70681565243436</v>
      </c>
      <c r="C4266" t="str">
        <f ca="1">IF(B4266&gt;$B$2*(1+$M$9),"Call","Put")</f>
        <v>Put</v>
      </c>
      <c r="D4266">
        <f t="shared" ca="1" si="264"/>
        <v>-2.35</v>
      </c>
      <c r="E4266">
        <f t="shared" ca="1" si="265"/>
        <v>-2.35</v>
      </c>
      <c r="F4266">
        <f t="shared" ca="1" si="266"/>
        <v>1</v>
      </c>
    </row>
    <row r="4267" spans="1:6" x14ac:dyDescent="0.25">
      <c r="A4267" t="s">
        <v>4292</v>
      </c>
      <c r="B4267">
        <f t="shared" ca="1" si="267"/>
        <v>107.87982711750408</v>
      </c>
      <c r="C4267" t="str">
        <f ca="1">IF(B4267&gt;$B$2*(1+$M$9),"Call","Put")</f>
        <v>Call</v>
      </c>
      <c r="D4267">
        <f t="shared" ca="1" si="264"/>
        <v>1.4798271175040782</v>
      </c>
      <c r="E4267">
        <f t="shared" ca="1" si="265"/>
        <v>1.4798271175040782</v>
      </c>
      <c r="F4267">
        <f t="shared" ca="1" si="266"/>
        <v>0</v>
      </c>
    </row>
    <row r="4268" spans="1:6" x14ac:dyDescent="0.25">
      <c r="A4268" t="s">
        <v>4293</v>
      </c>
      <c r="B4268">
        <f t="shared" ca="1" si="267"/>
        <v>102.63569647744993</v>
      </c>
      <c r="C4268" t="str">
        <f ca="1">IF(B4268&gt;$B$2*(1+$M$9),"Call","Put")</f>
        <v>Put</v>
      </c>
      <c r="D4268">
        <f t="shared" ca="1" si="264"/>
        <v>-2.35</v>
      </c>
      <c r="E4268">
        <f t="shared" ca="1" si="265"/>
        <v>-2.35</v>
      </c>
      <c r="F4268">
        <f t="shared" ca="1" si="266"/>
        <v>1</v>
      </c>
    </row>
    <row r="4269" spans="1:6" x14ac:dyDescent="0.25">
      <c r="A4269" t="s">
        <v>4294</v>
      </c>
      <c r="B4269">
        <f t="shared" ca="1" si="267"/>
        <v>94.047276252090512</v>
      </c>
      <c r="C4269" t="str">
        <f ca="1">IF(B4269&gt;$B$2*(1+$M$9),"Call","Put")</f>
        <v>Put</v>
      </c>
      <c r="D4269">
        <f t="shared" ca="1" si="264"/>
        <v>0.60272374790948779</v>
      </c>
      <c r="E4269">
        <f t="shared" ca="1" si="265"/>
        <v>0.60272374790948779</v>
      </c>
      <c r="F4269">
        <f t="shared" ca="1" si="266"/>
        <v>1</v>
      </c>
    </row>
    <row r="4270" spans="1:6" x14ac:dyDescent="0.25">
      <c r="A4270" t="s">
        <v>4295</v>
      </c>
      <c r="B4270">
        <f t="shared" ca="1" si="267"/>
        <v>111.96429712967739</v>
      </c>
      <c r="C4270" t="str">
        <f ca="1">IF(B4270&gt;$B$2*(1+$M$9),"Call","Put")</f>
        <v>Call</v>
      </c>
      <c r="D4270">
        <f t="shared" ca="1" si="264"/>
        <v>5.5642971296773904</v>
      </c>
      <c r="E4270">
        <f t="shared" ca="1" si="265"/>
        <v>5.5642971296773904</v>
      </c>
      <c r="F4270">
        <f t="shared" ca="1" si="266"/>
        <v>0</v>
      </c>
    </row>
    <row r="4271" spans="1:6" x14ac:dyDescent="0.25">
      <c r="A4271" t="s">
        <v>4296</v>
      </c>
      <c r="B4271">
        <f t="shared" ca="1" si="267"/>
        <v>97.166947199371364</v>
      </c>
      <c r="C4271" t="str">
        <f ca="1">IF(B4271&gt;$B$2*(1+$M$9),"Call","Put")</f>
        <v>Put</v>
      </c>
      <c r="D4271">
        <f t="shared" ca="1" si="264"/>
        <v>-2.35</v>
      </c>
      <c r="E4271">
        <f t="shared" ca="1" si="265"/>
        <v>-2.35</v>
      </c>
      <c r="F4271">
        <f t="shared" ca="1" si="266"/>
        <v>1</v>
      </c>
    </row>
    <row r="4272" spans="1:6" x14ac:dyDescent="0.25">
      <c r="A4272" t="s">
        <v>4297</v>
      </c>
      <c r="B4272">
        <f t="shared" ca="1" si="267"/>
        <v>112.42996740501059</v>
      </c>
      <c r="C4272" t="str">
        <f ca="1">IF(B4272&gt;$B$2*(1+$M$9),"Call","Put")</f>
        <v>Call</v>
      </c>
      <c r="D4272">
        <f t="shared" ca="1" si="264"/>
        <v>6.029967405010586</v>
      </c>
      <c r="E4272">
        <f t="shared" ca="1" si="265"/>
        <v>6.029967405010586</v>
      </c>
      <c r="F4272">
        <f t="shared" ca="1" si="266"/>
        <v>0</v>
      </c>
    </row>
    <row r="4273" spans="1:6" x14ac:dyDescent="0.25">
      <c r="A4273" t="s">
        <v>4298</v>
      </c>
      <c r="B4273">
        <f t="shared" ca="1" si="267"/>
        <v>111.49348459293849</v>
      </c>
      <c r="C4273" t="str">
        <f ca="1">IF(B4273&gt;$B$2*(1+$M$9),"Call","Put")</f>
        <v>Call</v>
      </c>
      <c r="D4273">
        <f t="shared" ca="1" si="264"/>
        <v>5.093484592938486</v>
      </c>
      <c r="E4273">
        <f t="shared" ca="1" si="265"/>
        <v>5.093484592938486</v>
      </c>
      <c r="F4273">
        <f t="shared" ca="1" si="266"/>
        <v>0</v>
      </c>
    </row>
    <row r="4274" spans="1:6" x14ac:dyDescent="0.25">
      <c r="A4274" t="s">
        <v>4299</v>
      </c>
      <c r="B4274">
        <f t="shared" ca="1" si="267"/>
        <v>108.32169785937855</v>
      </c>
      <c r="C4274" t="str">
        <f ca="1">IF(B4274&gt;$B$2*(1+$M$9),"Call","Put")</f>
        <v>Call</v>
      </c>
      <c r="D4274">
        <f t="shared" ca="1" si="264"/>
        <v>1.9216978593785456</v>
      </c>
      <c r="E4274">
        <f t="shared" ca="1" si="265"/>
        <v>1.9216978593785456</v>
      </c>
      <c r="F4274">
        <f t="shared" ca="1" si="266"/>
        <v>0</v>
      </c>
    </row>
    <row r="4275" spans="1:6" x14ac:dyDescent="0.25">
      <c r="A4275" t="s">
        <v>4300</v>
      </c>
      <c r="B4275">
        <f t="shared" ca="1" si="267"/>
        <v>97.492112424247864</v>
      </c>
      <c r="C4275" t="str">
        <f ca="1">IF(B4275&gt;$B$2*(1+$M$9),"Call","Put")</f>
        <v>Put</v>
      </c>
      <c r="D4275">
        <f t="shared" ca="1" si="264"/>
        <v>-2.35</v>
      </c>
      <c r="E4275">
        <f t="shared" ca="1" si="265"/>
        <v>-2.35</v>
      </c>
      <c r="F4275">
        <f t="shared" ca="1" si="266"/>
        <v>1</v>
      </c>
    </row>
    <row r="4276" spans="1:6" x14ac:dyDescent="0.25">
      <c r="A4276" t="s">
        <v>4301</v>
      </c>
      <c r="B4276">
        <f t="shared" ca="1" si="267"/>
        <v>95.082614314799329</v>
      </c>
      <c r="C4276" t="str">
        <f ca="1">IF(B4276&gt;$B$2*(1+$M$9),"Call","Put")</f>
        <v>Put</v>
      </c>
      <c r="D4276">
        <f t="shared" ca="1" si="264"/>
        <v>-0.43261431479932932</v>
      </c>
      <c r="E4276">
        <f t="shared" ca="1" si="265"/>
        <v>-0.43261431479932932</v>
      </c>
      <c r="F4276">
        <f t="shared" ca="1" si="266"/>
        <v>1</v>
      </c>
    </row>
    <row r="4277" spans="1:6" x14ac:dyDescent="0.25">
      <c r="A4277" t="s">
        <v>4302</v>
      </c>
      <c r="B4277">
        <f t="shared" ca="1" si="267"/>
        <v>97.737683918663436</v>
      </c>
      <c r="C4277" t="str">
        <f ca="1">IF(B4277&gt;$B$2*(1+$M$9),"Call","Put")</f>
        <v>Put</v>
      </c>
      <c r="D4277">
        <f t="shared" ca="1" si="264"/>
        <v>-2.35</v>
      </c>
      <c r="E4277">
        <f t="shared" ca="1" si="265"/>
        <v>-2.35</v>
      </c>
      <c r="F4277">
        <f t="shared" ca="1" si="266"/>
        <v>1</v>
      </c>
    </row>
    <row r="4278" spans="1:6" x14ac:dyDescent="0.25">
      <c r="A4278" t="s">
        <v>4303</v>
      </c>
      <c r="B4278">
        <f t="shared" ca="1" si="267"/>
        <v>94.681951826245765</v>
      </c>
      <c r="C4278" t="str">
        <f ca="1">IF(B4278&gt;$B$2*(1+$M$9),"Call","Put")</f>
        <v>Put</v>
      </c>
      <c r="D4278">
        <f t="shared" ca="1" si="264"/>
        <v>-3.195182624576498E-2</v>
      </c>
      <c r="E4278">
        <f t="shared" ca="1" si="265"/>
        <v>-3.195182624576498E-2</v>
      </c>
      <c r="F4278">
        <f t="shared" ca="1" si="266"/>
        <v>1</v>
      </c>
    </row>
    <row r="4279" spans="1:6" x14ac:dyDescent="0.25">
      <c r="A4279" t="s">
        <v>4304</v>
      </c>
      <c r="B4279">
        <f t="shared" ca="1" si="267"/>
        <v>113.5121943492845</v>
      </c>
      <c r="C4279" t="str">
        <f ca="1">IF(B4279&gt;$B$2*(1+$M$9),"Call","Put")</f>
        <v>Call</v>
      </c>
      <c r="D4279">
        <f t="shared" ca="1" si="264"/>
        <v>7.1121943492844988</v>
      </c>
      <c r="E4279">
        <f t="shared" ca="1" si="265"/>
        <v>7.1121943492844988</v>
      </c>
      <c r="F4279">
        <f t="shared" ca="1" si="266"/>
        <v>0</v>
      </c>
    </row>
    <row r="4280" spans="1:6" x14ac:dyDescent="0.25">
      <c r="A4280" t="s">
        <v>4305</v>
      </c>
      <c r="B4280">
        <f t="shared" ca="1" si="267"/>
        <v>111.24363438547587</v>
      </c>
      <c r="C4280" t="str">
        <f ca="1">IF(B4280&gt;$B$2*(1+$M$9),"Call","Put")</f>
        <v>Call</v>
      </c>
      <c r="D4280">
        <f t="shared" ca="1" si="264"/>
        <v>4.8436343854758714</v>
      </c>
      <c r="E4280">
        <f t="shared" ca="1" si="265"/>
        <v>4.8436343854758714</v>
      </c>
      <c r="F4280">
        <f t="shared" ca="1" si="266"/>
        <v>0</v>
      </c>
    </row>
    <row r="4281" spans="1:6" x14ac:dyDescent="0.25">
      <c r="A4281" t="s">
        <v>4306</v>
      </c>
      <c r="B4281">
        <f t="shared" ca="1" si="267"/>
        <v>102.21702288763279</v>
      </c>
      <c r="C4281" t="str">
        <f ca="1">IF(B4281&gt;$B$2*(1+$M$9),"Call","Put")</f>
        <v>Put</v>
      </c>
      <c r="D4281">
        <f t="shared" ca="1" si="264"/>
        <v>-2.35</v>
      </c>
      <c r="E4281">
        <f t="shared" ca="1" si="265"/>
        <v>-2.35</v>
      </c>
      <c r="F4281">
        <f t="shared" ca="1" si="266"/>
        <v>1</v>
      </c>
    </row>
    <row r="4282" spans="1:6" x14ac:dyDescent="0.25">
      <c r="A4282" t="s">
        <v>4307</v>
      </c>
      <c r="B4282">
        <f t="shared" ca="1" si="267"/>
        <v>101.32703877748357</v>
      </c>
      <c r="C4282" t="str">
        <f ca="1">IF(B4282&gt;$B$2*(1+$M$9),"Call","Put")</f>
        <v>Put</v>
      </c>
      <c r="D4282">
        <f t="shared" ca="1" si="264"/>
        <v>-2.35</v>
      </c>
      <c r="E4282">
        <f t="shared" ca="1" si="265"/>
        <v>-2.35</v>
      </c>
      <c r="F4282">
        <f t="shared" ca="1" si="266"/>
        <v>1</v>
      </c>
    </row>
    <row r="4283" spans="1:6" x14ac:dyDescent="0.25">
      <c r="A4283" t="s">
        <v>4308</v>
      </c>
      <c r="B4283">
        <f t="shared" ca="1" si="267"/>
        <v>94.073206756613985</v>
      </c>
      <c r="C4283" t="str">
        <f ca="1">IF(B4283&gt;$B$2*(1+$M$9),"Call","Put")</f>
        <v>Put</v>
      </c>
      <c r="D4283">
        <f t="shared" ca="1" si="264"/>
        <v>0.57679324338601523</v>
      </c>
      <c r="E4283">
        <f t="shared" ca="1" si="265"/>
        <v>0.57679324338601523</v>
      </c>
      <c r="F4283">
        <f t="shared" ca="1" si="266"/>
        <v>1</v>
      </c>
    </row>
    <row r="4284" spans="1:6" x14ac:dyDescent="0.25">
      <c r="A4284" t="s">
        <v>4309</v>
      </c>
      <c r="B4284">
        <f t="shared" ca="1" si="267"/>
        <v>84.803713390553554</v>
      </c>
      <c r="C4284" t="str">
        <f ca="1">IF(B4284&gt;$B$2*(1+$M$9),"Call","Put")</f>
        <v>Put</v>
      </c>
      <c r="D4284">
        <f t="shared" ca="1" si="264"/>
        <v>9.8462866094464463</v>
      </c>
      <c r="E4284">
        <f t="shared" ca="1" si="265"/>
        <v>9.8462866094464463</v>
      </c>
      <c r="F4284">
        <f t="shared" ca="1" si="266"/>
        <v>1</v>
      </c>
    </row>
    <row r="4285" spans="1:6" x14ac:dyDescent="0.25">
      <c r="A4285" t="s">
        <v>4310</v>
      </c>
      <c r="B4285">
        <f t="shared" ca="1" si="267"/>
        <v>109.79294637477246</v>
      </c>
      <c r="C4285" t="str">
        <f ca="1">IF(B4285&gt;$B$2*(1+$M$9),"Call","Put")</f>
        <v>Call</v>
      </c>
      <c r="D4285">
        <f t="shared" ca="1" si="264"/>
        <v>3.3929463747724555</v>
      </c>
      <c r="E4285">
        <f t="shared" ca="1" si="265"/>
        <v>3.3929463747724555</v>
      </c>
      <c r="F4285">
        <f t="shared" ca="1" si="266"/>
        <v>0</v>
      </c>
    </row>
    <row r="4286" spans="1:6" x14ac:dyDescent="0.25">
      <c r="A4286" t="s">
        <v>4311</v>
      </c>
      <c r="B4286">
        <f t="shared" ca="1" si="267"/>
        <v>106.66767197711255</v>
      </c>
      <c r="C4286" t="str">
        <f ca="1">IF(B4286&gt;$B$2*(1+$M$9),"Call","Put")</f>
        <v>Call</v>
      </c>
      <c r="D4286">
        <f t="shared" ca="1" si="264"/>
        <v>0.26767197711254775</v>
      </c>
      <c r="E4286">
        <f t="shared" ca="1" si="265"/>
        <v>0.26767197711254775</v>
      </c>
      <c r="F4286">
        <f t="shared" ca="1" si="266"/>
        <v>0</v>
      </c>
    </row>
    <row r="4287" spans="1:6" x14ac:dyDescent="0.25">
      <c r="A4287" t="s">
        <v>4312</v>
      </c>
      <c r="B4287">
        <f t="shared" ca="1" si="267"/>
        <v>97.751334158900377</v>
      </c>
      <c r="C4287" t="str">
        <f ca="1">IF(B4287&gt;$B$2*(1+$M$9),"Call","Put")</f>
        <v>Put</v>
      </c>
      <c r="D4287">
        <f t="shared" ca="1" si="264"/>
        <v>-2.35</v>
      </c>
      <c r="E4287">
        <f t="shared" ca="1" si="265"/>
        <v>-2.35</v>
      </c>
      <c r="F4287">
        <f t="shared" ca="1" si="266"/>
        <v>1</v>
      </c>
    </row>
    <row r="4288" spans="1:6" x14ac:dyDescent="0.25">
      <c r="A4288" t="s">
        <v>4313</v>
      </c>
      <c r="B4288">
        <f t="shared" ca="1" si="267"/>
        <v>94.486864262764655</v>
      </c>
      <c r="C4288" t="str">
        <f ca="1">IF(B4288&gt;$B$2*(1+$M$9),"Call","Put")</f>
        <v>Put</v>
      </c>
      <c r="D4288">
        <f t="shared" ca="1" si="264"/>
        <v>0.1631357372353448</v>
      </c>
      <c r="E4288">
        <f t="shared" ca="1" si="265"/>
        <v>0.1631357372353448</v>
      </c>
      <c r="F4288">
        <f t="shared" ca="1" si="266"/>
        <v>1</v>
      </c>
    </row>
    <row r="4289" spans="1:6" x14ac:dyDescent="0.25">
      <c r="A4289" t="s">
        <v>4314</v>
      </c>
      <c r="B4289">
        <f t="shared" ca="1" si="267"/>
        <v>106.33693738960108</v>
      </c>
      <c r="C4289" t="str">
        <f ca="1">IF(B4289&gt;$B$2*(1+$M$9),"Call","Put")</f>
        <v>Call</v>
      </c>
      <c r="D4289">
        <f t="shared" ca="1" si="264"/>
        <v>-6.3062610398924246E-2</v>
      </c>
      <c r="E4289">
        <f t="shared" ca="1" si="265"/>
        <v>-6.3062610398924246E-2</v>
      </c>
      <c r="F4289">
        <f t="shared" ca="1" si="266"/>
        <v>0</v>
      </c>
    </row>
    <row r="4290" spans="1:6" x14ac:dyDescent="0.25">
      <c r="A4290" t="s">
        <v>4315</v>
      </c>
      <c r="B4290">
        <f t="shared" ca="1" si="267"/>
        <v>95.201591231422285</v>
      </c>
      <c r="C4290" t="str">
        <f ca="1">IF(B4290&gt;$B$2*(1+$M$9),"Call","Put")</f>
        <v>Put</v>
      </c>
      <c r="D4290">
        <f t="shared" ca="1" si="264"/>
        <v>-0.55159123142228461</v>
      </c>
      <c r="E4290">
        <f t="shared" ca="1" si="265"/>
        <v>-0.55159123142228461</v>
      </c>
      <c r="F4290">
        <f t="shared" ca="1" si="266"/>
        <v>1</v>
      </c>
    </row>
    <row r="4291" spans="1:6" x14ac:dyDescent="0.25">
      <c r="A4291" t="s">
        <v>4316</v>
      </c>
      <c r="B4291">
        <f t="shared" ca="1" si="267"/>
        <v>101.2217198664076</v>
      </c>
      <c r="C4291" t="str">
        <f ca="1">IF(B4291&gt;$B$2*(1+$M$9),"Call","Put")</f>
        <v>Put</v>
      </c>
      <c r="D4291">
        <f t="shared" ref="D4291:D4354" ca="1" si="268">IF(C4291 = "Call", MAX(B4291 - $M$10, 0) - $M$11, MAX($M$8 - B4291, 0) - $M$12)</f>
        <v>-2.35</v>
      </c>
      <c r="E4291">
        <f t="shared" ref="E4291:E4354" ca="1" si="269">D4291*EXP(-M4296*M4294)</f>
        <v>-2.35</v>
      </c>
      <c r="F4291">
        <f t="shared" ref="F4291:F4354" ca="1" si="270">IF(C4291 = "Put", 1, 0)</f>
        <v>1</v>
      </c>
    </row>
    <row r="4292" spans="1:6" x14ac:dyDescent="0.25">
      <c r="A4292" t="s">
        <v>4317</v>
      </c>
      <c r="B4292">
        <f t="shared" ref="B4292:B4355" ca="1" si="271">$B$2*EXP(($M$3 - 0.5*$M$4^2)*$M$6 + $M$4*SQRT($M$6)*NORMINV(RAND(), 0, 1))</f>
        <v>109.15940514830838</v>
      </c>
      <c r="C4292" t="str">
        <f ca="1">IF(B4292&gt;$B$2*(1+$M$9),"Call","Put")</f>
        <v>Call</v>
      </c>
      <c r="D4292">
        <f t="shared" ca="1" si="268"/>
        <v>2.7594051483083804</v>
      </c>
      <c r="E4292">
        <f t="shared" ca="1" si="269"/>
        <v>2.7594051483083804</v>
      </c>
      <c r="F4292">
        <f t="shared" ca="1" si="270"/>
        <v>0</v>
      </c>
    </row>
    <row r="4293" spans="1:6" x14ac:dyDescent="0.25">
      <c r="A4293" t="s">
        <v>4318</v>
      </c>
      <c r="B4293">
        <f t="shared" ca="1" si="271"/>
        <v>107.60021840902732</v>
      </c>
      <c r="C4293" t="str">
        <f ca="1">IF(B4293&gt;$B$2*(1+$M$9),"Call","Put")</f>
        <v>Call</v>
      </c>
      <c r="D4293">
        <f t="shared" ca="1" si="268"/>
        <v>1.2002184090273205</v>
      </c>
      <c r="E4293">
        <f t="shared" ca="1" si="269"/>
        <v>1.2002184090273205</v>
      </c>
      <c r="F4293">
        <f t="shared" ca="1" si="270"/>
        <v>0</v>
      </c>
    </row>
    <row r="4294" spans="1:6" x14ac:dyDescent="0.25">
      <c r="A4294" t="s">
        <v>4319</v>
      </c>
      <c r="B4294">
        <f t="shared" ca="1" si="271"/>
        <v>103.76090491434068</v>
      </c>
      <c r="C4294" t="str">
        <f ca="1">IF(B4294&gt;$B$2*(1+$M$9),"Call","Put")</f>
        <v>Call</v>
      </c>
      <c r="D4294">
        <f t="shared" ca="1" si="268"/>
        <v>-2.6390950856593149</v>
      </c>
      <c r="E4294">
        <f t="shared" ca="1" si="269"/>
        <v>-2.6390950856593149</v>
      </c>
      <c r="F4294">
        <f t="shared" ca="1" si="270"/>
        <v>0</v>
      </c>
    </row>
    <row r="4295" spans="1:6" x14ac:dyDescent="0.25">
      <c r="A4295" t="s">
        <v>4320</v>
      </c>
      <c r="B4295">
        <f t="shared" ca="1" si="271"/>
        <v>106.06867500763867</v>
      </c>
      <c r="C4295" t="str">
        <f ca="1">IF(B4295&gt;$B$2*(1+$M$9),"Call","Put")</f>
        <v>Call</v>
      </c>
      <c r="D4295">
        <f t="shared" ca="1" si="268"/>
        <v>-0.33132499236132551</v>
      </c>
      <c r="E4295">
        <f t="shared" ca="1" si="269"/>
        <v>-0.33132499236132551</v>
      </c>
      <c r="F4295">
        <f t="shared" ca="1" si="270"/>
        <v>0</v>
      </c>
    </row>
    <row r="4296" spans="1:6" x14ac:dyDescent="0.25">
      <c r="A4296" t="s">
        <v>4321</v>
      </c>
      <c r="B4296">
        <f t="shared" ca="1" si="271"/>
        <v>108.88894484401538</v>
      </c>
      <c r="C4296" t="str">
        <f ca="1">IF(B4296&gt;$B$2*(1+$M$9),"Call","Put")</f>
        <v>Call</v>
      </c>
      <c r="D4296">
        <f t="shared" ca="1" si="268"/>
        <v>2.4889448440153843</v>
      </c>
      <c r="E4296">
        <f t="shared" ca="1" si="269"/>
        <v>2.4889448440153843</v>
      </c>
      <c r="F4296">
        <f t="shared" ca="1" si="270"/>
        <v>0</v>
      </c>
    </row>
    <row r="4297" spans="1:6" x14ac:dyDescent="0.25">
      <c r="A4297" t="s">
        <v>4322</v>
      </c>
      <c r="B4297">
        <f t="shared" ca="1" si="271"/>
        <v>108.21794736127195</v>
      </c>
      <c r="C4297" t="str">
        <f ca="1">IF(B4297&gt;$B$2*(1+$M$9),"Call","Put")</f>
        <v>Call</v>
      </c>
      <c r="D4297">
        <f t="shared" ca="1" si="268"/>
        <v>1.8179473612719534</v>
      </c>
      <c r="E4297">
        <f t="shared" ca="1" si="269"/>
        <v>1.8179473612719534</v>
      </c>
      <c r="F4297">
        <f t="shared" ca="1" si="270"/>
        <v>0</v>
      </c>
    </row>
    <row r="4298" spans="1:6" x14ac:dyDescent="0.25">
      <c r="A4298" t="s">
        <v>4323</v>
      </c>
      <c r="B4298">
        <f t="shared" ca="1" si="271"/>
        <v>96.924632212434133</v>
      </c>
      <c r="C4298" t="str">
        <f ca="1">IF(B4298&gt;$B$2*(1+$M$9),"Call","Put")</f>
        <v>Put</v>
      </c>
      <c r="D4298">
        <f t="shared" ca="1" si="268"/>
        <v>-2.2746322124341334</v>
      </c>
      <c r="E4298">
        <f t="shared" ca="1" si="269"/>
        <v>-2.2746322124341334</v>
      </c>
      <c r="F4298">
        <f t="shared" ca="1" si="270"/>
        <v>1</v>
      </c>
    </row>
    <row r="4299" spans="1:6" x14ac:dyDescent="0.25">
      <c r="A4299" t="s">
        <v>4324</v>
      </c>
      <c r="B4299">
        <f t="shared" ca="1" si="271"/>
        <v>104.51931593054175</v>
      </c>
      <c r="C4299" t="str">
        <f ca="1">IF(B4299&gt;$B$2*(1+$M$9),"Call","Put")</f>
        <v>Call</v>
      </c>
      <c r="D4299">
        <f t="shared" ca="1" si="268"/>
        <v>-1.880684069458249</v>
      </c>
      <c r="E4299">
        <f t="shared" ca="1" si="269"/>
        <v>-1.880684069458249</v>
      </c>
      <c r="F4299">
        <f t="shared" ca="1" si="270"/>
        <v>0</v>
      </c>
    </row>
    <row r="4300" spans="1:6" x14ac:dyDescent="0.25">
      <c r="A4300" t="s">
        <v>4325</v>
      </c>
      <c r="B4300">
        <f t="shared" ca="1" si="271"/>
        <v>90.826787703277986</v>
      </c>
      <c r="C4300" t="str">
        <f ca="1">IF(B4300&gt;$B$2*(1+$M$9),"Call","Put")</f>
        <v>Put</v>
      </c>
      <c r="D4300">
        <f t="shared" ca="1" si="268"/>
        <v>3.8232122967220135</v>
      </c>
      <c r="E4300">
        <f t="shared" ca="1" si="269"/>
        <v>3.8232122967220135</v>
      </c>
      <c r="F4300">
        <f t="shared" ca="1" si="270"/>
        <v>1</v>
      </c>
    </row>
    <row r="4301" spans="1:6" x14ac:dyDescent="0.25">
      <c r="A4301" t="s">
        <v>4326</v>
      </c>
      <c r="B4301">
        <f t="shared" ca="1" si="271"/>
        <v>93.2716336577069</v>
      </c>
      <c r="C4301" t="str">
        <f ca="1">IF(B4301&gt;$B$2*(1+$M$9),"Call","Put")</f>
        <v>Put</v>
      </c>
      <c r="D4301">
        <f t="shared" ca="1" si="268"/>
        <v>1.3783663422930998</v>
      </c>
      <c r="E4301">
        <f t="shared" ca="1" si="269"/>
        <v>1.3783663422930998</v>
      </c>
      <c r="F4301">
        <f t="shared" ca="1" si="270"/>
        <v>1</v>
      </c>
    </row>
    <row r="4302" spans="1:6" x14ac:dyDescent="0.25">
      <c r="A4302" t="s">
        <v>4327</v>
      </c>
      <c r="B4302">
        <f t="shared" ca="1" si="271"/>
        <v>100.51412643566448</v>
      </c>
      <c r="C4302" t="str">
        <f ca="1">IF(B4302&gt;$B$2*(1+$M$9),"Call","Put")</f>
        <v>Put</v>
      </c>
      <c r="D4302">
        <f t="shared" ca="1" si="268"/>
        <v>-2.35</v>
      </c>
      <c r="E4302">
        <f t="shared" ca="1" si="269"/>
        <v>-2.35</v>
      </c>
      <c r="F4302">
        <f t="shared" ca="1" si="270"/>
        <v>1</v>
      </c>
    </row>
    <row r="4303" spans="1:6" x14ac:dyDescent="0.25">
      <c r="A4303" t="s">
        <v>4328</v>
      </c>
      <c r="B4303">
        <f t="shared" ca="1" si="271"/>
        <v>106.08667951187773</v>
      </c>
      <c r="C4303" t="str">
        <f ca="1">IF(B4303&gt;$B$2*(1+$M$9),"Call","Put")</f>
        <v>Call</v>
      </c>
      <c r="D4303">
        <f t="shared" ca="1" si="268"/>
        <v>-0.31332048812226665</v>
      </c>
      <c r="E4303">
        <f t="shared" ca="1" si="269"/>
        <v>-0.31332048812226665</v>
      </c>
      <c r="F4303">
        <f t="shared" ca="1" si="270"/>
        <v>0</v>
      </c>
    </row>
    <row r="4304" spans="1:6" x14ac:dyDescent="0.25">
      <c r="A4304" t="s">
        <v>4329</v>
      </c>
      <c r="B4304">
        <f t="shared" ca="1" si="271"/>
        <v>121.61730945963862</v>
      </c>
      <c r="C4304" t="str">
        <f ca="1">IF(B4304&gt;$B$2*(1+$M$9),"Call","Put")</f>
        <v>Call</v>
      </c>
      <c r="D4304">
        <f t="shared" ca="1" si="268"/>
        <v>15.217309459638619</v>
      </c>
      <c r="E4304">
        <f t="shared" ca="1" si="269"/>
        <v>15.217309459638619</v>
      </c>
      <c r="F4304">
        <f t="shared" ca="1" si="270"/>
        <v>0</v>
      </c>
    </row>
    <row r="4305" spans="1:6" x14ac:dyDescent="0.25">
      <c r="A4305" t="s">
        <v>4330</v>
      </c>
      <c r="B4305">
        <f t="shared" ca="1" si="271"/>
        <v>102.89684241209056</v>
      </c>
      <c r="C4305" t="str">
        <f ca="1">IF(B4305&gt;$B$2*(1+$M$9),"Call","Put")</f>
        <v>Put</v>
      </c>
      <c r="D4305">
        <f t="shared" ca="1" si="268"/>
        <v>-2.35</v>
      </c>
      <c r="E4305">
        <f t="shared" ca="1" si="269"/>
        <v>-2.35</v>
      </c>
      <c r="F4305">
        <f t="shared" ca="1" si="270"/>
        <v>1</v>
      </c>
    </row>
    <row r="4306" spans="1:6" x14ac:dyDescent="0.25">
      <c r="A4306" t="s">
        <v>4331</v>
      </c>
      <c r="B4306">
        <f t="shared" ca="1" si="271"/>
        <v>103.90681626782332</v>
      </c>
      <c r="C4306" t="str">
        <f ca="1">IF(B4306&gt;$B$2*(1+$M$9),"Call","Put")</f>
        <v>Call</v>
      </c>
      <c r="D4306">
        <f t="shared" ca="1" si="268"/>
        <v>-2.4931837321766834</v>
      </c>
      <c r="E4306">
        <f t="shared" ca="1" si="269"/>
        <v>-2.4931837321766834</v>
      </c>
      <c r="F4306">
        <f t="shared" ca="1" si="270"/>
        <v>0</v>
      </c>
    </row>
    <row r="4307" spans="1:6" x14ac:dyDescent="0.25">
      <c r="A4307" t="s">
        <v>4332</v>
      </c>
      <c r="B4307">
        <f t="shared" ca="1" si="271"/>
        <v>113.33962023217899</v>
      </c>
      <c r="C4307" t="str">
        <f ca="1">IF(B4307&gt;$B$2*(1+$M$9),"Call","Put")</f>
        <v>Call</v>
      </c>
      <c r="D4307">
        <f t="shared" ca="1" si="268"/>
        <v>6.9396202321789868</v>
      </c>
      <c r="E4307">
        <f t="shared" ca="1" si="269"/>
        <v>6.9396202321789868</v>
      </c>
      <c r="F4307">
        <f t="shared" ca="1" si="270"/>
        <v>0</v>
      </c>
    </row>
    <row r="4308" spans="1:6" x14ac:dyDescent="0.25">
      <c r="A4308" t="s">
        <v>4333</v>
      </c>
      <c r="B4308">
        <f t="shared" ca="1" si="271"/>
        <v>107.63332774085876</v>
      </c>
      <c r="C4308" t="str">
        <f ca="1">IF(B4308&gt;$B$2*(1+$M$9),"Call","Put")</f>
        <v>Call</v>
      </c>
      <c r="D4308">
        <f t="shared" ca="1" si="268"/>
        <v>1.2333277408587606</v>
      </c>
      <c r="E4308">
        <f t="shared" ca="1" si="269"/>
        <v>1.2333277408587606</v>
      </c>
      <c r="F4308">
        <f t="shared" ca="1" si="270"/>
        <v>0</v>
      </c>
    </row>
    <row r="4309" spans="1:6" x14ac:dyDescent="0.25">
      <c r="A4309" t="s">
        <v>4334</v>
      </c>
      <c r="B4309">
        <f t="shared" ca="1" si="271"/>
        <v>91.895247952609452</v>
      </c>
      <c r="C4309" t="str">
        <f ca="1">IF(B4309&gt;$B$2*(1+$M$9),"Call","Put")</f>
        <v>Put</v>
      </c>
      <c r="D4309">
        <f t="shared" ca="1" si="268"/>
        <v>2.7547520473905478</v>
      </c>
      <c r="E4309">
        <f t="shared" ca="1" si="269"/>
        <v>2.7547520473905478</v>
      </c>
      <c r="F4309">
        <f t="shared" ca="1" si="270"/>
        <v>1</v>
      </c>
    </row>
    <row r="4310" spans="1:6" x14ac:dyDescent="0.25">
      <c r="A4310" t="s">
        <v>4335</v>
      </c>
      <c r="B4310">
        <f t="shared" ca="1" si="271"/>
        <v>116.51734419936513</v>
      </c>
      <c r="C4310" t="str">
        <f ca="1">IF(B4310&gt;$B$2*(1+$M$9),"Call","Put")</f>
        <v>Call</v>
      </c>
      <c r="D4310">
        <f t="shared" ca="1" si="268"/>
        <v>10.117344199365126</v>
      </c>
      <c r="E4310">
        <f t="shared" ca="1" si="269"/>
        <v>10.117344199365126</v>
      </c>
      <c r="F4310">
        <f t="shared" ca="1" si="270"/>
        <v>0</v>
      </c>
    </row>
    <row r="4311" spans="1:6" x14ac:dyDescent="0.25">
      <c r="A4311" t="s">
        <v>4336</v>
      </c>
      <c r="B4311">
        <f t="shared" ca="1" si="271"/>
        <v>98.463591041158764</v>
      </c>
      <c r="C4311" t="str">
        <f ca="1">IF(B4311&gt;$B$2*(1+$M$9),"Call","Put")</f>
        <v>Put</v>
      </c>
      <c r="D4311">
        <f t="shared" ca="1" si="268"/>
        <v>-2.35</v>
      </c>
      <c r="E4311">
        <f t="shared" ca="1" si="269"/>
        <v>-2.35</v>
      </c>
      <c r="F4311">
        <f t="shared" ca="1" si="270"/>
        <v>1</v>
      </c>
    </row>
    <row r="4312" spans="1:6" x14ac:dyDescent="0.25">
      <c r="A4312" t="s">
        <v>4337</v>
      </c>
      <c r="B4312">
        <f t="shared" ca="1" si="271"/>
        <v>102.32915005336707</v>
      </c>
      <c r="C4312" t="str">
        <f ca="1">IF(B4312&gt;$B$2*(1+$M$9),"Call","Put")</f>
        <v>Put</v>
      </c>
      <c r="D4312">
        <f t="shared" ca="1" si="268"/>
        <v>-2.35</v>
      </c>
      <c r="E4312">
        <f t="shared" ca="1" si="269"/>
        <v>-2.35</v>
      </c>
      <c r="F4312">
        <f t="shared" ca="1" si="270"/>
        <v>1</v>
      </c>
    </row>
    <row r="4313" spans="1:6" x14ac:dyDescent="0.25">
      <c r="A4313" t="s">
        <v>4338</v>
      </c>
      <c r="B4313">
        <f t="shared" ca="1" si="271"/>
        <v>102.29344118930143</v>
      </c>
      <c r="C4313" t="str">
        <f ca="1">IF(B4313&gt;$B$2*(1+$M$9),"Call","Put")</f>
        <v>Put</v>
      </c>
      <c r="D4313">
        <f t="shared" ca="1" si="268"/>
        <v>-2.35</v>
      </c>
      <c r="E4313">
        <f t="shared" ca="1" si="269"/>
        <v>-2.35</v>
      </c>
      <c r="F4313">
        <f t="shared" ca="1" si="270"/>
        <v>1</v>
      </c>
    </row>
    <row r="4314" spans="1:6" x14ac:dyDescent="0.25">
      <c r="A4314" t="s">
        <v>4339</v>
      </c>
      <c r="B4314">
        <f t="shared" ca="1" si="271"/>
        <v>105.0241614854571</v>
      </c>
      <c r="C4314" t="str">
        <f ca="1">IF(B4314&gt;$B$2*(1+$M$9),"Call","Put")</f>
        <v>Call</v>
      </c>
      <c r="D4314">
        <f t="shared" ca="1" si="268"/>
        <v>-1.3758385145429002</v>
      </c>
      <c r="E4314">
        <f t="shared" ca="1" si="269"/>
        <v>-1.3758385145429002</v>
      </c>
      <c r="F4314">
        <f t="shared" ca="1" si="270"/>
        <v>0</v>
      </c>
    </row>
    <row r="4315" spans="1:6" x14ac:dyDescent="0.25">
      <c r="A4315" t="s">
        <v>4340</v>
      </c>
      <c r="B4315">
        <f t="shared" ca="1" si="271"/>
        <v>107.72812822618974</v>
      </c>
      <c r="C4315" t="str">
        <f ca="1">IF(B4315&gt;$B$2*(1+$M$9),"Call","Put")</f>
        <v>Call</v>
      </c>
      <c r="D4315">
        <f t="shared" ca="1" si="268"/>
        <v>1.3281282261897389</v>
      </c>
      <c r="E4315">
        <f t="shared" ca="1" si="269"/>
        <v>1.3281282261897389</v>
      </c>
      <c r="F4315">
        <f t="shared" ca="1" si="270"/>
        <v>0</v>
      </c>
    </row>
    <row r="4316" spans="1:6" x14ac:dyDescent="0.25">
      <c r="A4316" t="s">
        <v>4341</v>
      </c>
      <c r="B4316">
        <f t="shared" ca="1" si="271"/>
        <v>113.9890531920845</v>
      </c>
      <c r="C4316" t="str">
        <f ca="1">IF(B4316&gt;$B$2*(1+$M$9),"Call","Put")</f>
        <v>Call</v>
      </c>
      <c r="D4316">
        <f t="shared" ca="1" si="268"/>
        <v>7.5890531920844975</v>
      </c>
      <c r="E4316">
        <f t="shared" ca="1" si="269"/>
        <v>7.5890531920844975</v>
      </c>
      <c r="F4316">
        <f t="shared" ca="1" si="270"/>
        <v>0</v>
      </c>
    </row>
    <row r="4317" spans="1:6" x14ac:dyDescent="0.25">
      <c r="A4317" t="s">
        <v>4342</v>
      </c>
      <c r="B4317">
        <f t="shared" ca="1" si="271"/>
        <v>121.52858963735281</v>
      </c>
      <c r="C4317" t="str">
        <f ca="1">IF(B4317&gt;$B$2*(1+$M$9),"Call","Put")</f>
        <v>Call</v>
      </c>
      <c r="D4317">
        <f t="shared" ca="1" si="268"/>
        <v>15.128589637352809</v>
      </c>
      <c r="E4317">
        <f t="shared" ca="1" si="269"/>
        <v>15.128589637352809</v>
      </c>
      <c r="F4317">
        <f t="shared" ca="1" si="270"/>
        <v>0</v>
      </c>
    </row>
    <row r="4318" spans="1:6" x14ac:dyDescent="0.25">
      <c r="A4318" t="s">
        <v>4343</v>
      </c>
      <c r="B4318">
        <f t="shared" ca="1" si="271"/>
        <v>122.15331188228436</v>
      </c>
      <c r="C4318" t="str">
        <f ca="1">IF(B4318&gt;$B$2*(1+$M$9),"Call","Put")</f>
        <v>Call</v>
      </c>
      <c r="D4318">
        <f t="shared" ca="1" si="268"/>
        <v>15.753311882284356</v>
      </c>
      <c r="E4318">
        <f t="shared" ca="1" si="269"/>
        <v>15.753311882284356</v>
      </c>
      <c r="F4318">
        <f t="shared" ca="1" si="270"/>
        <v>0</v>
      </c>
    </row>
    <row r="4319" spans="1:6" x14ac:dyDescent="0.25">
      <c r="A4319" t="s">
        <v>4344</v>
      </c>
      <c r="B4319">
        <f t="shared" ca="1" si="271"/>
        <v>105.54026598927204</v>
      </c>
      <c r="C4319" t="str">
        <f ca="1">IF(B4319&gt;$B$2*(1+$M$9),"Call","Put")</f>
        <v>Call</v>
      </c>
      <c r="D4319">
        <f t="shared" ca="1" si="268"/>
        <v>-0.8597340107279563</v>
      </c>
      <c r="E4319">
        <f t="shared" ca="1" si="269"/>
        <v>-0.8597340107279563</v>
      </c>
      <c r="F4319">
        <f t="shared" ca="1" si="270"/>
        <v>0</v>
      </c>
    </row>
    <row r="4320" spans="1:6" x14ac:dyDescent="0.25">
      <c r="A4320" t="s">
        <v>4345</v>
      </c>
      <c r="B4320">
        <f t="shared" ca="1" si="271"/>
        <v>102.57925269158896</v>
      </c>
      <c r="C4320" t="str">
        <f ca="1">IF(B4320&gt;$B$2*(1+$M$9),"Call","Put")</f>
        <v>Put</v>
      </c>
      <c r="D4320">
        <f t="shared" ca="1" si="268"/>
        <v>-2.35</v>
      </c>
      <c r="E4320">
        <f t="shared" ca="1" si="269"/>
        <v>-2.35</v>
      </c>
      <c r="F4320">
        <f t="shared" ca="1" si="270"/>
        <v>1</v>
      </c>
    </row>
    <row r="4321" spans="1:6" x14ac:dyDescent="0.25">
      <c r="A4321" t="s">
        <v>4346</v>
      </c>
      <c r="B4321">
        <f t="shared" ca="1" si="271"/>
        <v>107.349721918188</v>
      </c>
      <c r="C4321" t="str">
        <f ca="1">IF(B4321&gt;$B$2*(1+$M$9),"Call","Put")</f>
        <v>Call</v>
      </c>
      <c r="D4321">
        <f t="shared" ca="1" si="268"/>
        <v>0.94972191818799567</v>
      </c>
      <c r="E4321">
        <f t="shared" ca="1" si="269"/>
        <v>0.94972191818799567</v>
      </c>
      <c r="F4321">
        <f t="shared" ca="1" si="270"/>
        <v>0</v>
      </c>
    </row>
    <row r="4322" spans="1:6" x14ac:dyDescent="0.25">
      <c r="A4322" t="s">
        <v>4347</v>
      </c>
      <c r="B4322">
        <f t="shared" ca="1" si="271"/>
        <v>99.194982879057221</v>
      </c>
      <c r="C4322" t="str">
        <f ca="1">IF(B4322&gt;$B$2*(1+$M$9),"Call","Put")</f>
        <v>Put</v>
      </c>
      <c r="D4322">
        <f t="shared" ca="1" si="268"/>
        <v>-2.35</v>
      </c>
      <c r="E4322">
        <f t="shared" ca="1" si="269"/>
        <v>-2.35</v>
      </c>
      <c r="F4322">
        <f t="shared" ca="1" si="270"/>
        <v>1</v>
      </c>
    </row>
    <row r="4323" spans="1:6" x14ac:dyDescent="0.25">
      <c r="A4323" t="s">
        <v>4348</v>
      </c>
      <c r="B4323">
        <f t="shared" ca="1" si="271"/>
        <v>110.37965015707752</v>
      </c>
      <c r="C4323" t="str">
        <f ca="1">IF(B4323&gt;$B$2*(1+$M$9),"Call","Put")</f>
        <v>Call</v>
      </c>
      <c r="D4323">
        <f t="shared" ca="1" si="268"/>
        <v>3.9796501570775207</v>
      </c>
      <c r="E4323">
        <f t="shared" ca="1" si="269"/>
        <v>3.9796501570775207</v>
      </c>
      <c r="F4323">
        <f t="shared" ca="1" si="270"/>
        <v>0</v>
      </c>
    </row>
    <row r="4324" spans="1:6" x14ac:dyDescent="0.25">
      <c r="A4324" t="s">
        <v>4349</v>
      </c>
      <c r="B4324">
        <f t="shared" ca="1" si="271"/>
        <v>111.94550152587146</v>
      </c>
      <c r="C4324" t="str">
        <f ca="1">IF(B4324&gt;$B$2*(1+$M$9),"Call","Put")</f>
        <v>Call</v>
      </c>
      <c r="D4324">
        <f t="shared" ca="1" si="268"/>
        <v>5.5455015258714635</v>
      </c>
      <c r="E4324">
        <f t="shared" ca="1" si="269"/>
        <v>5.5455015258714635</v>
      </c>
      <c r="F4324">
        <f t="shared" ca="1" si="270"/>
        <v>0</v>
      </c>
    </row>
    <row r="4325" spans="1:6" x14ac:dyDescent="0.25">
      <c r="A4325" t="s">
        <v>4350</v>
      </c>
      <c r="B4325">
        <f t="shared" ca="1" si="271"/>
        <v>100.36390942263324</v>
      </c>
      <c r="C4325" t="str">
        <f ca="1">IF(B4325&gt;$B$2*(1+$M$9),"Call","Put")</f>
        <v>Put</v>
      </c>
      <c r="D4325">
        <f t="shared" ca="1" si="268"/>
        <v>-2.35</v>
      </c>
      <c r="E4325">
        <f t="shared" ca="1" si="269"/>
        <v>-2.35</v>
      </c>
      <c r="F4325">
        <f t="shared" ca="1" si="270"/>
        <v>1</v>
      </c>
    </row>
    <row r="4326" spans="1:6" x14ac:dyDescent="0.25">
      <c r="A4326" t="s">
        <v>4351</v>
      </c>
      <c r="B4326">
        <f t="shared" ca="1" si="271"/>
        <v>102.49806627974556</v>
      </c>
      <c r="C4326" t="str">
        <f ca="1">IF(B4326&gt;$B$2*(1+$M$9),"Call","Put")</f>
        <v>Put</v>
      </c>
      <c r="D4326">
        <f t="shared" ca="1" si="268"/>
        <v>-2.35</v>
      </c>
      <c r="E4326">
        <f t="shared" ca="1" si="269"/>
        <v>-2.35</v>
      </c>
      <c r="F4326">
        <f t="shared" ca="1" si="270"/>
        <v>1</v>
      </c>
    </row>
    <row r="4327" spans="1:6" x14ac:dyDescent="0.25">
      <c r="A4327" t="s">
        <v>4352</v>
      </c>
      <c r="B4327">
        <f t="shared" ca="1" si="271"/>
        <v>98.314705771754547</v>
      </c>
      <c r="C4327" t="str">
        <f ca="1">IF(B4327&gt;$B$2*(1+$M$9),"Call","Put")</f>
        <v>Put</v>
      </c>
      <c r="D4327">
        <f t="shared" ca="1" si="268"/>
        <v>-2.35</v>
      </c>
      <c r="E4327">
        <f t="shared" ca="1" si="269"/>
        <v>-2.35</v>
      </c>
      <c r="F4327">
        <f t="shared" ca="1" si="270"/>
        <v>1</v>
      </c>
    </row>
    <row r="4328" spans="1:6" x14ac:dyDescent="0.25">
      <c r="A4328" t="s">
        <v>4353</v>
      </c>
      <c r="B4328">
        <f t="shared" ca="1" si="271"/>
        <v>109.93403326081561</v>
      </c>
      <c r="C4328" t="str">
        <f ca="1">IF(B4328&gt;$B$2*(1+$M$9),"Call","Put")</f>
        <v>Call</v>
      </c>
      <c r="D4328">
        <f t="shared" ca="1" si="268"/>
        <v>3.5340332608156104</v>
      </c>
      <c r="E4328">
        <f t="shared" ca="1" si="269"/>
        <v>3.5340332608156104</v>
      </c>
      <c r="F4328">
        <f t="shared" ca="1" si="270"/>
        <v>0</v>
      </c>
    </row>
    <row r="4329" spans="1:6" x14ac:dyDescent="0.25">
      <c r="A4329" t="s">
        <v>4354</v>
      </c>
      <c r="B4329">
        <f t="shared" ca="1" si="271"/>
        <v>106.01669974821016</v>
      </c>
      <c r="C4329" t="str">
        <f ca="1">IF(B4329&gt;$B$2*(1+$M$9),"Call","Put")</f>
        <v>Call</v>
      </c>
      <c r="D4329">
        <f t="shared" ca="1" si="268"/>
        <v>-0.38330025178984206</v>
      </c>
      <c r="E4329">
        <f t="shared" ca="1" si="269"/>
        <v>-0.38330025178984206</v>
      </c>
      <c r="F4329">
        <f t="shared" ca="1" si="270"/>
        <v>0</v>
      </c>
    </row>
    <row r="4330" spans="1:6" x14ac:dyDescent="0.25">
      <c r="A4330" t="s">
        <v>4355</v>
      </c>
      <c r="B4330">
        <f t="shared" ca="1" si="271"/>
        <v>100.93404257263208</v>
      </c>
      <c r="C4330" t="str">
        <f ca="1">IF(B4330&gt;$B$2*(1+$M$9),"Call","Put")</f>
        <v>Put</v>
      </c>
      <c r="D4330">
        <f t="shared" ca="1" si="268"/>
        <v>-2.35</v>
      </c>
      <c r="E4330">
        <f t="shared" ca="1" si="269"/>
        <v>-2.35</v>
      </c>
      <c r="F4330">
        <f t="shared" ca="1" si="270"/>
        <v>1</v>
      </c>
    </row>
    <row r="4331" spans="1:6" x14ac:dyDescent="0.25">
      <c r="A4331" t="s">
        <v>4356</v>
      </c>
      <c r="B4331">
        <f t="shared" ca="1" si="271"/>
        <v>118.29895857744314</v>
      </c>
      <c r="C4331" t="str">
        <f ca="1">IF(B4331&gt;$B$2*(1+$M$9),"Call","Put")</f>
        <v>Call</v>
      </c>
      <c r="D4331">
        <f t="shared" ca="1" si="268"/>
        <v>11.898958577443144</v>
      </c>
      <c r="E4331">
        <f t="shared" ca="1" si="269"/>
        <v>11.898958577443144</v>
      </c>
      <c r="F4331">
        <f t="shared" ca="1" si="270"/>
        <v>0</v>
      </c>
    </row>
    <row r="4332" spans="1:6" x14ac:dyDescent="0.25">
      <c r="A4332" t="s">
        <v>4357</v>
      </c>
      <c r="B4332">
        <f t="shared" ca="1" si="271"/>
        <v>123.02217287299592</v>
      </c>
      <c r="C4332" t="str">
        <f ca="1">IF(B4332&gt;$B$2*(1+$M$9),"Call","Put")</f>
        <v>Call</v>
      </c>
      <c r="D4332">
        <f t="shared" ca="1" si="268"/>
        <v>16.622172872995925</v>
      </c>
      <c r="E4332">
        <f t="shared" ca="1" si="269"/>
        <v>16.622172872995925</v>
      </c>
      <c r="F4332">
        <f t="shared" ca="1" si="270"/>
        <v>0</v>
      </c>
    </row>
    <row r="4333" spans="1:6" x14ac:dyDescent="0.25">
      <c r="A4333" t="s">
        <v>4358</v>
      </c>
      <c r="B4333">
        <f t="shared" ca="1" si="271"/>
        <v>97.841912851954987</v>
      </c>
      <c r="C4333" t="str">
        <f ca="1">IF(B4333&gt;$B$2*(1+$M$9),"Call","Put")</f>
        <v>Put</v>
      </c>
      <c r="D4333">
        <f t="shared" ca="1" si="268"/>
        <v>-2.35</v>
      </c>
      <c r="E4333">
        <f t="shared" ca="1" si="269"/>
        <v>-2.35</v>
      </c>
      <c r="F4333">
        <f t="shared" ca="1" si="270"/>
        <v>1</v>
      </c>
    </row>
    <row r="4334" spans="1:6" x14ac:dyDescent="0.25">
      <c r="A4334" t="s">
        <v>4359</v>
      </c>
      <c r="B4334">
        <f t="shared" ca="1" si="271"/>
        <v>98.329460283466233</v>
      </c>
      <c r="C4334" t="str">
        <f ca="1">IF(B4334&gt;$B$2*(1+$M$9),"Call","Put")</f>
        <v>Put</v>
      </c>
      <c r="D4334">
        <f t="shared" ca="1" si="268"/>
        <v>-2.35</v>
      </c>
      <c r="E4334">
        <f t="shared" ca="1" si="269"/>
        <v>-2.35</v>
      </c>
      <c r="F4334">
        <f t="shared" ca="1" si="270"/>
        <v>1</v>
      </c>
    </row>
    <row r="4335" spans="1:6" x14ac:dyDescent="0.25">
      <c r="A4335" t="s">
        <v>4360</v>
      </c>
      <c r="B4335">
        <f t="shared" ca="1" si="271"/>
        <v>105.56533535450241</v>
      </c>
      <c r="C4335" t="str">
        <f ca="1">IF(B4335&gt;$B$2*(1+$M$9),"Call","Put")</f>
        <v>Call</v>
      </c>
      <c r="D4335">
        <f t="shared" ca="1" si="268"/>
        <v>-0.83466464549759101</v>
      </c>
      <c r="E4335">
        <f t="shared" ca="1" si="269"/>
        <v>-0.83466464549759101</v>
      </c>
      <c r="F4335">
        <f t="shared" ca="1" si="270"/>
        <v>0</v>
      </c>
    </row>
    <row r="4336" spans="1:6" x14ac:dyDescent="0.25">
      <c r="A4336" t="s">
        <v>4361</v>
      </c>
      <c r="B4336">
        <f t="shared" ca="1" si="271"/>
        <v>95.269466630906635</v>
      </c>
      <c r="C4336" t="str">
        <f ca="1">IF(B4336&gt;$B$2*(1+$M$9),"Call","Put")</f>
        <v>Put</v>
      </c>
      <c r="D4336">
        <f t="shared" ca="1" si="268"/>
        <v>-0.61946663090663501</v>
      </c>
      <c r="E4336">
        <f t="shared" ca="1" si="269"/>
        <v>-0.61946663090663501</v>
      </c>
      <c r="F4336">
        <f t="shared" ca="1" si="270"/>
        <v>1</v>
      </c>
    </row>
    <row r="4337" spans="1:6" x14ac:dyDescent="0.25">
      <c r="A4337" t="s">
        <v>4362</v>
      </c>
      <c r="B4337">
        <f t="shared" ca="1" si="271"/>
        <v>119.91897388755315</v>
      </c>
      <c r="C4337" t="str">
        <f ca="1">IF(B4337&gt;$B$2*(1+$M$9),"Call","Put")</f>
        <v>Call</v>
      </c>
      <c r="D4337">
        <f t="shared" ca="1" si="268"/>
        <v>13.51897388755315</v>
      </c>
      <c r="E4337">
        <f t="shared" ca="1" si="269"/>
        <v>13.51897388755315</v>
      </c>
      <c r="F4337">
        <f t="shared" ca="1" si="270"/>
        <v>0</v>
      </c>
    </row>
    <row r="4338" spans="1:6" x14ac:dyDescent="0.25">
      <c r="A4338" t="s">
        <v>4363</v>
      </c>
      <c r="B4338">
        <f t="shared" ca="1" si="271"/>
        <v>100.17998690552001</v>
      </c>
      <c r="C4338" t="str">
        <f ca="1">IF(B4338&gt;$B$2*(1+$M$9),"Call","Put")</f>
        <v>Put</v>
      </c>
      <c r="D4338">
        <f t="shared" ca="1" si="268"/>
        <v>-2.35</v>
      </c>
      <c r="E4338">
        <f t="shared" ca="1" si="269"/>
        <v>-2.35</v>
      </c>
      <c r="F4338">
        <f t="shared" ca="1" si="270"/>
        <v>1</v>
      </c>
    </row>
    <row r="4339" spans="1:6" x14ac:dyDescent="0.25">
      <c r="A4339" t="s">
        <v>4364</v>
      </c>
      <c r="B4339">
        <f t="shared" ca="1" si="271"/>
        <v>98.695525706014735</v>
      </c>
      <c r="C4339" t="str">
        <f ca="1">IF(B4339&gt;$B$2*(1+$M$9),"Call","Put")</f>
        <v>Put</v>
      </c>
      <c r="D4339">
        <f t="shared" ca="1" si="268"/>
        <v>-2.35</v>
      </c>
      <c r="E4339">
        <f t="shared" ca="1" si="269"/>
        <v>-2.35</v>
      </c>
      <c r="F4339">
        <f t="shared" ca="1" si="270"/>
        <v>1</v>
      </c>
    </row>
    <row r="4340" spans="1:6" x14ac:dyDescent="0.25">
      <c r="A4340" t="s">
        <v>4365</v>
      </c>
      <c r="B4340">
        <f t="shared" ca="1" si="271"/>
        <v>106.55485790143291</v>
      </c>
      <c r="C4340" t="str">
        <f ca="1">IF(B4340&gt;$B$2*(1+$M$9),"Call","Put")</f>
        <v>Call</v>
      </c>
      <c r="D4340">
        <f t="shared" ca="1" si="268"/>
        <v>0.15485790143291078</v>
      </c>
      <c r="E4340">
        <f t="shared" ca="1" si="269"/>
        <v>0.15485790143291078</v>
      </c>
      <c r="F4340">
        <f t="shared" ca="1" si="270"/>
        <v>0</v>
      </c>
    </row>
    <row r="4341" spans="1:6" x14ac:dyDescent="0.25">
      <c r="A4341" t="s">
        <v>4366</v>
      </c>
      <c r="B4341">
        <f t="shared" ca="1" si="271"/>
        <v>108.51930473983317</v>
      </c>
      <c r="C4341" t="str">
        <f ca="1">IF(B4341&gt;$B$2*(1+$M$9),"Call","Put")</f>
        <v>Call</v>
      </c>
      <c r="D4341">
        <f t="shared" ca="1" si="268"/>
        <v>2.1193047398331744</v>
      </c>
      <c r="E4341">
        <f t="shared" ca="1" si="269"/>
        <v>2.1193047398331744</v>
      </c>
      <c r="F4341">
        <f t="shared" ca="1" si="270"/>
        <v>0</v>
      </c>
    </row>
    <row r="4342" spans="1:6" x14ac:dyDescent="0.25">
      <c r="A4342" t="s">
        <v>4367</v>
      </c>
      <c r="B4342">
        <f t="shared" ca="1" si="271"/>
        <v>108.2917572893968</v>
      </c>
      <c r="C4342" t="str">
        <f ca="1">IF(B4342&gt;$B$2*(1+$M$9),"Call","Put")</f>
        <v>Call</v>
      </c>
      <c r="D4342">
        <f t="shared" ca="1" si="268"/>
        <v>1.8917572893967987</v>
      </c>
      <c r="E4342">
        <f t="shared" ca="1" si="269"/>
        <v>1.8917572893967987</v>
      </c>
      <c r="F4342">
        <f t="shared" ca="1" si="270"/>
        <v>0</v>
      </c>
    </row>
    <row r="4343" spans="1:6" x14ac:dyDescent="0.25">
      <c r="A4343" t="s">
        <v>4368</v>
      </c>
      <c r="B4343">
        <f t="shared" ca="1" si="271"/>
        <v>92.508103903469888</v>
      </c>
      <c r="C4343" t="str">
        <f ca="1">IF(B4343&gt;$B$2*(1+$M$9),"Call","Put")</f>
        <v>Put</v>
      </c>
      <c r="D4343">
        <f t="shared" ca="1" si="268"/>
        <v>2.1418960965301124</v>
      </c>
      <c r="E4343">
        <f t="shared" ca="1" si="269"/>
        <v>2.1418960965301124</v>
      </c>
      <c r="F4343">
        <f t="shared" ca="1" si="270"/>
        <v>1</v>
      </c>
    </row>
    <row r="4344" spans="1:6" x14ac:dyDescent="0.25">
      <c r="A4344" t="s">
        <v>4369</v>
      </c>
      <c r="B4344">
        <f t="shared" ca="1" si="271"/>
        <v>98.457780565268024</v>
      </c>
      <c r="C4344" t="str">
        <f ca="1">IF(B4344&gt;$B$2*(1+$M$9),"Call","Put")</f>
        <v>Put</v>
      </c>
      <c r="D4344">
        <f t="shared" ca="1" si="268"/>
        <v>-2.35</v>
      </c>
      <c r="E4344">
        <f t="shared" ca="1" si="269"/>
        <v>-2.35</v>
      </c>
      <c r="F4344">
        <f t="shared" ca="1" si="270"/>
        <v>1</v>
      </c>
    </row>
    <row r="4345" spans="1:6" x14ac:dyDescent="0.25">
      <c r="A4345" t="s">
        <v>4370</v>
      </c>
      <c r="B4345">
        <f t="shared" ca="1" si="271"/>
        <v>104.76869578302936</v>
      </c>
      <c r="C4345" t="str">
        <f ca="1">IF(B4345&gt;$B$2*(1+$M$9),"Call","Put")</f>
        <v>Call</v>
      </c>
      <c r="D4345">
        <f t="shared" ca="1" si="268"/>
        <v>-1.631304216970642</v>
      </c>
      <c r="E4345">
        <f t="shared" ca="1" si="269"/>
        <v>-1.631304216970642</v>
      </c>
      <c r="F4345">
        <f t="shared" ca="1" si="270"/>
        <v>0</v>
      </c>
    </row>
    <row r="4346" spans="1:6" x14ac:dyDescent="0.25">
      <c r="A4346" t="s">
        <v>4371</v>
      </c>
      <c r="B4346">
        <f t="shared" ca="1" si="271"/>
        <v>103.40809709753434</v>
      </c>
      <c r="C4346" t="str">
        <f ca="1">IF(B4346&gt;$B$2*(1+$M$9),"Call","Put")</f>
        <v>Call</v>
      </c>
      <c r="D4346">
        <f t="shared" ca="1" si="268"/>
        <v>-2.9919029024656623</v>
      </c>
      <c r="E4346">
        <f t="shared" ca="1" si="269"/>
        <v>-2.9919029024656623</v>
      </c>
      <c r="F4346">
        <f t="shared" ca="1" si="270"/>
        <v>0</v>
      </c>
    </row>
    <row r="4347" spans="1:6" x14ac:dyDescent="0.25">
      <c r="A4347" t="s">
        <v>4372</v>
      </c>
      <c r="B4347">
        <f t="shared" ca="1" si="271"/>
        <v>102.16147841046022</v>
      </c>
      <c r="C4347" t="str">
        <f ca="1">IF(B4347&gt;$B$2*(1+$M$9),"Call","Put")</f>
        <v>Put</v>
      </c>
      <c r="D4347">
        <f t="shared" ca="1" si="268"/>
        <v>-2.35</v>
      </c>
      <c r="E4347">
        <f t="shared" ca="1" si="269"/>
        <v>-2.35</v>
      </c>
      <c r="F4347">
        <f t="shared" ca="1" si="270"/>
        <v>1</v>
      </c>
    </row>
    <row r="4348" spans="1:6" x14ac:dyDescent="0.25">
      <c r="A4348" t="s">
        <v>4373</v>
      </c>
      <c r="B4348">
        <f t="shared" ca="1" si="271"/>
        <v>117.80907576744093</v>
      </c>
      <c r="C4348" t="str">
        <f ca="1">IF(B4348&gt;$B$2*(1+$M$9),"Call","Put")</f>
        <v>Call</v>
      </c>
      <c r="D4348">
        <f t="shared" ca="1" si="268"/>
        <v>11.40907576744093</v>
      </c>
      <c r="E4348">
        <f t="shared" ca="1" si="269"/>
        <v>11.40907576744093</v>
      </c>
      <c r="F4348">
        <f t="shared" ca="1" si="270"/>
        <v>0</v>
      </c>
    </row>
    <row r="4349" spans="1:6" x14ac:dyDescent="0.25">
      <c r="A4349" t="s">
        <v>4374</v>
      </c>
      <c r="B4349">
        <f t="shared" ca="1" si="271"/>
        <v>100.2873097577104</v>
      </c>
      <c r="C4349" t="str">
        <f ca="1">IF(B4349&gt;$B$2*(1+$M$9),"Call","Put")</f>
        <v>Put</v>
      </c>
      <c r="D4349">
        <f t="shared" ca="1" si="268"/>
        <v>-2.35</v>
      </c>
      <c r="E4349">
        <f t="shared" ca="1" si="269"/>
        <v>-2.35</v>
      </c>
      <c r="F4349">
        <f t="shared" ca="1" si="270"/>
        <v>1</v>
      </c>
    </row>
    <row r="4350" spans="1:6" x14ac:dyDescent="0.25">
      <c r="A4350" t="s">
        <v>4375</v>
      </c>
      <c r="B4350">
        <f t="shared" ca="1" si="271"/>
        <v>91.684487766467242</v>
      </c>
      <c r="C4350" t="str">
        <f ca="1">IF(B4350&gt;$B$2*(1+$M$9),"Call","Put")</f>
        <v>Put</v>
      </c>
      <c r="D4350">
        <f t="shared" ca="1" si="268"/>
        <v>2.9655122335327575</v>
      </c>
      <c r="E4350">
        <f t="shared" ca="1" si="269"/>
        <v>2.9655122335327575</v>
      </c>
      <c r="F4350">
        <f t="shared" ca="1" si="270"/>
        <v>1</v>
      </c>
    </row>
    <row r="4351" spans="1:6" x14ac:dyDescent="0.25">
      <c r="A4351" t="s">
        <v>4376</v>
      </c>
      <c r="B4351">
        <f t="shared" ca="1" si="271"/>
        <v>93.632754255334433</v>
      </c>
      <c r="C4351" t="str">
        <f ca="1">IF(B4351&gt;$B$2*(1+$M$9),"Call","Put")</f>
        <v>Put</v>
      </c>
      <c r="D4351">
        <f t="shared" ca="1" si="268"/>
        <v>1.0172457446655669</v>
      </c>
      <c r="E4351">
        <f t="shared" ca="1" si="269"/>
        <v>1.0172457446655669</v>
      </c>
      <c r="F4351">
        <f t="shared" ca="1" si="270"/>
        <v>1</v>
      </c>
    </row>
    <row r="4352" spans="1:6" x14ac:dyDescent="0.25">
      <c r="A4352" t="s">
        <v>4377</v>
      </c>
      <c r="B4352">
        <f t="shared" ca="1" si="271"/>
        <v>108.91995580553717</v>
      </c>
      <c r="C4352" t="str">
        <f ca="1">IF(B4352&gt;$B$2*(1+$M$9),"Call","Put")</f>
        <v>Call</v>
      </c>
      <c r="D4352">
        <f t="shared" ca="1" si="268"/>
        <v>2.5199558055371711</v>
      </c>
      <c r="E4352">
        <f t="shared" ca="1" si="269"/>
        <v>2.5199558055371711</v>
      </c>
      <c r="F4352">
        <f t="shared" ca="1" si="270"/>
        <v>0</v>
      </c>
    </row>
    <row r="4353" spans="1:6" x14ac:dyDescent="0.25">
      <c r="A4353" t="s">
        <v>4378</v>
      </c>
      <c r="B4353">
        <f t="shared" ca="1" si="271"/>
        <v>98.437669751153308</v>
      </c>
      <c r="C4353" t="str">
        <f ca="1">IF(B4353&gt;$B$2*(1+$M$9),"Call","Put")</f>
        <v>Put</v>
      </c>
      <c r="D4353">
        <f t="shared" ca="1" si="268"/>
        <v>-2.35</v>
      </c>
      <c r="E4353">
        <f t="shared" ca="1" si="269"/>
        <v>-2.35</v>
      </c>
      <c r="F4353">
        <f t="shared" ca="1" si="270"/>
        <v>1</v>
      </c>
    </row>
    <row r="4354" spans="1:6" x14ac:dyDescent="0.25">
      <c r="A4354" t="s">
        <v>4379</v>
      </c>
      <c r="B4354">
        <f t="shared" ca="1" si="271"/>
        <v>96.319096390456366</v>
      </c>
      <c r="C4354" t="str">
        <f ca="1">IF(B4354&gt;$B$2*(1+$M$9),"Call","Put")</f>
        <v>Put</v>
      </c>
      <c r="D4354">
        <f t="shared" ca="1" si="268"/>
        <v>-1.669096390456366</v>
      </c>
      <c r="E4354">
        <f t="shared" ca="1" si="269"/>
        <v>-1.669096390456366</v>
      </c>
      <c r="F4354">
        <f t="shared" ca="1" si="270"/>
        <v>1</v>
      </c>
    </row>
    <row r="4355" spans="1:6" x14ac:dyDescent="0.25">
      <c r="A4355" t="s">
        <v>4380</v>
      </c>
      <c r="B4355">
        <f t="shared" ca="1" si="271"/>
        <v>101.67941637821791</v>
      </c>
      <c r="C4355" t="str">
        <f ca="1">IF(B4355&gt;$B$2*(1+$M$9),"Call","Put")</f>
        <v>Put</v>
      </c>
      <c r="D4355">
        <f t="shared" ref="D4355:D4418" ca="1" si="272">IF(C4355 = "Call", MAX(B4355 - $M$10, 0) - $M$11, MAX($M$8 - B4355, 0) - $M$12)</f>
        <v>-2.35</v>
      </c>
      <c r="E4355">
        <f t="shared" ref="E4355:E4418" ca="1" si="273">D4355*EXP(-M4360*M4358)</f>
        <v>-2.35</v>
      </c>
      <c r="F4355">
        <f t="shared" ref="F4355:F4418" ca="1" si="274">IF(C4355 = "Put", 1, 0)</f>
        <v>1</v>
      </c>
    </row>
    <row r="4356" spans="1:6" x14ac:dyDescent="0.25">
      <c r="A4356" t="s">
        <v>4381</v>
      </c>
      <c r="B4356">
        <f t="shared" ref="B4356:B4419" ca="1" si="275">$B$2*EXP(($M$3 - 0.5*$M$4^2)*$M$6 + $M$4*SQRT($M$6)*NORMINV(RAND(), 0, 1))</f>
        <v>106.61132965720364</v>
      </c>
      <c r="C4356" t="str">
        <f ca="1">IF(B4356&gt;$B$2*(1+$M$9),"Call","Put")</f>
        <v>Call</v>
      </c>
      <c r="D4356">
        <f t="shared" ca="1" si="272"/>
        <v>0.2113296572036405</v>
      </c>
      <c r="E4356">
        <f t="shared" ca="1" si="273"/>
        <v>0.2113296572036405</v>
      </c>
      <c r="F4356">
        <f t="shared" ca="1" si="274"/>
        <v>0</v>
      </c>
    </row>
    <row r="4357" spans="1:6" x14ac:dyDescent="0.25">
      <c r="A4357" t="s">
        <v>4382</v>
      </c>
      <c r="B4357">
        <f t="shared" ca="1" si="275"/>
        <v>92.093375559181013</v>
      </c>
      <c r="C4357" t="str">
        <f ca="1">IF(B4357&gt;$B$2*(1+$M$9),"Call","Put")</f>
        <v>Put</v>
      </c>
      <c r="D4357">
        <f t="shared" ca="1" si="272"/>
        <v>2.5566244408189873</v>
      </c>
      <c r="E4357">
        <f t="shared" ca="1" si="273"/>
        <v>2.5566244408189873</v>
      </c>
      <c r="F4357">
        <f t="shared" ca="1" si="274"/>
        <v>1</v>
      </c>
    </row>
    <row r="4358" spans="1:6" x14ac:dyDescent="0.25">
      <c r="A4358" t="s">
        <v>4383</v>
      </c>
      <c r="B4358">
        <f t="shared" ca="1" si="275"/>
        <v>102.55800427821471</v>
      </c>
      <c r="C4358" t="str">
        <f ca="1">IF(B4358&gt;$B$2*(1+$M$9),"Call","Put")</f>
        <v>Put</v>
      </c>
      <c r="D4358">
        <f t="shared" ca="1" si="272"/>
        <v>-2.35</v>
      </c>
      <c r="E4358">
        <f t="shared" ca="1" si="273"/>
        <v>-2.35</v>
      </c>
      <c r="F4358">
        <f t="shared" ca="1" si="274"/>
        <v>1</v>
      </c>
    </row>
    <row r="4359" spans="1:6" x14ac:dyDescent="0.25">
      <c r="A4359" t="s">
        <v>4384</v>
      </c>
      <c r="B4359">
        <f t="shared" ca="1" si="275"/>
        <v>102.29617772863801</v>
      </c>
      <c r="C4359" t="str">
        <f ca="1">IF(B4359&gt;$B$2*(1+$M$9),"Call","Put")</f>
        <v>Put</v>
      </c>
      <c r="D4359">
        <f t="shared" ca="1" si="272"/>
        <v>-2.35</v>
      </c>
      <c r="E4359">
        <f t="shared" ca="1" si="273"/>
        <v>-2.35</v>
      </c>
      <c r="F4359">
        <f t="shared" ca="1" si="274"/>
        <v>1</v>
      </c>
    </row>
    <row r="4360" spans="1:6" x14ac:dyDescent="0.25">
      <c r="A4360" t="s">
        <v>4385</v>
      </c>
      <c r="B4360">
        <f t="shared" ca="1" si="275"/>
        <v>107.62765417663655</v>
      </c>
      <c r="C4360" t="str">
        <f ca="1">IF(B4360&gt;$B$2*(1+$M$9),"Call","Put")</f>
        <v>Call</v>
      </c>
      <c r="D4360">
        <f t="shared" ca="1" si="272"/>
        <v>1.2276541766365541</v>
      </c>
      <c r="E4360">
        <f t="shared" ca="1" si="273"/>
        <v>1.2276541766365541</v>
      </c>
      <c r="F4360">
        <f t="shared" ca="1" si="274"/>
        <v>0</v>
      </c>
    </row>
    <row r="4361" spans="1:6" x14ac:dyDescent="0.25">
      <c r="A4361" t="s">
        <v>4386</v>
      </c>
      <c r="B4361">
        <f t="shared" ca="1" si="275"/>
        <v>107.57781549597729</v>
      </c>
      <c r="C4361" t="str">
        <f ca="1">IF(B4361&gt;$B$2*(1+$M$9),"Call","Put")</f>
        <v>Call</v>
      </c>
      <c r="D4361">
        <f t="shared" ca="1" si="272"/>
        <v>1.1778154959772906</v>
      </c>
      <c r="E4361">
        <f t="shared" ca="1" si="273"/>
        <v>1.1778154959772906</v>
      </c>
      <c r="F4361">
        <f t="shared" ca="1" si="274"/>
        <v>0</v>
      </c>
    </row>
    <row r="4362" spans="1:6" x14ac:dyDescent="0.25">
      <c r="A4362" t="s">
        <v>4387</v>
      </c>
      <c r="B4362">
        <f t="shared" ca="1" si="275"/>
        <v>93.898973269181568</v>
      </c>
      <c r="C4362" t="str">
        <f ca="1">IF(B4362&gt;$B$2*(1+$M$9),"Call","Put")</f>
        <v>Put</v>
      </c>
      <c r="D4362">
        <f t="shared" ca="1" si="272"/>
        <v>0.75102673081843241</v>
      </c>
      <c r="E4362">
        <f t="shared" ca="1" si="273"/>
        <v>0.75102673081843241</v>
      </c>
      <c r="F4362">
        <f t="shared" ca="1" si="274"/>
        <v>1</v>
      </c>
    </row>
    <row r="4363" spans="1:6" x14ac:dyDescent="0.25">
      <c r="A4363" t="s">
        <v>4388</v>
      </c>
      <c r="B4363">
        <f t="shared" ca="1" si="275"/>
        <v>101.07207122255136</v>
      </c>
      <c r="C4363" t="str">
        <f ca="1">IF(B4363&gt;$B$2*(1+$M$9),"Call","Put")</f>
        <v>Put</v>
      </c>
      <c r="D4363">
        <f t="shared" ca="1" si="272"/>
        <v>-2.35</v>
      </c>
      <c r="E4363">
        <f t="shared" ca="1" si="273"/>
        <v>-2.35</v>
      </c>
      <c r="F4363">
        <f t="shared" ca="1" si="274"/>
        <v>1</v>
      </c>
    </row>
    <row r="4364" spans="1:6" x14ac:dyDescent="0.25">
      <c r="A4364" t="s">
        <v>4389</v>
      </c>
      <c r="B4364">
        <f t="shared" ca="1" si="275"/>
        <v>107.16558039272199</v>
      </c>
      <c r="C4364" t="str">
        <f ca="1">IF(B4364&gt;$B$2*(1+$M$9),"Call","Put")</f>
        <v>Call</v>
      </c>
      <c r="D4364">
        <f t="shared" ca="1" si="272"/>
        <v>0.76558039272199219</v>
      </c>
      <c r="E4364">
        <f t="shared" ca="1" si="273"/>
        <v>0.76558039272199219</v>
      </c>
      <c r="F4364">
        <f t="shared" ca="1" si="274"/>
        <v>0</v>
      </c>
    </row>
    <row r="4365" spans="1:6" x14ac:dyDescent="0.25">
      <c r="A4365" t="s">
        <v>4390</v>
      </c>
      <c r="B4365">
        <f t="shared" ca="1" si="275"/>
        <v>108.95160056301465</v>
      </c>
      <c r="C4365" t="str">
        <f ca="1">IF(B4365&gt;$B$2*(1+$M$9),"Call","Put")</f>
        <v>Call</v>
      </c>
      <c r="D4365">
        <f t="shared" ca="1" si="272"/>
        <v>2.551600563014651</v>
      </c>
      <c r="E4365">
        <f t="shared" ca="1" si="273"/>
        <v>2.551600563014651</v>
      </c>
      <c r="F4365">
        <f t="shared" ca="1" si="274"/>
        <v>0</v>
      </c>
    </row>
    <row r="4366" spans="1:6" x14ac:dyDescent="0.25">
      <c r="A4366" t="s">
        <v>4391</v>
      </c>
      <c r="B4366">
        <f t="shared" ca="1" si="275"/>
        <v>114.82202466282187</v>
      </c>
      <c r="C4366" t="str">
        <f ca="1">IF(B4366&gt;$B$2*(1+$M$9),"Call","Put")</f>
        <v>Call</v>
      </c>
      <c r="D4366">
        <f t="shared" ca="1" si="272"/>
        <v>8.4220246628218742</v>
      </c>
      <c r="E4366">
        <f t="shared" ca="1" si="273"/>
        <v>8.4220246628218742</v>
      </c>
      <c r="F4366">
        <f t="shared" ca="1" si="274"/>
        <v>0</v>
      </c>
    </row>
    <row r="4367" spans="1:6" x14ac:dyDescent="0.25">
      <c r="A4367" t="s">
        <v>4392</v>
      </c>
      <c r="B4367">
        <f t="shared" ca="1" si="275"/>
        <v>102.6018395247237</v>
      </c>
      <c r="C4367" t="str">
        <f ca="1">IF(B4367&gt;$B$2*(1+$M$9),"Call","Put")</f>
        <v>Put</v>
      </c>
      <c r="D4367">
        <f t="shared" ca="1" si="272"/>
        <v>-2.35</v>
      </c>
      <c r="E4367">
        <f t="shared" ca="1" si="273"/>
        <v>-2.35</v>
      </c>
      <c r="F4367">
        <f t="shared" ca="1" si="274"/>
        <v>1</v>
      </c>
    </row>
    <row r="4368" spans="1:6" x14ac:dyDescent="0.25">
      <c r="A4368" t="s">
        <v>4393</v>
      </c>
      <c r="B4368">
        <f t="shared" ca="1" si="275"/>
        <v>110.36704949568991</v>
      </c>
      <c r="C4368" t="str">
        <f ca="1">IF(B4368&gt;$B$2*(1+$M$9),"Call","Put")</f>
        <v>Call</v>
      </c>
      <c r="D4368">
        <f t="shared" ca="1" si="272"/>
        <v>3.9670494956899121</v>
      </c>
      <c r="E4368">
        <f t="shared" ca="1" si="273"/>
        <v>3.9670494956899121</v>
      </c>
      <c r="F4368">
        <f t="shared" ca="1" si="274"/>
        <v>0</v>
      </c>
    </row>
    <row r="4369" spans="1:6" x14ac:dyDescent="0.25">
      <c r="A4369" t="s">
        <v>4394</v>
      </c>
      <c r="B4369">
        <f t="shared" ca="1" si="275"/>
        <v>96.88326732302437</v>
      </c>
      <c r="C4369" t="str">
        <f ca="1">IF(B4369&gt;$B$2*(1+$M$9),"Call","Put")</f>
        <v>Put</v>
      </c>
      <c r="D4369">
        <f t="shared" ca="1" si="272"/>
        <v>-2.23326732302437</v>
      </c>
      <c r="E4369">
        <f t="shared" ca="1" si="273"/>
        <v>-2.23326732302437</v>
      </c>
      <c r="F4369">
        <f t="shared" ca="1" si="274"/>
        <v>1</v>
      </c>
    </row>
    <row r="4370" spans="1:6" x14ac:dyDescent="0.25">
      <c r="A4370" t="s">
        <v>4395</v>
      </c>
      <c r="B4370">
        <f t="shared" ca="1" si="275"/>
        <v>102.26205874784071</v>
      </c>
      <c r="C4370" t="str">
        <f ca="1">IF(B4370&gt;$B$2*(1+$M$9),"Call","Put")</f>
        <v>Put</v>
      </c>
      <c r="D4370">
        <f t="shared" ca="1" si="272"/>
        <v>-2.35</v>
      </c>
      <c r="E4370">
        <f t="shared" ca="1" si="273"/>
        <v>-2.35</v>
      </c>
      <c r="F4370">
        <f t="shared" ca="1" si="274"/>
        <v>1</v>
      </c>
    </row>
    <row r="4371" spans="1:6" x14ac:dyDescent="0.25">
      <c r="A4371" t="s">
        <v>4396</v>
      </c>
      <c r="B4371">
        <f t="shared" ca="1" si="275"/>
        <v>116.3216401604308</v>
      </c>
      <c r="C4371" t="str">
        <f ca="1">IF(B4371&gt;$B$2*(1+$M$9),"Call","Put")</f>
        <v>Call</v>
      </c>
      <c r="D4371">
        <f t="shared" ca="1" si="272"/>
        <v>9.9216401604308029</v>
      </c>
      <c r="E4371">
        <f t="shared" ca="1" si="273"/>
        <v>9.9216401604308029</v>
      </c>
      <c r="F4371">
        <f t="shared" ca="1" si="274"/>
        <v>0</v>
      </c>
    </row>
    <row r="4372" spans="1:6" x14ac:dyDescent="0.25">
      <c r="A4372" t="s">
        <v>4397</v>
      </c>
      <c r="B4372">
        <f t="shared" ca="1" si="275"/>
        <v>100.28816388515864</v>
      </c>
      <c r="C4372" t="str">
        <f ca="1">IF(B4372&gt;$B$2*(1+$M$9),"Call","Put")</f>
        <v>Put</v>
      </c>
      <c r="D4372">
        <f t="shared" ca="1" si="272"/>
        <v>-2.35</v>
      </c>
      <c r="E4372">
        <f t="shared" ca="1" si="273"/>
        <v>-2.35</v>
      </c>
      <c r="F4372">
        <f t="shared" ca="1" si="274"/>
        <v>1</v>
      </c>
    </row>
    <row r="4373" spans="1:6" x14ac:dyDescent="0.25">
      <c r="A4373" t="s">
        <v>4398</v>
      </c>
      <c r="B4373">
        <f t="shared" ca="1" si="275"/>
        <v>100.28333686579718</v>
      </c>
      <c r="C4373" t="str">
        <f ca="1">IF(B4373&gt;$B$2*(1+$M$9),"Call","Put")</f>
        <v>Put</v>
      </c>
      <c r="D4373">
        <f t="shared" ca="1" si="272"/>
        <v>-2.35</v>
      </c>
      <c r="E4373">
        <f t="shared" ca="1" si="273"/>
        <v>-2.35</v>
      </c>
      <c r="F4373">
        <f t="shared" ca="1" si="274"/>
        <v>1</v>
      </c>
    </row>
    <row r="4374" spans="1:6" x14ac:dyDescent="0.25">
      <c r="A4374" t="s">
        <v>4399</v>
      </c>
      <c r="B4374">
        <f t="shared" ca="1" si="275"/>
        <v>109.72083489620231</v>
      </c>
      <c r="C4374" t="str">
        <f ca="1">IF(B4374&gt;$B$2*(1+$M$9),"Call","Put")</f>
        <v>Call</v>
      </c>
      <c r="D4374">
        <f t="shared" ca="1" si="272"/>
        <v>3.3208348962023053</v>
      </c>
      <c r="E4374">
        <f t="shared" ca="1" si="273"/>
        <v>3.3208348962023053</v>
      </c>
      <c r="F4374">
        <f t="shared" ca="1" si="274"/>
        <v>0</v>
      </c>
    </row>
    <row r="4375" spans="1:6" x14ac:dyDescent="0.25">
      <c r="A4375" t="s">
        <v>4400</v>
      </c>
      <c r="B4375">
        <f t="shared" ca="1" si="275"/>
        <v>97.494781284457829</v>
      </c>
      <c r="C4375" t="str">
        <f ca="1">IF(B4375&gt;$B$2*(1+$M$9),"Call","Put")</f>
        <v>Put</v>
      </c>
      <c r="D4375">
        <f t="shared" ca="1" si="272"/>
        <v>-2.35</v>
      </c>
      <c r="E4375">
        <f t="shared" ca="1" si="273"/>
        <v>-2.35</v>
      </c>
      <c r="F4375">
        <f t="shared" ca="1" si="274"/>
        <v>1</v>
      </c>
    </row>
    <row r="4376" spans="1:6" x14ac:dyDescent="0.25">
      <c r="A4376" t="s">
        <v>4401</v>
      </c>
      <c r="B4376">
        <f t="shared" ca="1" si="275"/>
        <v>98.588358676846738</v>
      </c>
      <c r="C4376" t="str">
        <f ca="1">IF(B4376&gt;$B$2*(1+$M$9),"Call","Put")</f>
        <v>Put</v>
      </c>
      <c r="D4376">
        <f t="shared" ca="1" si="272"/>
        <v>-2.35</v>
      </c>
      <c r="E4376">
        <f t="shared" ca="1" si="273"/>
        <v>-2.35</v>
      </c>
      <c r="F4376">
        <f t="shared" ca="1" si="274"/>
        <v>1</v>
      </c>
    </row>
    <row r="4377" spans="1:6" x14ac:dyDescent="0.25">
      <c r="A4377" t="s">
        <v>4402</v>
      </c>
      <c r="B4377">
        <f t="shared" ca="1" si="275"/>
        <v>111.69684161965223</v>
      </c>
      <c r="C4377" t="str">
        <f ca="1">IF(B4377&gt;$B$2*(1+$M$9),"Call","Put")</f>
        <v>Call</v>
      </c>
      <c r="D4377">
        <f t="shared" ca="1" si="272"/>
        <v>5.2968416196522323</v>
      </c>
      <c r="E4377">
        <f t="shared" ca="1" si="273"/>
        <v>5.2968416196522323</v>
      </c>
      <c r="F4377">
        <f t="shared" ca="1" si="274"/>
        <v>0</v>
      </c>
    </row>
    <row r="4378" spans="1:6" x14ac:dyDescent="0.25">
      <c r="A4378" t="s">
        <v>4403</v>
      </c>
      <c r="B4378">
        <f t="shared" ca="1" si="275"/>
        <v>103.06470817805571</v>
      </c>
      <c r="C4378" t="str">
        <f ca="1">IF(B4378&gt;$B$2*(1+$M$9),"Call","Put")</f>
        <v>Call</v>
      </c>
      <c r="D4378">
        <f t="shared" ca="1" si="272"/>
        <v>-3.3352918219442897</v>
      </c>
      <c r="E4378">
        <f t="shared" ca="1" si="273"/>
        <v>-3.3352918219442897</v>
      </c>
      <c r="F4378">
        <f t="shared" ca="1" si="274"/>
        <v>0</v>
      </c>
    </row>
    <row r="4379" spans="1:6" x14ac:dyDescent="0.25">
      <c r="A4379" t="s">
        <v>4404</v>
      </c>
      <c r="B4379">
        <f t="shared" ca="1" si="275"/>
        <v>113.42143109735822</v>
      </c>
      <c r="C4379" t="str">
        <f ca="1">IF(B4379&gt;$B$2*(1+$M$9),"Call","Put")</f>
        <v>Call</v>
      </c>
      <c r="D4379">
        <f t="shared" ca="1" si="272"/>
        <v>7.0214310973582226</v>
      </c>
      <c r="E4379">
        <f t="shared" ca="1" si="273"/>
        <v>7.0214310973582226</v>
      </c>
      <c r="F4379">
        <f t="shared" ca="1" si="274"/>
        <v>0</v>
      </c>
    </row>
    <row r="4380" spans="1:6" x14ac:dyDescent="0.25">
      <c r="A4380" t="s">
        <v>4405</v>
      </c>
      <c r="B4380">
        <f t="shared" ca="1" si="275"/>
        <v>103.48594705588521</v>
      </c>
      <c r="C4380" t="str">
        <f ca="1">IF(B4380&gt;$B$2*(1+$M$9),"Call","Put")</f>
        <v>Call</v>
      </c>
      <c r="D4380">
        <f t="shared" ca="1" si="272"/>
        <v>-2.9140529441147947</v>
      </c>
      <c r="E4380">
        <f t="shared" ca="1" si="273"/>
        <v>-2.9140529441147947</v>
      </c>
      <c r="F4380">
        <f t="shared" ca="1" si="274"/>
        <v>0</v>
      </c>
    </row>
    <row r="4381" spans="1:6" x14ac:dyDescent="0.25">
      <c r="A4381" t="s">
        <v>4406</v>
      </c>
      <c r="B4381">
        <f t="shared" ca="1" si="275"/>
        <v>118.24235000405446</v>
      </c>
      <c r="C4381" t="str">
        <f ca="1">IF(B4381&gt;$B$2*(1+$M$9),"Call","Put")</f>
        <v>Call</v>
      </c>
      <c r="D4381">
        <f t="shared" ca="1" si="272"/>
        <v>11.842350004054458</v>
      </c>
      <c r="E4381">
        <f t="shared" ca="1" si="273"/>
        <v>11.842350004054458</v>
      </c>
      <c r="F4381">
        <f t="shared" ca="1" si="274"/>
        <v>0</v>
      </c>
    </row>
    <row r="4382" spans="1:6" x14ac:dyDescent="0.25">
      <c r="A4382" t="s">
        <v>4407</v>
      </c>
      <c r="B4382">
        <f t="shared" ca="1" si="275"/>
        <v>104.14996551830296</v>
      </c>
      <c r="C4382" t="str">
        <f ca="1">IF(B4382&gt;$B$2*(1+$M$9),"Call","Put")</f>
        <v>Call</v>
      </c>
      <c r="D4382">
        <f t="shared" ca="1" si="272"/>
        <v>-2.2500344816970368</v>
      </c>
      <c r="E4382">
        <f t="shared" ca="1" si="273"/>
        <v>-2.2500344816970368</v>
      </c>
      <c r="F4382">
        <f t="shared" ca="1" si="274"/>
        <v>0</v>
      </c>
    </row>
    <row r="4383" spans="1:6" x14ac:dyDescent="0.25">
      <c r="A4383" t="s">
        <v>4408</v>
      </c>
      <c r="B4383">
        <f t="shared" ca="1" si="275"/>
        <v>109.29621044057549</v>
      </c>
      <c r="C4383" t="str">
        <f ca="1">IF(B4383&gt;$B$2*(1+$M$9),"Call","Put")</f>
        <v>Call</v>
      </c>
      <c r="D4383">
        <f t="shared" ca="1" si="272"/>
        <v>2.8962104405754929</v>
      </c>
      <c r="E4383">
        <f t="shared" ca="1" si="273"/>
        <v>2.8962104405754929</v>
      </c>
      <c r="F4383">
        <f t="shared" ca="1" si="274"/>
        <v>0</v>
      </c>
    </row>
    <row r="4384" spans="1:6" x14ac:dyDescent="0.25">
      <c r="A4384" t="s">
        <v>4409</v>
      </c>
      <c r="B4384">
        <f t="shared" ca="1" si="275"/>
        <v>117.39234131142786</v>
      </c>
      <c r="C4384" t="str">
        <f ca="1">IF(B4384&gt;$B$2*(1+$M$9),"Call","Put")</f>
        <v>Call</v>
      </c>
      <c r="D4384">
        <f t="shared" ca="1" si="272"/>
        <v>10.992341311427856</v>
      </c>
      <c r="E4384">
        <f t="shared" ca="1" si="273"/>
        <v>10.992341311427856</v>
      </c>
      <c r="F4384">
        <f t="shared" ca="1" si="274"/>
        <v>0</v>
      </c>
    </row>
    <row r="4385" spans="1:6" x14ac:dyDescent="0.25">
      <c r="A4385" t="s">
        <v>4410</v>
      </c>
      <c r="B4385">
        <f t="shared" ca="1" si="275"/>
        <v>89.069745774136493</v>
      </c>
      <c r="C4385" t="str">
        <f ca="1">IF(B4385&gt;$B$2*(1+$M$9),"Call","Put")</f>
        <v>Put</v>
      </c>
      <c r="D4385">
        <f t="shared" ca="1" si="272"/>
        <v>5.5802542258635075</v>
      </c>
      <c r="E4385">
        <f t="shared" ca="1" si="273"/>
        <v>5.5802542258635075</v>
      </c>
      <c r="F4385">
        <f t="shared" ca="1" si="274"/>
        <v>1</v>
      </c>
    </row>
    <row r="4386" spans="1:6" x14ac:dyDescent="0.25">
      <c r="A4386" t="s">
        <v>4411</v>
      </c>
      <c r="B4386">
        <f t="shared" ca="1" si="275"/>
        <v>102.48538752459599</v>
      </c>
      <c r="C4386" t="str">
        <f ca="1">IF(B4386&gt;$B$2*(1+$M$9),"Call","Put")</f>
        <v>Put</v>
      </c>
      <c r="D4386">
        <f t="shared" ca="1" si="272"/>
        <v>-2.35</v>
      </c>
      <c r="E4386">
        <f t="shared" ca="1" si="273"/>
        <v>-2.35</v>
      </c>
      <c r="F4386">
        <f t="shared" ca="1" si="274"/>
        <v>1</v>
      </c>
    </row>
    <row r="4387" spans="1:6" x14ac:dyDescent="0.25">
      <c r="A4387" t="s">
        <v>4412</v>
      </c>
      <c r="B4387">
        <f t="shared" ca="1" si="275"/>
        <v>100.7975372461172</v>
      </c>
      <c r="C4387" t="str">
        <f ca="1">IF(B4387&gt;$B$2*(1+$M$9),"Call","Put")</f>
        <v>Put</v>
      </c>
      <c r="D4387">
        <f t="shared" ca="1" si="272"/>
        <v>-2.35</v>
      </c>
      <c r="E4387">
        <f t="shared" ca="1" si="273"/>
        <v>-2.35</v>
      </c>
      <c r="F4387">
        <f t="shared" ca="1" si="274"/>
        <v>1</v>
      </c>
    </row>
    <row r="4388" spans="1:6" x14ac:dyDescent="0.25">
      <c r="A4388" t="s">
        <v>4413</v>
      </c>
      <c r="B4388">
        <f t="shared" ca="1" si="275"/>
        <v>99.734500395545865</v>
      </c>
      <c r="C4388" t="str">
        <f ca="1">IF(B4388&gt;$B$2*(1+$M$9),"Call","Put")</f>
        <v>Put</v>
      </c>
      <c r="D4388">
        <f t="shared" ca="1" si="272"/>
        <v>-2.35</v>
      </c>
      <c r="E4388">
        <f t="shared" ca="1" si="273"/>
        <v>-2.35</v>
      </c>
      <c r="F4388">
        <f t="shared" ca="1" si="274"/>
        <v>1</v>
      </c>
    </row>
    <row r="4389" spans="1:6" x14ac:dyDescent="0.25">
      <c r="A4389" t="s">
        <v>4414</v>
      </c>
      <c r="B4389">
        <f t="shared" ca="1" si="275"/>
        <v>91.793716243142526</v>
      </c>
      <c r="C4389" t="str">
        <f ca="1">IF(B4389&gt;$B$2*(1+$M$9),"Call","Put")</f>
        <v>Put</v>
      </c>
      <c r="D4389">
        <f t="shared" ca="1" si="272"/>
        <v>2.8562837568574735</v>
      </c>
      <c r="E4389">
        <f t="shared" ca="1" si="273"/>
        <v>2.8562837568574735</v>
      </c>
      <c r="F4389">
        <f t="shared" ca="1" si="274"/>
        <v>1</v>
      </c>
    </row>
    <row r="4390" spans="1:6" x14ac:dyDescent="0.25">
      <c r="A4390" t="s">
        <v>4415</v>
      </c>
      <c r="B4390">
        <f t="shared" ca="1" si="275"/>
        <v>94.600669828475375</v>
      </c>
      <c r="C4390" t="str">
        <f ca="1">IF(B4390&gt;$B$2*(1+$M$9),"Call","Put")</f>
        <v>Put</v>
      </c>
      <c r="D4390">
        <f t="shared" ca="1" si="272"/>
        <v>4.93301715246246E-2</v>
      </c>
      <c r="E4390">
        <f t="shared" ca="1" si="273"/>
        <v>4.93301715246246E-2</v>
      </c>
      <c r="F4390">
        <f t="shared" ca="1" si="274"/>
        <v>1</v>
      </c>
    </row>
    <row r="4391" spans="1:6" x14ac:dyDescent="0.25">
      <c r="A4391" t="s">
        <v>4416</v>
      </c>
      <c r="B4391">
        <f t="shared" ca="1" si="275"/>
        <v>95.666078385288984</v>
      </c>
      <c r="C4391" t="str">
        <f ca="1">IF(B4391&gt;$B$2*(1+$M$9),"Call","Put")</f>
        <v>Put</v>
      </c>
      <c r="D4391">
        <f t="shared" ca="1" si="272"/>
        <v>-1.0160783852889836</v>
      </c>
      <c r="E4391">
        <f t="shared" ca="1" si="273"/>
        <v>-1.0160783852889836</v>
      </c>
      <c r="F4391">
        <f t="shared" ca="1" si="274"/>
        <v>1</v>
      </c>
    </row>
    <row r="4392" spans="1:6" x14ac:dyDescent="0.25">
      <c r="A4392" t="s">
        <v>4417</v>
      </c>
      <c r="B4392">
        <f t="shared" ca="1" si="275"/>
        <v>97.261126031773145</v>
      </c>
      <c r="C4392" t="str">
        <f ca="1">IF(B4392&gt;$B$2*(1+$M$9),"Call","Put")</f>
        <v>Put</v>
      </c>
      <c r="D4392">
        <f t="shared" ca="1" si="272"/>
        <v>-2.35</v>
      </c>
      <c r="E4392">
        <f t="shared" ca="1" si="273"/>
        <v>-2.35</v>
      </c>
      <c r="F4392">
        <f t="shared" ca="1" si="274"/>
        <v>1</v>
      </c>
    </row>
    <row r="4393" spans="1:6" x14ac:dyDescent="0.25">
      <c r="A4393" t="s">
        <v>4418</v>
      </c>
      <c r="B4393">
        <f t="shared" ca="1" si="275"/>
        <v>107.42472731329219</v>
      </c>
      <c r="C4393" t="str">
        <f ca="1">IF(B4393&gt;$B$2*(1+$M$9),"Call","Put")</f>
        <v>Call</v>
      </c>
      <c r="D4393">
        <f t="shared" ca="1" si="272"/>
        <v>1.0247273132921948</v>
      </c>
      <c r="E4393">
        <f t="shared" ca="1" si="273"/>
        <v>1.0247273132921948</v>
      </c>
      <c r="F4393">
        <f t="shared" ca="1" si="274"/>
        <v>0</v>
      </c>
    </row>
    <row r="4394" spans="1:6" x14ac:dyDescent="0.25">
      <c r="A4394" t="s">
        <v>4419</v>
      </c>
      <c r="B4394">
        <f t="shared" ca="1" si="275"/>
        <v>111.29151770916104</v>
      </c>
      <c r="C4394" t="str">
        <f ca="1">IF(B4394&gt;$B$2*(1+$M$9),"Call","Put")</f>
        <v>Call</v>
      </c>
      <c r="D4394">
        <f t="shared" ca="1" si="272"/>
        <v>4.8915177091610413</v>
      </c>
      <c r="E4394">
        <f t="shared" ca="1" si="273"/>
        <v>4.8915177091610413</v>
      </c>
      <c r="F4394">
        <f t="shared" ca="1" si="274"/>
        <v>0</v>
      </c>
    </row>
    <row r="4395" spans="1:6" x14ac:dyDescent="0.25">
      <c r="A4395" t="s">
        <v>4420</v>
      </c>
      <c r="B4395">
        <f t="shared" ca="1" si="275"/>
        <v>106.91090921958022</v>
      </c>
      <c r="C4395" t="str">
        <f ca="1">IF(B4395&gt;$B$2*(1+$M$9),"Call","Put")</f>
        <v>Call</v>
      </c>
      <c r="D4395">
        <f t="shared" ca="1" si="272"/>
        <v>0.51090921958021918</v>
      </c>
      <c r="E4395">
        <f t="shared" ca="1" si="273"/>
        <v>0.51090921958021918</v>
      </c>
      <c r="F4395">
        <f t="shared" ca="1" si="274"/>
        <v>0</v>
      </c>
    </row>
    <row r="4396" spans="1:6" x14ac:dyDescent="0.25">
      <c r="A4396" t="s">
        <v>4421</v>
      </c>
      <c r="B4396">
        <f t="shared" ca="1" si="275"/>
        <v>108.14690845035186</v>
      </c>
      <c r="C4396" t="str">
        <f ca="1">IF(B4396&gt;$B$2*(1+$M$9),"Call","Put")</f>
        <v>Call</v>
      </c>
      <c r="D4396">
        <f t="shared" ca="1" si="272"/>
        <v>1.7469084503518588</v>
      </c>
      <c r="E4396">
        <f t="shared" ca="1" si="273"/>
        <v>1.7469084503518588</v>
      </c>
      <c r="F4396">
        <f t="shared" ca="1" si="274"/>
        <v>0</v>
      </c>
    </row>
    <row r="4397" spans="1:6" x14ac:dyDescent="0.25">
      <c r="A4397" t="s">
        <v>4422</v>
      </c>
      <c r="B4397">
        <f t="shared" ca="1" si="275"/>
        <v>97.130148403683876</v>
      </c>
      <c r="C4397" t="str">
        <f ca="1">IF(B4397&gt;$B$2*(1+$M$9),"Call","Put")</f>
        <v>Put</v>
      </c>
      <c r="D4397">
        <f t="shared" ca="1" si="272"/>
        <v>-2.35</v>
      </c>
      <c r="E4397">
        <f t="shared" ca="1" si="273"/>
        <v>-2.35</v>
      </c>
      <c r="F4397">
        <f t="shared" ca="1" si="274"/>
        <v>1</v>
      </c>
    </row>
    <row r="4398" spans="1:6" x14ac:dyDescent="0.25">
      <c r="A4398" t="s">
        <v>4423</v>
      </c>
      <c r="B4398">
        <f t="shared" ca="1" si="275"/>
        <v>93.65787336651637</v>
      </c>
      <c r="C4398" t="str">
        <f ca="1">IF(B4398&gt;$B$2*(1+$M$9),"Call","Put")</f>
        <v>Put</v>
      </c>
      <c r="D4398">
        <f t="shared" ca="1" si="272"/>
        <v>0.99212663348363028</v>
      </c>
      <c r="E4398">
        <f t="shared" ca="1" si="273"/>
        <v>0.99212663348363028</v>
      </c>
      <c r="F4398">
        <f t="shared" ca="1" si="274"/>
        <v>1</v>
      </c>
    </row>
    <row r="4399" spans="1:6" x14ac:dyDescent="0.25">
      <c r="A4399" t="s">
        <v>4424</v>
      </c>
      <c r="B4399">
        <f t="shared" ca="1" si="275"/>
        <v>114.85765209109158</v>
      </c>
      <c r="C4399" t="str">
        <f ca="1">IF(B4399&gt;$B$2*(1+$M$9),"Call","Put")</f>
        <v>Call</v>
      </c>
      <c r="D4399">
        <f t="shared" ca="1" si="272"/>
        <v>8.45765209109158</v>
      </c>
      <c r="E4399">
        <f t="shared" ca="1" si="273"/>
        <v>8.45765209109158</v>
      </c>
      <c r="F4399">
        <f t="shared" ca="1" si="274"/>
        <v>0</v>
      </c>
    </row>
    <row r="4400" spans="1:6" x14ac:dyDescent="0.25">
      <c r="A4400" t="s">
        <v>4425</v>
      </c>
      <c r="B4400">
        <f t="shared" ca="1" si="275"/>
        <v>99.648976200579014</v>
      </c>
      <c r="C4400" t="str">
        <f ca="1">IF(B4400&gt;$B$2*(1+$M$9),"Call","Put")</f>
        <v>Put</v>
      </c>
      <c r="D4400">
        <f t="shared" ca="1" si="272"/>
        <v>-2.35</v>
      </c>
      <c r="E4400">
        <f t="shared" ca="1" si="273"/>
        <v>-2.35</v>
      </c>
      <c r="F4400">
        <f t="shared" ca="1" si="274"/>
        <v>1</v>
      </c>
    </row>
    <row r="4401" spans="1:6" x14ac:dyDescent="0.25">
      <c r="A4401" t="s">
        <v>4426</v>
      </c>
      <c r="B4401">
        <f t="shared" ca="1" si="275"/>
        <v>102.0498744951648</v>
      </c>
      <c r="C4401" t="str">
        <f ca="1">IF(B4401&gt;$B$2*(1+$M$9),"Call","Put")</f>
        <v>Put</v>
      </c>
      <c r="D4401">
        <f t="shared" ca="1" si="272"/>
        <v>-2.35</v>
      </c>
      <c r="E4401">
        <f t="shared" ca="1" si="273"/>
        <v>-2.35</v>
      </c>
      <c r="F4401">
        <f t="shared" ca="1" si="274"/>
        <v>1</v>
      </c>
    </row>
    <row r="4402" spans="1:6" x14ac:dyDescent="0.25">
      <c r="A4402" t="s">
        <v>4427</v>
      </c>
      <c r="B4402">
        <f t="shared" ca="1" si="275"/>
        <v>88.50521827114207</v>
      </c>
      <c r="C4402" t="str">
        <f ca="1">IF(B4402&gt;$B$2*(1+$M$9),"Call","Put")</f>
        <v>Put</v>
      </c>
      <c r="D4402">
        <f t="shared" ca="1" si="272"/>
        <v>6.1447817288579305</v>
      </c>
      <c r="E4402">
        <f t="shared" ca="1" si="273"/>
        <v>6.1447817288579305</v>
      </c>
      <c r="F4402">
        <f t="shared" ca="1" si="274"/>
        <v>1</v>
      </c>
    </row>
    <row r="4403" spans="1:6" x14ac:dyDescent="0.25">
      <c r="A4403" t="s">
        <v>4428</v>
      </c>
      <c r="B4403">
        <f t="shared" ca="1" si="275"/>
        <v>107.42186677455632</v>
      </c>
      <c r="C4403" t="str">
        <f ca="1">IF(B4403&gt;$B$2*(1+$M$9),"Call","Put")</f>
        <v>Call</v>
      </c>
      <c r="D4403">
        <f t="shared" ca="1" si="272"/>
        <v>1.021866774556321</v>
      </c>
      <c r="E4403">
        <f t="shared" ca="1" si="273"/>
        <v>1.021866774556321</v>
      </c>
      <c r="F4403">
        <f t="shared" ca="1" si="274"/>
        <v>0</v>
      </c>
    </row>
    <row r="4404" spans="1:6" x14ac:dyDescent="0.25">
      <c r="A4404" t="s">
        <v>4429</v>
      </c>
      <c r="B4404">
        <f t="shared" ca="1" si="275"/>
        <v>103.86502572368101</v>
      </c>
      <c r="C4404" t="str">
        <f ca="1">IF(B4404&gt;$B$2*(1+$M$9),"Call","Put")</f>
        <v>Call</v>
      </c>
      <c r="D4404">
        <f t="shared" ca="1" si="272"/>
        <v>-2.5349742763189851</v>
      </c>
      <c r="E4404">
        <f t="shared" ca="1" si="273"/>
        <v>-2.5349742763189851</v>
      </c>
      <c r="F4404">
        <f t="shared" ca="1" si="274"/>
        <v>0</v>
      </c>
    </row>
    <row r="4405" spans="1:6" x14ac:dyDescent="0.25">
      <c r="A4405" t="s">
        <v>4430</v>
      </c>
      <c r="B4405">
        <f t="shared" ca="1" si="275"/>
        <v>112.83303073634539</v>
      </c>
      <c r="C4405" t="str">
        <f ca="1">IF(B4405&gt;$B$2*(1+$M$9),"Call","Put")</f>
        <v>Call</v>
      </c>
      <c r="D4405">
        <f t="shared" ca="1" si="272"/>
        <v>6.4330307363453922</v>
      </c>
      <c r="E4405">
        <f t="shared" ca="1" si="273"/>
        <v>6.4330307363453922</v>
      </c>
      <c r="F4405">
        <f t="shared" ca="1" si="274"/>
        <v>0</v>
      </c>
    </row>
    <row r="4406" spans="1:6" x14ac:dyDescent="0.25">
      <c r="A4406" t="s">
        <v>4431</v>
      </c>
      <c r="B4406">
        <f t="shared" ca="1" si="275"/>
        <v>109.21188844476823</v>
      </c>
      <c r="C4406" t="str">
        <f ca="1">IF(B4406&gt;$B$2*(1+$M$9),"Call","Put")</f>
        <v>Call</v>
      </c>
      <c r="D4406">
        <f t="shared" ca="1" si="272"/>
        <v>2.8118884447682349</v>
      </c>
      <c r="E4406">
        <f t="shared" ca="1" si="273"/>
        <v>2.8118884447682349</v>
      </c>
      <c r="F4406">
        <f t="shared" ca="1" si="274"/>
        <v>0</v>
      </c>
    </row>
    <row r="4407" spans="1:6" x14ac:dyDescent="0.25">
      <c r="A4407" t="s">
        <v>4432</v>
      </c>
      <c r="B4407">
        <f t="shared" ca="1" si="275"/>
        <v>108.09578570759648</v>
      </c>
      <c r="C4407" t="str">
        <f ca="1">IF(B4407&gt;$B$2*(1+$M$9),"Call","Put")</f>
        <v>Call</v>
      </c>
      <c r="D4407">
        <f t="shared" ca="1" si="272"/>
        <v>1.6957857075964768</v>
      </c>
      <c r="E4407">
        <f t="shared" ca="1" si="273"/>
        <v>1.6957857075964768</v>
      </c>
      <c r="F4407">
        <f t="shared" ca="1" si="274"/>
        <v>0</v>
      </c>
    </row>
    <row r="4408" spans="1:6" x14ac:dyDescent="0.25">
      <c r="A4408" t="s">
        <v>4433</v>
      </c>
      <c r="B4408">
        <f t="shared" ca="1" si="275"/>
        <v>115.74266479223461</v>
      </c>
      <c r="C4408" t="str">
        <f ca="1">IF(B4408&gt;$B$2*(1+$M$9),"Call","Put")</f>
        <v>Call</v>
      </c>
      <c r="D4408">
        <f t="shared" ca="1" si="272"/>
        <v>9.342664792234606</v>
      </c>
      <c r="E4408">
        <f t="shared" ca="1" si="273"/>
        <v>9.342664792234606</v>
      </c>
      <c r="F4408">
        <f t="shared" ca="1" si="274"/>
        <v>0</v>
      </c>
    </row>
    <row r="4409" spans="1:6" x14ac:dyDescent="0.25">
      <c r="A4409" t="s">
        <v>4434</v>
      </c>
      <c r="B4409">
        <f t="shared" ca="1" si="275"/>
        <v>107.97641147665644</v>
      </c>
      <c r="C4409" t="str">
        <f ca="1">IF(B4409&gt;$B$2*(1+$M$9),"Call","Put")</f>
        <v>Call</v>
      </c>
      <c r="D4409">
        <f t="shared" ca="1" si="272"/>
        <v>1.5764114766564377</v>
      </c>
      <c r="E4409">
        <f t="shared" ca="1" si="273"/>
        <v>1.5764114766564377</v>
      </c>
      <c r="F4409">
        <f t="shared" ca="1" si="274"/>
        <v>0</v>
      </c>
    </row>
    <row r="4410" spans="1:6" x14ac:dyDescent="0.25">
      <c r="A4410" t="s">
        <v>4435</v>
      </c>
      <c r="B4410">
        <f t="shared" ca="1" si="275"/>
        <v>103.39247798079563</v>
      </c>
      <c r="C4410" t="str">
        <f ca="1">IF(B4410&gt;$B$2*(1+$M$9),"Call","Put")</f>
        <v>Call</v>
      </c>
      <c r="D4410">
        <f t="shared" ca="1" si="272"/>
        <v>-3.0075220192043672</v>
      </c>
      <c r="E4410">
        <f t="shared" ca="1" si="273"/>
        <v>-3.0075220192043672</v>
      </c>
      <c r="F4410">
        <f t="shared" ca="1" si="274"/>
        <v>0</v>
      </c>
    </row>
    <row r="4411" spans="1:6" x14ac:dyDescent="0.25">
      <c r="A4411" t="s">
        <v>4436</v>
      </c>
      <c r="B4411">
        <f t="shared" ca="1" si="275"/>
        <v>104.17946665084881</v>
      </c>
      <c r="C4411" t="str">
        <f ca="1">IF(B4411&gt;$B$2*(1+$M$9),"Call","Put")</f>
        <v>Call</v>
      </c>
      <c r="D4411">
        <f t="shared" ca="1" si="272"/>
        <v>-2.2205333491511907</v>
      </c>
      <c r="E4411">
        <f t="shared" ca="1" si="273"/>
        <v>-2.2205333491511907</v>
      </c>
      <c r="F4411">
        <f t="shared" ca="1" si="274"/>
        <v>0</v>
      </c>
    </row>
    <row r="4412" spans="1:6" x14ac:dyDescent="0.25">
      <c r="A4412" t="s">
        <v>4437</v>
      </c>
      <c r="B4412">
        <f t="shared" ca="1" si="275"/>
        <v>107.1477095686834</v>
      </c>
      <c r="C4412" t="str">
        <f ca="1">IF(B4412&gt;$B$2*(1+$M$9),"Call","Put")</f>
        <v>Call</v>
      </c>
      <c r="D4412">
        <f t="shared" ca="1" si="272"/>
        <v>0.74770956868339633</v>
      </c>
      <c r="E4412">
        <f t="shared" ca="1" si="273"/>
        <v>0.74770956868339633</v>
      </c>
      <c r="F4412">
        <f t="shared" ca="1" si="274"/>
        <v>0</v>
      </c>
    </row>
    <row r="4413" spans="1:6" x14ac:dyDescent="0.25">
      <c r="A4413" t="s">
        <v>4438</v>
      </c>
      <c r="B4413">
        <f t="shared" ca="1" si="275"/>
        <v>104.44123517011366</v>
      </c>
      <c r="C4413" t="str">
        <f ca="1">IF(B4413&gt;$B$2*(1+$M$9),"Call","Put")</f>
        <v>Call</v>
      </c>
      <c r="D4413">
        <f t="shared" ca="1" si="272"/>
        <v>-1.9587648298863427</v>
      </c>
      <c r="E4413">
        <f t="shared" ca="1" si="273"/>
        <v>-1.9587648298863427</v>
      </c>
      <c r="F4413">
        <f t="shared" ca="1" si="274"/>
        <v>0</v>
      </c>
    </row>
    <row r="4414" spans="1:6" x14ac:dyDescent="0.25">
      <c r="A4414" t="s">
        <v>4439</v>
      </c>
      <c r="B4414">
        <f t="shared" ca="1" si="275"/>
        <v>100.19600565293383</v>
      </c>
      <c r="C4414" t="str">
        <f ca="1">IF(B4414&gt;$B$2*(1+$M$9),"Call","Put")</f>
        <v>Put</v>
      </c>
      <c r="D4414">
        <f t="shared" ca="1" si="272"/>
        <v>-2.35</v>
      </c>
      <c r="E4414">
        <f t="shared" ca="1" si="273"/>
        <v>-2.35</v>
      </c>
      <c r="F4414">
        <f t="shared" ca="1" si="274"/>
        <v>1</v>
      </c>
    </row>
    <row r="4415" spans="1:6" x14ac:dyDescent="0.25">
      <c r="A4415" t="s">
        <v>4440</v>
      </c>
      <c r="B4415">
        <f t="shared" ca="1" si="275"/>
        <v>119.96082209440253</v>
      </c>
      <c r="C4415" t="str">
        <f ca="1">IF(B4415&gt;$B$2*(1+$M$9),"Call","Put")</f>
        <v>Call</v>
      </c>
      <c r="D4415">
        <f t="shared" ca="1" si="272"/>
        <v>13.56082209440253</v>
      </c>
      <c r="E4415">
        <f t="shared" ca="1" si="273"/>
        <v>13.56082209440253</v>
      </c>
      <c r="F4415">
        <f t="shared" ca="1" si="274"/>
        <v>0</v>
      </c>
    </row>
    <row r="4416" spans="1:6" x14ac:dyDescent="0.25">
      <c r="A4416" t="s">
        <v>4441</v>
      </c>
      <c r="B4416">
        <f t="shared" ca="1" si="275"/>
        <v>105.63512836624957</v>
      </c>
      <c r="C4416" t="str">
        <f ca="1">IF(B4416&gt;$B$2*(1+$M$9),"Call","Put")</f>
        <v>Call</v>
      </c>
      <c r="D4416">
        <f t="shared" ca="1" si="272"/>
        <v>-0.76487163375042533</v>
      </c>
      <c r="E4416">
        <f t="shared" ca="1" si="273"/>
        <v>-0.76487163375042533</v>
      </c>
      <c r="F4416">
        <f t="shared" ca="1" si="274"/>
        <v>0</v>
      </c>
    </row>
    <row r="4417" spans="1:6" x14ac:dyDescent="0.25">
      <c r="A4417" t="s">
        <v>4442</v>
      </c>
      <c r="B4417">
        <f t="shared" ca="1" si="275"/>
        <v>97.061145198533666</v>
      </c>
      <c r="C4417" t="str">
        <f ca="1">IF(B4417&gt;$B$2*(1+$M$9),"Call","Put")</f>
        <v>Put</v>
      </c>
      <c r="D4417">
        <f t="shared" ca="1" si="272"/>
        <v>-2.35</v>
      </c>
      <c r="E4417">
        <f t="shared" ca="1" si="273"/>
        <v>-2.35</v>
      </c>
      <c r="F4417">
        <f t="shared" ca="1" si="274"/>
        <v>1</v>
      </c>
    </row>
    <row r="4418" spans="1:6" x14ac:dyDescent="0.25">
      <c r="A4418" t="s">
        <v>4443</v>
      </c>
      <c r="B4418">
        <f t="shared" ca="1" si="275"/>
        <v>97.724948094029202</v>
      </c>
      <c r="C4418" t="str">
        <f ca="1">IF(B4418&gt;$B$2*(1+$M$9),"Call","Put")</f>
        <v>Put</v>
      </c>
      <c r="D4418">
        <f t="shared" ca="1" si="272"/>
        <v>-2.35</v>
      </c>
      <c r="E4418">
        <f t="shared" ca="1" si="273"/>
        <v>-2.35</v>
      </c>
      <c r="F4418">
        <f t="shared" ca="1" si="274"/>
        <v>1</v>
      </c>
    </row>
    <row r="4419" spans="1:6" x14ac:dyDescent="0.25">
      <c r="A4419" t="s">
        <v>4444</v>
      </c>
      <c r="B4419">
        <f t="shared" ca="1" si="275"/>
        <v>100.99582479608694</v>
      </c>
      <c r="C4419" t="str">
        <f ca="1">IF(B4419&gt;$B$2*(1+$M$9),"Call","Put")</f>
        <v>Put</v>
      </c>
      <c r="D4419">
        <f t="shared" ref="D4419:D4482" ca="1" si="276">IF(C4419 = "Call", MAX(B4419 - $M$10, 0) - $M$11, MAX($M$8 - B4419, 0) - $M$12)</f>
        <v>-2.35</v>
      </c>
      <c r="E4419">
        <f t="shared" ref="E4419:E4482" ca="1" si="277">D4419*EXP(-M4424*M4422)</f>
        <v>-2.35</v>
      </c>
      <c r="F4419">
        <f t="shared" ref="F4419:F4482" ca="1" si="278">IF(C4419 = "Put", 1, 0)</f>
        <v>1</v>
      </c>
    </row>
    <row r="4420" spans="1:6" x14ac:dyDescent="0.25">
      <c r="A4420" t="s">
        <v>4445</v>
      </c>
      <c r="B4420">
        <f t="shared" ref="B4420:B4483" ca="1" si="279">$B$2*EXP(($M$3 - 0.5*$M$4^2)*$M$6 + $M$4*SQRT($M$6)*NORMINV(RAND(), 0, 1))</f>
        <v>98.835965099005875</v>
      </c>
      <c r="C4420" t="str">
        <f ca="1">IF(B4420&gt;$B$2*(1+$M$9),"Call","Put")</f>
        <v>Put</v>
      </c>
      <c r="D4420">
        <f t="shared" ca="1" si="276"/>
        <v>-2.35</v>
      </c>
      <c r="E4420">
        <f t="shared" ca="1" si="277"/>
        <v>-2.35</v>
      </c>
      <c r="F4420">
        <f t="shared" ca="1" si="278"/>
        <v>1</v>
      </c>
    </row>
    <row r="4421" spans="1:6" x14ac:dyDescent="0.25">
      <c r="A4421" t="s">
        <v>4446</v>
      </c>
      <c r="B4421">
        <f t="shared" ca="1" si="279"/>
        <v>103.48175927522082</v>
      </c>
      <c r="C4421" t="str">
        <f ca="1">IF(B4421&gt;$B$2*(1+$M$9),"Call","Put")</f>
        <v>Call</v>
      </c>
      <c r="D4421">
        <f t="shared" ca="1" si="276"/>
        <v>-2.9182407247791757</v>
      </c>
      <c r="E4421">
        <f t="shared" ca="1" si="277"/>
        <v>-2.9182407247791757</v>
      </c>
      <c r="F4421">
        <f t="shared" ca="1" si="278"/>
        <v>0</v>
      </c>
    </row>
    <row r="4422" spans="1:6" x14ac:dyDescent="0.25">
      <c r="A4422" t="s">
        <v>4447</v>
      </c>
      <c r="B4422">
        <f t="shared" ca="1" si="279"/>
        <v>102.40263871172839</v>
      </c>
      <c r="C4422" t="str">
        <f ca="1">IF(B4422&gt;$B$2*(1+$M$9),"Call","Put")</f>
        <v>Put</v>
      </c>
      <c r="D4422">
        <f t="shared" ca="1" si="276"/>
        <v>-2.35</v>
      </c>
      <c r="E4422">
        <f t="shared" ca="1" si="277"/>
        <v>-2.35</v>
      </c>
      <c r="F4422">
        <f t="shared" ca="1" si="278"/>
        <v>1</v>
      </c>
    </row>
    <row r="4423" spans="1:6" x14ac:dyDescent="0.25">
      <c r="A4423" t="s">
        <v>4448</v>
      </c>
      <c r="B4423">
        <f t="shared" ca="1" si="279"/>
        <v>105.96916850812237</v>
      </c>
      <c r="C4423" t="str">
        <f ca="1">IF(B4423&gt;$B$2*(1+$M$9),"Call","Put")</f>
        <v>Call</v>
      </c>
      <c r="D4423">
        <f t="shared" ca="1" si="276"/>
        <v>-0.43083149187763459</v>
      </c>
      <c r="E4423">
        <f t="shared" ca="1" si="277"/>
        <v>-0.43083149187763459</v>
      </c>
      <c r="F4423">
        <f t="shared" ca="1" si="278"/>
        <v>0</v>
      </c>
    </row>
    <row r="4424" spans="1:6" x14ac:dyDescent="0.25">
      <c r="A4424" t="s">
        <v>4449</v>
      </c>
      <c r="B4424">
        <f t="shared" ca="1" si="279"/>
        <v>97.001739766331468</v>
      </c>
      <c r="C4424" t="str">
        <f ca="1">IF(B4424&gt;$B$2*(1+$M$9),"Call","Put")</f>
        <v>Put</v>
      </c>
      <c r="D4424">
        <f t="shared" ca="1" si="276"/>
        <v>-2.35</v>
      </c>
      <c r="E4424">
        <f t="shared" ca="1" si="277"/>
        <v>-2.35</v>
      </c>
      <c r="F4424">
        <f t="shared" ca="1" si="278"/>
        <v>1</v>
      </c>
    </row>
    <row r="4425" spans="1:6" x14ac:dyDescent="0.25">
      <c r="A4425" t="s">
        <v>4450</v>
      </c>
      <c r="B4425">
        <f t="shared" ca="1" si="279"/>
        <v>104.18776924481099</v>
      </c>
      <c r="C4425" t="str">
        <f ca="1">IF(B4425&gt;$B$2*(1+$M$9),"Call","Put")</f>
        <v>Call</v>
      </c>
      <c r="D4425">
        <f t="shared" ca="1" si="276"/>
        <v>-2.2122307551890059</v>
      </c>
      <c r="E4425">
        <f t="shared" ca="1" si="277"/>
        <v>-2.2122307551890059</v>
      </c>
      <c r="F4425">
        <f t="shared" ca="1" si="278"/>
        <v>0</v>
      </c>
    </row>
    <row r="4426" spans="1:6" x14ac:dyDescent="0.25">
      <c r="A4426" t="s">
        <v>4451</v>
      </c>
      <c r="B4426">
        <f t="shared" ca="1" si="279"/>
        <v>93.280329773239075</v>
      </c>
      <c r="C4426" t="str">
        <f ca="1">IF(B4426&gt;$B$2*(1+$M$9),"Call","Put")</f>
        <v>Put</v>
      </c>
      <c r="D4426">
        <f t="shared" ca="1" si="276"/>
        <v>1.3696702267609253</v>
      </c>
      <c r="E4426">
        <f t="shared" ca="1" si="277"/>
        <v>1.3696702267609253</v>
      </c>
      <c r="F4426">
        <f t="shared" ca="1" si="278"/>
        <v>1</v>
      </c>
    </row>
    <row r="4427" spans="1:6" x14ac:dyDescent="0.25">
      <c r="A4427" t="s">
        <v>4452</v>
      </c>
      <c r="B4427">
        <f t="shared" ca="1" si="279"/>
        <v>110.65651842793265</v>
      </c>
      <c r="C4427" t="str">
        <f ca="1">IF(B4427&gt;$B$2*(1+$M$9),"Call","Put")</f>
        <v>Call</v>
      </c>
      <c r="D4427">
        <f t="shared" ca="1" si="276"/>
        <v>4.2565184279326527</v>
      </c>
      <c r="E4427">
        <f t="shared" ca="1" si="277"/>
        <v>4.2565184279326527</v>
      </c>
      <c r="F4427">
        <f t="shared" ca="1" si="278"/>
        <v>0</v>
      </c>
    </row>
    <row r="4428" spans="1:6" x14ac:dyDescent="0.25">
      <c r="A4428" t="s">
        <v>4453</v>
      </c>
      <c r="B4428">
        <f t="shared" ca="1" si="279"/>
        <v>109.07050965251992</v>
      </c>
      <c r="C4428" t="str">
        <f ca="1">IF(B4428&gt;$B$2*(1+$M$9),"Call","Put")</f>
        <v>Call</v>
      </c>
      <c r="D4428">
        <f t="shared" ca="1" si="276"/>
        <v>2.6705096525199168</v>
      </c>
      <c r="E4428">
        <f t="shared" ca="1" si="277"/>
        <v>2.6705096525199168</v>
      </c>
      <c r="F4428">
        <f t="shared" ca="1" si="278"/>
        <v>0</v>
      </c>
    </row>
    <row r="4429" spans="1:6" x14ac:dyDescent="0.25">
      <c r="A4429" t="s">
        <v>4454</v>
      </c>
      <c r="B4429">
        <f t="shared" ca="1" si="279"/>
        <v>106.10968797574492</v>
      </c>
      <c r="C4429" t="str">
        <f ca="1">IF(B4429&gt;$B$2*(1+$M$9),"Call","Put")</f>
        <v>Call</v>
      </c>
      <c r="D4429">
        <f t="shared" ca="1" si="276"/>
        <v>-0.29031202425508118</v>
      </c>
      <c r="E4429">
        <f t="shared" ca="1" si="277"/>
        <v>-0.29031202425508118</v>
      </c>
      <c r="F4429">
        <f t="shared" ca="1" si="278"/>
        <v>0</v>
      </c>
    </row>
    <row r="4430" spans="1:6" x14ac:dyDescent="0.25">
      <c r="A4430" t="s">
        <v>4455</v>
      </c>
      <c r="B4430">
        <f t="shared" ca="1" si="279"/>
        <v>97.714993196887391</v>
      </c>
      <c r="C4430" t="str">
        <f ca="1">IF(B4430&gt;$B$2*(1+$M$9),"Call","Put")</f>
        <v>Put</v>
      </c>
      <c r="D4430">
        <f t="shared" ca="1" si="276"/>
        <v>-2.35</v>
      </c>
      <c r="E4430">
        <f t="shared" ca="1" si="277"/>
        <v>-2.35</v>
      </c>
      <c r="F4430">
        <f t="shared" ca="1" si="278"/>
        <v>1</v>
      </c>
    </row>
    <row r="4431" spans="1:6" x14ac:dyDescent="0.25">
      <c r="A4431" t="s">
        <v>4456</v>
      </c>
      <c r="B4431">
        <f t="shared" ca="1" si="279"/>
        <v>116.17389077827072</v>
      </c>
      <c r="C4431" t="str">
        <f ca="1">IF(B4431&gt;$B$2*(1+$M$9),"Call","Put")</f>
        <v>Call</v>
      </c>
      <c r="D4431">
        <f t="shared" ca="1" si="276"/>
        <v>9.773890778270717</v>
      </c>
      <c r="E4431">
        <f t="shared" ca="1" si="277"/>
        <v>9.773890778270717</v>
      </c>
      <c r="F4431">
        <f t="shared" ca="1" si="278"/>
        <v>0</v>
      </c>
    </row>
    <row r="4432" spans="1:6" x14ac:dyDescent="0.25">
      <c r="A4432" t="s">
        <v>4457</v>
      </c>
      <c r="B4432">
        <f t="shared" ca="1" si="279"/>
        <v>108.36514440252782</v>
      </c>
      <c r="C4432" t="str">
        <f ca="1">IF(B4432&gt;$B$2*(1+$M$9),"Call","Put")</f>
        <v>Call</v>
      </c>
      <c r="D4432">
        <f t="shared" ca="1" si="276"/>
        <v>1.9651444025278182</v>
      </c>
      <c r="E4432">
        <f t="shared" ca="1" si="277"/>
        <v>1.9651444025278182</v>
      </c>
      <c r="F4432">
        <f t="shared" ca="1" si="278"/>
        <v>0</v>
      </c>
    </row>
    <row r="4433" spans="1:6" x14ac:dyDescent="0.25">
      <c r="A4433" t="s">
        <v>4458</v>
      </c>
      <c r="B4433">
        <f t="shared" ca="1" si="279"/>
        <v>91.867721258747508</v>
      </c>
      <c r="C4433" t="str">
        <f ca="1">IF(B4433&gt;$B$2*(1+$M$9),"Call","Put")</f>
        <v>Put</v>
      </c>
      <c r="D4433">
        <f t="shared" ca="1" si="276"/>
        <v>2.7822787412524916</v>
      </c>
      <c r="E4433">
        <f t="shared" ca="1" si="277"/>
        <v>2.7822787412524916</v>
      </c>
      <c r="F4433">
        <f t="shared" ca="1" si="278"/>
        <v>1</v>
      </c>
    </row>
    <row r="4434" spans="1:6" x14ac:dyDescent="0.25">
      <c r="A4434" t="s">
        <v>4459</v>
      </c>
      <c r="B4434">
        <f t="shared" ca="1" si="279"/>
        <v>105.80403182551544</v>
      </c>
      <c r="C4434" t="str">
        <f ca="1">IF(B4434&gt;$B$2*(1+$M$9),"Call","Put")</f>
        <v>Call</v>
      </c>
      <c r="D4434">
        <f t="shared" ca="1" si="276"/>
        <v>-0.59596817448456241</v>
      </c>
      <c r="E4434">
        <f t="shared" ca="1" si="277"/>
        <v>-0.59596817448456241</v>
      </c>
      <c r="F4434">
        <f t="shared" ca="1" si="278"/>
        <v>0</v>
      </c>
    </row>
    <row r="4435" spans="1:6" x14ac:dyDescent="0.25">
      <c r="A4435" t="s">
        <v>4460</v>
      </c>
      <c r="B4435">
        <f t="shared" ca="1" si="279"/>
        <v>98.567783995969776</v>
      </c>
      <c r="C4435" t="str">
        <f ca="1">IF(B4435&gt;$B$2*(1+$M$9),"Call","Put")</f>
        <v>Put</v>
      </c>
      <c r="D4435">
        <f t="shared" ca="1" si="276"/>
        <v>-2.35</v>
      </c>
      <c r="E4435">
        <f t="shared" ca="1" si="277"/>
        <v>-2.35</v>
      </c>
      <c r="F4435">
        <f t="shared" ca="1" si="278"/>
        <v>1</v>
      </c>
    </row>
    <row r="4436" spans="1:6" x14ac:dyDescent="0.25">
      <c r="A4436" t="s">
        <v>4461</v>
      </c>
      <c r="B4436">
        <f t="shared" ca="1" si="279"/>
        <v>103.51611754340146</v>
      </c>
      <c r="C4436" t="str">
        <f ca="1">IF(B4436&gt;$B$2*(1+$M$9),"Call","Put")</f>
        <v>Call</v>
      </c>
      <c r="D4436">
        <f t="shared" ca="1" si="276"/>
        <v>-2.8838824565985361</v>
      </c>
      <c r="E4436">
        <f t="shared" ca="1" si="277"/>
        <v>-2.8838824565985361</v>
      </c>
      <c r="F4436">
        <f t="shared" ca="1" si="278"/>
        <v>0</v>
      </c>
    </row>
    <row r="4437" spans="1:6" x14ac:dyDescent="0.25">
      <c r="A4437" t="s">
        <v>4462</v>
      </c>
      <c r="B4437">
        <f t="shared" ca="1" si="279"/>
        <v>86.844755735500328</v>
      </c>
      <c r="C4437" t="str">
        <f ca="1">IF(B4437&gt;$B$2*(1+$M$9),"Call","Put")</f>
        <v>Put</v>
      </c>
      <c r="D4437">
        <f t="shared" ca="1" si="276"/>
        <v>7.805244264499672</v>
      </c>
      <c r="E4437">
        <f t="shared" ca="1" si="277"/>
        <v>7.805244264499672</v>
      </c>
      <c r="F4437">
        <f t="shared" ca="1" si="278"/>
        <v>1</v>
      </c>
    </row>
    <row r="4438" spans="1:6" x14ac:dyDescent="0.25">
      <c r="A4438" t="s">
        <v>4463</v>
      </c>
      <c r="B4438">
        <f t="shared" ca="1" si="279"/>
        <v>97.913543463913882</v>
      </c>
      <c r="C4438" t="str">
        <f ca="1">IF(B4438&gt;$B$2*(1+$M$9),"Call","Put")</f>
        <v>Put</v>
      </c>
      <c r="D4438">
        <f t="shared" ca="1" si="276"/>
        <v>-2.35</v>
      </c>
      <c r="E4438">
        <f t="shared" ca="1" si="277"/>
        <v>-2.35</v>
      </c>
      <c r="F4438">
        <f t="shared" ca="1" si="278"/>
        <v>1</v>
      </c>
    </row>
    <row r="4439" spans="1:6" x14ac:dyDescent="0.25">
      <c r="A4439" t="s">
        <v>4464</v>
      </c>
      <c r="B4439">
        <f t="shared" ca="1" si="279"/>
        <v>99.132837100512916</v>
      </c>
      <c r="C4439" t="str">
        <f ca="1">IF(B4439&gt;$B$2*(1+$M$9),"Call","Put")</f>
        <v>Put</v>
      </c>
      <c r="D4439">
        <f t="shared" ca="1" si="276"/>
        <v>-2.35</v>
      </c>
      <c r="E4439">
        <f t="shared" ca="1" si="277"/>
        <v>-2.35</v>
      </c>
      <c r="F4439">
        <f t="shared" ca="1" si="278"/>
        <v>1</v>
      </c>
    </row>
    <row r="4440" spans="1:6" x14ac:dyDescent="0.25">
      <c r="A4440" t="s">
        <v>4465</v>
      </c>
      <c r="B4440">
        <f t="shared" ca="1" si="279"/>
        <v>100.97342570010915</v>
      </c>
      <c r="C4440" t="str">
        <f ca="1">IF(B4440&gt;$B$2*(1+$M$9),"Call","Put")</f>
        <v>Put</v>
      </c>
      <c r="D4440">
        <f t="shared" ca="1" si="276"/>
        <v>-2.35</v>
      </c>
      <c r="E4440">
        <f t="shared" ca="1" si="277"/>
        <v>-2.35</v>
      </c>
      <c r="F4440">
        <f t="shared" ca="1" si="278"/>
        <v>1</v>
      </c>
    </row>
    <row r="4441" spans="1:6" x14ac:dyDescent="0.25">
      <c r="A4441" t="s">
        <v>4466</v>
      </c>
      <c r="B4441">
        <f t="shared" ca="1" si="279"/>
        <v>98.622357839125129</v>
      </c>
      <c r="C4441" t="str">
        <f ca="1">IF(B4441&gt;$B$2*(1+$M$9),"Call","Put")</f>
        <v>Put</v>
      </c>
      <c r="D4441">
        <f t="shared" ca="1" si="276"/>
        <v>-2.35</v>
      </c>
      <c r="E4441">
        <f t="shared" ca="1" si="277"/>
        <v>-2.35</v>
      </c>
      <c r="F4441">
        <f t="shared" ca="1" si="278"/>
        <v>1</v>
      </c>
    </row>
    <row r="4442" spans="1:6" x14ac:dyDescent="0.25">
      <c r="A4442" t="s">
        <v>4467</v>
      </c>
      <c r="B4442">
        <f t="shared" ca="1" si="279"/>
        <v>102.13676186948089</v>
      </c>
      <c r="C4442" t="str">
        <f ca="1">IF(B4442&gt;$B$2*(1+$M$9),"Call","Put")</f>
        <v>Put</v>
      </c>
      <c r="D4442">
        <f t="shared" ca="1" si="276"/>
        <v>-2.35</v>
      </c>
      <c r="E4442">
        <f t="shared" ca="1" si="277"/>
        <v>-2.35</v>
      </c>
      <c r="F4442">
        <f t="shared" ca="1" si="278"/>
        <v>1</v>
      </c>
    </row>
    <row r="4443" spans="1:6" x14ac:dyDescent="0.25">
      <c r="A4443" t="s">
        <v>4468</v>
      </c>
      <c r="B4443">
        <f t="shared" ca="1" si="279"/>
        <v>102.10304446031739</v>
      </c>
      <c r="C4443" t="str">
        <f ca="1">IF(B4443&gt;$B$2*(1+$M$9),"Call","Put")</f>
        <v>Put</v>
      </c>
      <c r="D4443">
        <f t="shared" ca="1" si="276"/>
        <v>-2.35</v>
      </c>
      <c r="E4443">
        <f t="shared" ca="1" si="277"/>
        <v>-2.35</v>
      </c>
      <c r="F4443">
        <f t="shared" ca="1" si="278"/>
        <v>1</v>
      </c>
    </row>
    <row r="4444" spans="1:6" x14ac:dyDescent="0.25">
      <c r="A4444" t="s">
        <v>4469</v>
      </c>
      <c r="B4444">
        <f t="shared" ca="1" si="279"/>
        <v>104.04167830676903</v>
      </c>
      <c r="C4444" t="str">
        <f ca="1">IF(B4444&gt;$B$2*(1+$M$9),"Call","Put")</f>
        <v>Call</v>
      </c>
      <c r="D4444">
        <f t="shared" ca="1" si="276"/>
        <v>-2.358321693230971</v>
      </c>
      <c r="E4444">
        <f t="shared" ca="1" si="277"/>
        <v>-2.358321693230971</v>
      </c>
      <c r="F4444">
        <f t="shared" ca="1" si="278"/>
        <v>0</v>
      </c>
    </row>
    <row r="4445" spans="1:6" x14ac:dyDescent="0.25">
      <c r="A4445" t="s">
        <v>4470</v>
      </c>
      <c r="B4445">
        <f t="shared" ca="1" si="279"/>
        <v>102.83013202863846</v>
      </c>
      <c r="C4445" t="str">
        <f ca="1">IF(B4445&gt;$B$2*(1+$M$9),"Call","Put")</f>
        <v>Put</v>
      </c>
      <c r="D4445">
        <f t="shared" ca="1" si="276"/>
        <v>-2.35</v>
      </c>
      <c r="E4445">
        <f t="shared" ca="1" si="277"/>
        <v>-2.35</v>
      </c>
      <c r="F4445">
        <f t="shared" ca="1" si="278"/>
        <v>1</v>
      </c>
    </row>
    <row r="4446" spans="1:6" x14ac:dyDescent="0.25">
      <c r="A4446" t="s">
        <v>4471</v>
      </c>
      <c r="B4446">
        <f t="shared" ca="1" si="279"/>
        <v>97.479863990792964</v>
      </c>
      <c r="C4446" t="str">
        <f ca="1">IF(B4446&gt;$B$2*(1+$M$9),"Call","Put")</f>
        <v>Put</v>
      </c>
      <c r="D4446">
        <f t="shared" ca="1" si="276"/>
        <v>-2.35</v>
      </c>
      <c r="E4446">
        <f t="shared" ca="1" si="277"/>
        <v>-2.35</v>
      </c>
      <c r="F4446">
        <f t="shared" ca="1" si="278"/>
        <v>1</v>
      </c>
    </row>
    <row r="4447" spans="1:6" x14ac:dyDescent="0.25">
      <c r="A4447" t="s">
        <v>4472</v>
      </c>
      <c r="B4447">
        <f t="shared" ca="1" si="279"/>
        <v>102.62686374341148</v>
      </c>
      <c r="C4447" t="str">
        <f ca="1">IF(B4447&gt;$B$2*(1+$M$9),"Call","Put")</f>
        <v>Put</v>
      </c>
      <c r="D4447">
        <f t="shared" ca="1" si="276"/>
        <v>-2.35</v>
      </c>
      <c r="E4447">
        <f t="shared" ca="1" si="277"/>
        <v>-2.35</v>
      </c>
      <c r="F4447">
        <f t="shared" ca="1" si="278"/>
        <v>1</v>
      </c>
    </row>
    <row r="4448" spans="1:6" x14ac:dyDescent="0.25">
      <c r="A4448" t="s">
        <v>4473</v>
      </c>
      <c r="B4448">
        <f t="shared" ca="1" si="279"/>
        <v>107.29011263268444</v>
      </c>
      <c r="C4448" t="str">
        <f ca="1">IF(B4448&gt;$B$2*(1+$M$9),"Call","Put")</f>
        <v>Call</v>
      </c>
      <c r="D4448">
        <f t="shared" ca="1" si="276"/>
        <v>0.89011263268444063</v>
      </c>
      <c r="E4448">
        <f t="shared" ca="1" si="277"/>
        <v>0.89011263268444063</v>
      </c>
      <c r="F4448">
        <f t="shared" ca="1" si="278"/>
        <v>0</v>
      </c>
    </row>
    <row r="4449" spans="1:6" x14ac:dyDescent="0.25">
      <c r="A4449" t="s">
        <v>4474</v>
      </c>
      <c r="B4449">
        <f t="shared" ca="1" si="279"/>
        <v>105.30606692157755</v>
      </c>
      <c r="C4449" t="str">
        <f ca="1">IF(B4449&gt;$B$2*(1+$M$9),"Call","Put")</f>
        <v>Call</v>
      </c>
      <c r="D4449">
        <f t="shared" ca="1" si="276"/>
        <v>-1.0939330784224466</v>
      </c>
      <c r="E4449">
        <f t="shared" ca="1" si="277"/>
        <v>-1.0939330784224466</v>
      </c>
      <c r="F4449">
        <f t="shared" ca="1" si="278"/>
        <v>0</v>
      </c>
    </row>
    <row r="4450" spans="1:6" x14ac:dyDescent="0.25">
      <c r="A4450" t="s">
        <v>4475</v>
      </c>
      <c r="B4450">
        <f t="shared" ca="1" si="279"/>
        <v>104.16089470430458</v>
      </c>
      <c r="C4450" t="str">
        <f ca="1">IF(B4450&gt;$B$2*(1+$M$9),"Call","Put")</f>
        <v>Call</v>
      </c>
      <c r="D4450">
        <f t="shared" ca="1" si="276"/>
        <v>-2.2391052956954183</v>
      </c>
      <c r="E4450">
        <f t="shared" ca="1" si="277"/>
        <v>-2.2391052956954183</v>
      </c>
      <c r="F4450">
        <f t="shared" ca="1" si="278"/>
        <v>0</v>
      </c>
    </row>
    <row r="4451" spans="1:6" x14ac:dyDescent="0.25">
      <c r="A4451" t="s">
        <v>4476</v>
      </c>
      <c r="B4451">
        <f t="shared" ca="1" si="279"/>
        <v>97.926885828864556</v>
      </c>
      <c r="C4451" t="str">
        <f ca="1">IF(B4451&gt;$B$2*(1+$M$9),"Call","Put")</f>
        <v>Put</v>
      </c>
      <c r="D4451">
        <f t="shared" ca="1" si="276"/>
        <v>-2.35</v>
      </c>
      <c r="E4451">
        <f t="shared" ca="1" si="277"/>
        <v>-2.35</v>
      </c>
      <c r="F4451">
        <f t="shared" ca="1" si="278"/>
        <v>1</v>
      </c>
    </row>
    <row r="4452" spans="1:6" x14ac:dyDescent="0.25">
      <c r="A4452" t="s">
        <v>4477</v>
      </c>
      <c r="B4452">
        <f t="shared" ca="1" si="279"/>
        <v>106.62696366457507</v>
      </c>
      <c r="C4452" t="str">
        <f ca="1">IF(B4452&gt;$B$2*(1+$M$9),"Call","Put")</f>
        <v>Call</v>
      </c>
      <c r="D4452">
        <f t="shared" ca="1" si="276"/>
        <v>0.22696366457507233</v>
      </c>
      <c r="E4452">
        <f t="shared" ca="1" si="277"/>
        <v>0.22696366457507233</v>
      </c>
      <c r="F4452">
        <f t="shared" ca="1" si="278"/>
        <v>0</v>
      </c>
    </row>
    <row r="4453" spans="1:6" x14ac:dyDescent="0.25">
      <c r="A4453" t="s">
        <v>4478</v>
      </c>
      <c r="B4453">
        <f t="shared" ca="1" si="279"/>
        <v>91.499102350098184</v>
      </c>
      <c r="C4453" t="str">
        <f ca="1">IF(B4453&gt;$B$2*(1+$M$9),"Call","Put")</f>
        <v>Put</v>
      </c>
      <c r="D4453">
        <f t="shared" ca="1" si="276"/>
        <v>3.150897649901816</v>
      </c>
      <c r="E4453">
        <f t="shared" ca="1" si="277"/>
        <v>3.150897649901816</v>
      </c>
      <c r="F4453">
        <f t="shared" ca="1" si="278"/>
        <v>1</v>
      </c>
    </row>
    <row r="4454" spans="1:6" x14ac:dyDescent="0.25">
      <c r="A4454" t="s">
        <v>4479</v>
      </c>
      <c r="B4454">
        <f t="shared" ca="1" si="279"/>
        <v>103.80607798833941</v>
      </c>
      <c r="C4454" t="str">
        <f ca="1">IF(B4454&gt;$B$2*(1+$M$9),"Call","Put")</f>
        <v>Call</v>
      </c>
      <c r="D4454">
        <f t="shared" ca="1" si="276"/>
        <v>-2.5939220116605894</v>
      </c>
      <c r="E4454">
        <f t="shared" ca="1" si="277"/>
        <v>-2.5939220116605894</v>
      </c>
      <c r="F4454">
        <f t="shared" ca="1" si="278"/>
        <v>0</v>
      </c>
    </row>
    <row r="4455" spans="1:6" x14ac:dyDescent="0.25">
      <c r="A4455" t="s">
        <v>4480</v>
      </c>
      <c r="B4455">
        <f t="shared" ca="1" si="279"/>
        <v>105.23352221896292</v>
      </c>
      <c r="C4455" t="str">
        <f ca="1">IF(B4455&gt;$B$2*(1+$M$9),"Call","Put")</f>
        <v>Call</v>
      </c>
      <c r="D4455">
        <f t="shared" ca="1" si="276"/>
        <v>-1.1664777810370821</v>
      </c>
      <c r="E4455">
        <f t="shared" ca="1" si="277"/>
        <v>-1.1664777810370821</v>
      </c>
      <c r="F4455">
        <f t="shared" ca="1" si="278"/>
        <v>0</v>
      </c>
    </row>
    <row r="4456" spans="1:6" x14ac:dyDescent="0.25">
      <c r="A4456" t="s">
        <v>4481</v>
      </c>
      <c r="B4456">
        <f t="shared" ca="1" si="279"/>
        <v>104.97158575608955</v>
      </c>
      <c r="C4456" t="str">
        <f ca="1">IF(B4456&gt;$B$2*(1+$M$9),"Call","Put")</f>
        <v>Call</v>
      </c>
      <c r="D4456">
        <f t="shared" ca="1" si="276"/>
        <v>-1.428414243910447</v>
      </c>
      <c r="E4456">
        <f t="shared" ca="1" si="277"/>
        <v>-1.428414243910447</v>
      </c>
      <c r="F4456">
        <f t="shared" ca="1" si="278"/>
        <v>0</v>
      </c>
    </row>
    <row r="4457" spans="1:6" x14ac:dyDescent="0.25">
      <c r="A4457" t="s">
        <v>4482</v>
      </c>
      <c r="B4457">
        <f t="shared" ca="1" si="279"/>
        <v>116.20779465749519</v>
      </c>
      <c r="C4457" t="str">
        <f ca="1">IF(B4457&gt;$B$2*(1+$M$9),"Call","Put")</f>
        <v>Call</v>
      </c>
      <c r="D4457">
        <f t="shared" ca="1" si="276"/>
        <v>9.8077946574951849</v>
      </c>
      <c r="E4457">
        <f t="shared" ca="1" si="277"/>
        <v>9.8077946574951849</v>
      </c>
      <c r="F4457">
        <f t="shared" ca="1" si="278"/>
        <v>0</v>
      </c>
    </row>
    <row r="4458" spans="1:6" x14ac:dyDescent="0.25">
      <c r="A4458" t="s">
        <v>4483</v>
      </c>
      <c r="B4458">
        <f t="shared" ca="1" si="279"/>
        <v>111.20380860011932</v>
      </c>
      <c r="C4458" t="str">
        <f ca="1">IF(B4458&gt;$B$2*(1+$M$9),"Call","Put")</f>
        <v>Call</v>
      </c>
      <c r="D4458">
        <f t="shared" ca="1" si="276"/>
        <v>4.8038086001193161</v>
      </c>
      <c r="E4458">
        <f t="shared" ca="1" si="277"/>
        <v>4.8038086001193161</v>
      </c>
      <c r="F4458">
        <f t="shared" ca="1" si="278"/>
        <v>0</v>
      </c>
    </row>
    <row r="4459" spans="1:6" x14ac:dyDescent="0.25">
      <c r="A4459" t="s">
        <v>4484</v>
      </c>
      <c r="B4459">
        <f t="shared" ca="1" si="279"/>
        <v>101.7732967099887</v>
      </c>
      <c r="C4459" t="str">
        <f ca="1">IF(B4459&gt;$B$2*(1+$M$9),"Call","Put")</f>
        <v>Put</v>
      </c>
      <c r="D4459">
        <f t="shared" ca="1" si="276"/>
        <v>-2.35</v>
      </c>
      <c r="E4459">
        <f t="shared" ca="1" si="277"/>
        <v>-2.35</v>
      </c>
      <c r="F4459">
        <f t="shared" ca="1" si="278"/>
        <v>1</v>
      </c>
    </row>
    <row r="4460" spans="1:6" x14ac:dyDescent="0.25">
      <c r="A4460" t="s">
        <v>4485</v>
      </c>
      <c r="B4460">
        <f t="shared" ca="1" si="279"/>
        <v>104.85150102503231</v>
      </c>
      <c r="C4460" t="str">
        <f ca="1">IF(B4460&gt;$B$2*(1+$M$9),"Call","Put")</f>
        <v>Call</v>
      </c>
      <c r="D4460">
        <f t="shared" ca="1" si="276"/>
        <v>-1.5484989749676941</v>
      </c>
      <c r="E4460">
        <f t="shared" ca="1" si="277"/>
        <v>-1.5484989749676941</v>
      </c>
      <c r="F4460">
        <f t="shared" ca="1" si="278"/>
        <v>0</v>
      </c>
    </row>
    <row r="4461" spans="1:6" x14ac:dyDescent="0.25">
      <c r="A4461" t="s">
        <v>4486</v>
      </c>
      <c r="B4461">
        <f t="shared" ca="1" si="279"/>
        <v>109.79446185851015</v>
      </c>
      <c r="C4461" t="str">
        <f ca="1">IF(B4461&gt;$B$2*(1+$M$9),"Call","Put")</f>
        <v>Call</v>
      </c>
      <c r="D4461">
        <f t="shared" ca="1" si="276"/>
        <v>3.3944618585101467</v>
      </c>
      <c r="E4461">
        <f t="shared" ca="1" si="277"/>
        <v>3.3944618585101467</v>
      </c>
      <c r="F4461">
        <f t="shared" ca="1" si="278"/>
        <v>0</v>
      </c>
    </row>
    <row r="4462" spans="1:6" x14ac:dyDescent="0.25">
      <c r="A4462" t="s">
        <v>4487</v>
      </c>
      <c r="B4462">
        <f t="shared" ca="1" si="279"/>
        <v>102.1520166361741</v>
      </c>
      <c r="C4462" t="str">
        <f ca="1">IF(B4462&gt;$B$2*(1+$M$9),"Call","Put")</f>
        <v>Put</v>
      </c>
      <c r="D4462">
        <f t="shared" ca="1" si="276"/>
        <v>-2.35</v>
      </c>
      <c r="E4462">
        <f t="shared" ca="1" si="277"/>
        <v>-2.35</v>
      </c>
      <c r="F4462">
        <f t="shared" ca="1" si="278"/>
        <v>1</v>
      </c>
    </row>
    <row r="4463" spans="1:6" x14ac:dyDescent="0.25">
      <c r="A4463" t="s">
        <v>4488</v>
      </c>
      <c r="B4463">
        <f t="shared" ca="1" si="279"/>
        <v>112.51241063522251</v>
      </c>
      <c r="C4463" t="str">
        <f ca="1">IF(B4463&gt;$B$2*(1+$M$9),"Call","Put")</f>
        <v>Call</v>
      </c>
      <c r="D4463">
        <f t="shared" ca="1" si="276"/>
        <v>6.112410635222508</v>
      </c>
      <c r="E4463">
        <f t="shared" ca="1" si="277"/>
        <v>6.112410635222508</v>
      </c>
      <c r="F4463">
        <f t="shared" ca="1" si="278"/>
        <v>0</v>
      </c>
    </row>
    <row r="4464" spans="1:6" x14ac:dyDescent="0.25">
      <c r="A4464" t="s">
        <v>4489</v>
      </c>
      <c r="B4464">
        <f t="shared" ca="1" si="279"/>
        <v>105.15374481366761</v>
      </c>
      <c r="C4464" t="str">
        <f ca="1">IF(B4464&gt;$B$2*(1+$M$9),"Call","Put")</f>
        <v>Call</v>
      </c>
      <c r="D4464">
        <f t="shared" ca="1" si="276"/>
        <v>-1.2462551863323852</v>
      </c>
      <c r="E4464">
        <f t="shared" ca="1" si="277"/>
        <v>-1.2462551863323852</v>
      </c>
      <c r="F4464">
        <f t="shared" ca="1" si="278"/>
        <v>0</v>
      </c>
    </row>
    <row r="4465" spans="1:6" x14ac:dyDescent="0.25">
      <c r="A4465" t="s">
        <v>4490</v>
      </c>
      <c r="B4465">
        <f t="shared" ca="1" si="279"/>
        <v>93.818547225586912</v>
      </c>
      <c r="C4465" t="str">
        <f ca="1">IF(B4465&gt;$B$2*(1+$M$9),"Call","Put")</f>
        <v>Put</v>
      </c>
      <c r="D4465">
        <f t="shared" ca="1" si="276"/>
        <v>0.8314527744130884</v>
      </c>
      <c r="E4465">
        <f t="shared" ca="1" si="277"/>
        <v>0.8314527744130884</v>
      </c>
      <c r="F4465">
        <f t="shared" ca="1" si="278"/>
        <v>1</v>
      </c>
    </row>
    <row r="4466" spans="1:6" x14ac:dyDescent="0.25">
      <c r="A4466" t="s">
        <v>4491</v>
      </c>
      <c r="B4466">
        <f t="shared" ca="1" si="279"/>
        <v>117.7229115477667</v>
      </c>
      <c r="C4466" t="str">
        <f ca="1">IF(B4466&gt;$B$2*(1+$M$9),"Call","Put")</f>
        <v>Call</v>
      </c>
      <c r="D4466">
        <f t="shared" ca="1" si="276"/>
        <v>11.322911547766699</v>
      </c>
      <c r="E4466">
        <f t="shared" ca="1" si="277"/>
        <v>11.322911547766699</v>
      </c>
      <c r="F4466">
        <f t="shared" ca="1" si="278"/>
        <v>0</v>
      </c>
    </row>
    <row r="4467" spans="1:6" x14ac:dyDescent="0.25">
      <c r="A4467" t="s">
        <v>4492</v>
      </c>
      <c r="B4467">
        <f t="shared" ca="1" si="279"/>
        <v>110.85424872978335</v>
      </c>
      <c r="C4467" t="str">
        <f ca="1">IF(B4467&gt;$B$2*(1+$M$9),"Call","Put")</f>
        <v>Call</v>
      </c>
      <c r="D4467">
        <f t="shared" ca="1" si="276"/>
        <v>4.45424872978335</v>
      </c>
      <c r="E4467">
        <f t="shared" ca="1" si="277"/>
        <v>4.45424872978335</v>
      </c>
      <c r="F4467">
        <f t="shared" ca="1" si="278"/>
        <v>0</v>
      </c>
    </row>
    <row r="4468" spans="1:6" x14ac:dyDescent="0.25">
      <c r="A4468" t="s">
        <v>4493</v>
      </c>
      <c r="B4468">
        <f t="shared" ca="1" si="279"/>
        <v>104.49295897028075</v>
      </c>
      <c r="C4468" t="str">
        <f ca="1">IF(B4468&gt;$B$2*(1+$M$9),"Call","Put")</f>
        <v>Call</v>
      </c>
      <c r="D4468">
        <f t="shared" ca="1" si="276"/>
        <v>-1.9070410297192466</v>
      </c>
      <c r="E4468">
        <f t="shared" ca="1" si="277"/>
        <v>-1.9070410297192466</v>
      </c>
      <c r="F4468">
        <f t="shared" ca="1" si="278"/>
        <v>0</v>
      </c>
    </row>
    <row r="4469" spans="1:6" x14ac:dyDescent="0.25">
      <c r="A4469" t="s">
        <v>4494</v>
      </c>
      <c r="B4469">
        <f t="shared" ca="1" si="279"/>
        <v>110.28134639598275</v>
      </c>
      <c r="C4469" t="str">
        <f ca="1">IF(B4469&gt;$B$2*(1+$M$9),"Call","Put")</f>
        <v>Call</v>
      </c>
      <c r="D4469">
        <f t="shared" ca="1" si="276"/>
        <v>3.8813463959827517</v>
      </c>
      <c r="E4469">
        <f t="shared" ca="1" si="277"/>
        <v>3.8813463959827517</v>
      </c>
      <c r="F4469">
        <f t="shared" ca="1" si="278"/>
        <v>0</v>
      </c>
    </row>
    <row r="4470" spans="1:6" x14ac:dyDescent="0.25">
      <c r="A4470" t="s">
        <v>4495</v>
      </c>
      <c r="B4470">
        <f t="shared" ca="1" si="279"/>
        <v>102.74708279990547</v>
      </c>
      <c r="C4470" t="str">
        <f ca="1">IF(B4470&gt;$B$2*(1+$M$9),"Call","Put")</f>
        <v>Put</v>
      </c>
      <c r="D4470">
        <f t="shared" ca="1" si="276"/>
        <v>-2.35</v>
      </c>
      <c r="E4470">
        <f t="shared" ca="1" si="277"/>
        <v>-2.35</v>
      </c>
      <c r="F4470">
        <f t="shared" ca="1" si="278"/>
        <v>1</v>
      </c>
    </row>
    <row r="4471" spans="1:6" x14ac:dyDescent="0.25">
      <c r="A4471" t="s">
        <v>4496</v>
      </c>
      <c r="B4471">
        <f t="shared" ca="1" si="279"/>
        <v>96.902171407940898</v>
      </c>
      <c r="C4471" t="str">
        <f ca="1">IF(B4471&gt;$B$2*(1+$M$9),"Call","Put")</f>
        <v>Put</v>
      </c>
      <c r="D4471">
        <f t="shared" ca="1" si="276"/>
        <v>-2.2521714079408981</v>
      </c>
      <c r="E4471">
        <f t="shared" ca="1" si="277"/>
        <v>-2.2521714079408981</v>
      </c>
      <c r="F4471">
        <f t="shared" ca="1" si="278"/>
        <v>1</v>
      </c>
    </row>
    <row r="4472" spans="1:6" x14ac:dyDescent="0.25">
      <c r="A4472" t="s">
        <v>4497</v>
      </c>
      <c r="B4472">
        <f t="shared" ca="1" si="279"/>
        <v>112.37582161032333</v>
      </c>
      <c r="C4472" t="str">
        <f ca="1">IF(B4472&gt;$B$2*(1+$M$9),"Call","Put")</f>
        <v>Call</v>
      </c>
      <c r="D4472">
        <f t="shared" ca="1" si="276"/>
        <v>5.9758216103233277</v>
      </c>
      <c r="E4472">
        <f t="shared" ca="1" si="277"/>
        <v>5.9758216103233277</v>
      </c>
      <c r="F4472">
        <f t="shared" ca="1" si="278"/>
        <v>0</v>
      </c>
    </row>
    <row r="4473" spans="1:6" x14ac:dyDescent="0.25">
      <c r="A4473" t="s">
        <v>4498</v>
      </c>
      <c r="B4473">
        <f t="shared" ca="1" si="279"/>
        <v>104.08653119676701</v>
      </c>
      <c r="C4473" t="str">
        <f ca="1">IF(B4473&gt;$B$2*(1+$M$9),"Call","Put")</f>
        <v>Call</v>
      </c>
      <c r="D4473">
        <f t="shared" ca="1" si="276"/>
        <v>-2.3134688032329875</v>
      </c>
      <c r="E4473">
        <f t="shared" ca="1" si="277"/>
        <v>-2.3134688032329875</v>
      </c>
      <c r="F4473">
        <f t="shared" ca="1" si="278"/>
        <v>0</v>
      </c>
    </row>
    <row r="4474" spans="1:6" x14ac:dyDescent="0.25">
      <c r="A4474" t="s">
        <v>4499</v>
      </c>
      <c r="B4474">
        <f t="shared" ca="1" si="279"/>
        <v>106.49715046811849</v>
      </c>
      <c r="C4474" t="str">
        <f ca="1">IF(B4474&gt;$B$2*(1+$M$9),"Call","Put")</f>
        <v>Call</v>
      </c>
      <c r="D4474">
        <f t="shared" ca="1" si="276"/>
        <v>9.7150468118491151E-2</v>
      </c>
      <c r="E4474">
        <f t="shared" ca="1" si="277"/>
        <v>9.7150468118491151E-2</v>
      </c>
      <c r="F4474">
        <f t="shared" ca="1" si="278"/>
        <v>0</v>
      </c>
    </row>
    <row r="4475" spans="1:6" x14ac:dyDescent="0.25">
      <c r="A4475" t="s">
        <v>4500</v>
      </c>
      <c r="B4475">
        <f t="shared" ca="1" si="279"/>
        <v>106.50566821755677</v>
      </c>
      <c r="C4475" t="str">
        <f ca="1">IF(B4475&gt;$B$2*(1+$M$9),"Call","Put")</f>
        <v>Call</v>
      </c>
      <c r="D4475">
        <f t="shared" ca="1" si="276"/>
        <v>0.10566821755677447</v>
      </c>
      <c r="E4475">
        <f t="shared" ca="1" si="277"/>
        <v>0.10566821755677447</v>
      </c>
      <c r="F4475">
        <f t="shared" ca="1" si="278"/>
        <v>0</v>
      </c>
    </row>
    <row r="4476" spans="1:6" x14ac:dyDescent="0.25">
      <c r="A4476" t="s">
        <v>4501</v>
      </c>
      <c r="B4476">
        <f t="shared" ca="1" si="279"/>
        <v>111.51981144172663</v>
      </c>
      <c r="C4476" t="str">
        <f ca="1">IF(B4476&gt;$B$2*(1+$M$9),"Call","Put")</f>
        <v>Call</v>
      </c>
      <c r="D4476">
        <f t="shared" ca="1" si="276"/>
        <v>5.1198114417266307</v>
      </c>
      <c r="E4476">
        <f t="shared" ca="1" si="277"/>
        <v>5.1198114417266307</v>
      </c>
      <c r="F4476">
        <f t="shared" ca="1" si="278"/>
        <v>0</v>
      </c>
    </row>
    <row r="4477" spans="1:6" x14ac:dyDescent="0.25">
      <c r="A4477" t="s">
        <v>4502</v>
      </c>
      <c r="B4477">
        <f t="shared" ca="1" si="279"/>
        <v>118.23633813516783</v>
      </c>
      <c r="C4477" t="str">
        <f ca="1">IF(B4477&gt;$B$2*(1+$M$9),"Call","Put")</f>
        <v>Call</v>
      </c>
      <c r="D4477">
        <f t="shared" ca="1" si="276"/>
        <v>11.836338135167827</v>
      </c>
      <c r="E4477">
        <f t="shared" ca="1" si="277"/>
        <v>11.836338135167827</v>
      </c>
      <c r="F4477">
        <f t="shared" ca="1" si="278"/>
        <v>0</v>
      </c>
    </row>
    <row r="4478" spans="1:6" x14ac:dyDescent="0.25">
      <c r="A4478" t="s">
        <v>4503</v>
      </c>
      <c r="B4478">
        <f t="shared" ca="1" si="279"/>
        <v>102.67642306677244</v>
      </c>
      <c r="C4478" t="str">
        <f ca="1">IF(B4478&gt;$B$2*(1+$M$9),"Call","Put")</f>
        <v>Put</v>
      </c>
      <c r="D4478">
        <f t="shared" ca="1" si="276"/>
        <v>-2.35</v>
      </c>
      <c r="E4478">
        <f t="shared" ca="1" si="277"/>
        <v>-2.35</v>
      </c>
      <c r="F4478">
        <f t="shared" ca="1" si="278"/>
        <v>1</v>
      </c>
    </row>
    <row r="4479" spans="1:6" x14ac:dyDescent="0.25">
      <c r="A4479" t="s">
        <v>4504</v>
      </c>
      <c r="B4479">
        <f t="shared" ca="1" si="279"/>
        <v>103.42671529664025</v>
      </c>
      <c r="C4479" t="str">
        <f ca="1">IF(B4479&gt;$B$2*(1+$M$9),"Call","Put")</f>
        <v>Call</v>
      </c>
      <c r="D4479">
        <f t="shared" ca="1" si="276"/>
        <v>-2.9732847033597465</v>
      </c>
      <c r="E4479">
        <f t="shared" ca="1" si="277"/>
        <v>-2.9732847033597465</v>
      </c>
      <c r="F4479">
        <f t="shared" ca="1" si="278"/>
        <v>0</v>
      </c>
    </row>
    <row r="4480" spans="1:6" x14ac:dyDescent="0.25">
      <c r="A4480" t="s">
        <v>4505</v>
      </c>
      <c r="B4480">
        <f t="shared" ca="1" si="279"/>
        <v>104.75156745242778</v>
      </c>
      <c r="C4480" t="str">
        <f ca="1">IF(B4480&gt;$B$2*(1+$M$9),"Call","Put")</f>
        <v>Call</v>
      </c>
      <c r="D4480">
        <f t="shared" ca="1" si="276"/>
        <v>-1.6484325475722215</v>
      </c>
      <c r="E4480">
        <f t="shared" ca="1" si="277"/>
        <v>-1.6484325475722215</v>
      </c>
      <c r="F4480">
        <f t="shared" ca="1" si="278"/>
        <v>0</v>
      </c>
    </row>
    <row r="4481" spans="1:6" x14ac:dyDescent="0.25">
      <c r="A4481" t="s">
        <v>4506</v>
      </c>
      <c r="B4481">
        <f t="shared" ca="1" si="279"/>
        <v>107.73853499375178</v>
      </c>
      <c r="C4481" t="str">
        <f ca="1">IF(B4481&gt;$B$2*(1+$M$9),"Call","Put")</f>
        <v>Call</v>
      </c>
      <c r="D4481">
        <f t="shared" ca="1" si="276"/>
        <v>1.3385349937517845</v>
      </c>
      <c r="E4481">
        <f t="shared" ca="1" si="277"/>
        <v>1.3385349937517845</v>
      </c>
      <c r="F4481">
        <f t="shared" ca="1" si="278"/>
        <v>0</v>
      </c>
    </row>
    <row r="4482" spans="1:6" x14ac:dyDescent="0.25">
      <c r="A4482" t="s">
        <v>4507</v>
      </c>
      <c r="B4482">
        <f t="shared" ca="1" si="279"/>
        <v>95.84734726307741</v>
      </c>
      <c r="C4482" t="str">
        <f ca="1">IF(B4482&gt;$B$2*(1+$M$9),"Call","Put")</f>
        <v>Put</v>
      </c>
      <c r="D4482">
        <f t="shared" ca="1" si="276"/>
        <v>-1.1973472630774098</v>
      </c>
      <c r="E4482">
        <f t="shared" ca="1" si="277"/>
        <v>-1.1973472630774098</v>
      </c>
      <c r="F4482">
        <f t="shared" ca="1" si="278"/>
        <v>1</v>
      </c>
    </row>
    <row r="4483" spans="1:6" x14ac:dyDescent="0.25">
      <c r="A4483" t="s">
        <v>4508</v>
      </c>
      <c r="B4483">
        <f t="shared" ca="1" si="279"/>
        <v>101.06816867514461</v>
      </c>
      <c r="C4483" t="str">
        <f ca="1">IF(B4483&gt;$B$2*(1+$M$9),"Call","Put")</f>
        <v>Put</v>
      </c>
      <c r="D4483">
        <f t="shared" ref="D4483:D4546" ca="1" si="280">IF(C4483 = "Call", MAX(B4483 - $M$10, 0) - $M$11, MAX($M$8 - B4483, 0) - $M$12)</f>
        <v>-2.35</v>
      </c>
      <c r="E4483">
        <f t="shared" ref="E4483:E4546" ca="1" si="281">D4483*EXP(-M4488*M4486)</f>
        <v>-2.35</v>
      </c>
      <c r="F4483">
        <f t="shared" ref="F4483:F4546" ca="1" si="282">IF(C4483 = "Put", 1, 0)</f>
        <v>1</v>
      </c>
    </row>
    <row r="4484" spans="1:6" x14ac:dyDescent="0.25">
      <c r="A4484" t="s">
        <v>4509</v>
      </c>
      <c r="B4484">
        <f t="shared" ref="B4484:B4547" ca="1" si="283">$B$2*EXP(($M$3 - 0.5*$M$4^2)*$M$6 + $M$4*SQRT($M$6)*NORMINV(RAND(), 0, 1))</f>
        <v>99.864191915587668</v>
      </c>
      <c r="C4484" t="str">
        <f ca="1">IF(B4484&gt;$B$2*(1+$M$9),"Call","Put")</f>
        <v>Put</v>
      </c>
      <c r="D4484">
        <f t="shared" ca="1" si="280"/>
        <v>-2.35</v>
      </c>
      <c r="E4484">
        <f t="shared" ca="1" si="281"/>
        <v>-2.35</v>
      </c>
      <c r="F4484">
        <f t="shared" ca="1" si="282"/>
        <v>1</v>
      </c>
    </row>
    <row r="4485" spans="1:6" x14ac:dyDescent="0.25">
      <c r="A4485" t="s">
        <v>4510</v>
      </c>
      <c r="B4485">
        <f t="shared" ca="1" si="283"/>
        <v>91.952540376910889</v>
      </c>
      <c r="C4485" t="str">
        <f ca="1">IF(B4485&gt;$B$2*(1+$M$9),"Call","Put")</f>
        <v>Put</v>
      </c>
      <c r="D4485">
        <f t="shared" ca="1" si="280"/>
        <v>2.6974596230891108</v>
      </c>
      <c r="E4485">
        <f t="shared" ca="1" si="281"/>
        <v>2.6974596230891108</v>
      </c>
      <c r="F4485">
        <f t="shared" ca="1" si="282"/>
        <v>1</v>
      </c>
    </row>
    <row r="4486" spans="1:6" x14ac:dyDescent="0.25">
      <c r="A4486" t="s">
        <v>4511</v>
      </c>
      <c r="B4486">
        <f t="shared" ca="1" si="283"/>
        <v>102.5794721760312</v>
      </c>
      <c r="C4486" t="str">
        <f ca="1">IF(B4486&gt;$B$2*(1+$M$9),"Call","Put")</f>
        <v>Put</v>
      </c>
      <c r="D4486">
        <f t="shared" ca="1" si="280"/>
        <v>-2.35</v>
      </c>
      <c r="E4486">
        <f t="shared" ca="1" si="281"/>
        <v>-2.35</v>
      </c>
      <c r="F4486">
        <f t="shared" ca="1" si="282"/>
        <v>1</v>
      </c>
    </row>
    <row r="4487" spans="1:6" x14ac:dyDescent="0.25">
      <c r="A4487" t="s">
        <v>4512</v>
      </c>
      <c r="B4487">
        <f t="shared" ca="1" si="283"/>
        <v>98.69331282441992</v>
      </c>
      <c r="C4487" t="str">
        <f ca="1">IF(B4487&gt;$B$2*(1+$M$9),"Call","Put")</f>
        <v>Put</v>
      </c>
      <c r="D4487">
        <f t="shared" ca="1" si="280"/>
        <v>-2.35</v>
      </c>
      <c r="E4487">
        <f t="shared" ca="1" si="281"/>
        <v>-2.35</v>
      </c>
      <c r="F4487">
        <f t="shared" ca="1" si="282"/>
        <v>1</v>
      </c>
    </row>
    <row r="4488" spans="1:6" x14ac:dyDescent="0.25">
      <c r="A4488" t="s">
        <v>4513</v>
      </c>
      <c r="B4488">
        <f t="shared" ca="1" si="283"/>
        <v>98.382641435220563</v>
      </c>
      <c r="C4488" t="str">
        <f ca="1">IF(B4488&gt;$B$2*(1+$M$9),"Call","Put")</f>
        <v>Put</v>
      </c>
      <c r="D4488">
        <f t="shared" ca="1" si="280"/>
        <v>-2.35</v>
      </c>
      <c r="E4488">
        <f t="shared" ca="1" si="281"/>
        <v>-2.35</v>
      </c>
      <c r="F4488">
        <f t="shared" ca="1" si="282"/>
        <v>1</v>
      </c>
    </row>
    <row r="4489" spans="1:6" x14ac:dyDescent="0.25">
      <c r="A4489" t="s">
        <v>4514</v>
      </c>
      <c r="B4489">
        <f t="shared" ca="1" si="283"/>
        <v>99.115671284180451</v>
      </c>
      <c r="C4489" t="str">
        <f ca="1">IF(B4489&gt;$B$2*(1+$M$9),"Call","Put")</f>
        <v>Put</v>
      </c>
      <c r="D4489">
        <f t="shared" ca="1" si="280"/>
        <v>-2.35</v>
      </c>
      <c r="E4489">
        <f t="shared" ca="1" si="281"/>
        <v>-2.35</v>
      </c>
      <c r="F4489">
        <f t="shared" ca="1" si="282"/>
        <v>1</v>
      </c>
    </row>
    <row r="4490" spans="1:6" x14ac:dyDescent="0.25">
      <c r="A4490" t="s">
        <v>4515</v>
      </c>
      <c r="B4490">
        <f t="shared" ca="1" si="283"/>
        <v>102.05964400368353</v>
      </c>
      <c r="C4490" t="str">
        <f ca="1">IF(B4490&gt;$B$2*(1+$M$9),"Call","Put")</f>
        <v>Put</v>
      </c>
      <c r="D4490">
        <f t="shared" ca="1" si="280"/>
        <v>-2.35</v>
      </c>
      <c r="E4490">
        <f t="shared" ca="1" si="281"/>
        <v>-2.35</v>
      </c>
      <c r="F4490">
        <f t="shared" ca="1" si="282"/>
        <v>1</v>
      </c>
    </row>
    <row r="4491" spans="1:6" x14ac:dyDescent="0.25">
      <c r="A4491" t="s">
        <v>4516</v>
      </c>
      <c r="B4491">
        <f t="shared" ca="1" si="283"/>
        <v>92.569376807687505</v>
      </c>
      <c r="C4491" t="str">
        <f ca="1">IF(B4491&gt;$B$2*(1+$M$9),"Call","Put")</f>
        <v>Put</v>
      </c>
      <c r="D4491">
        <f t="shared" ca="1" si="280"/>
        <v>2.0806231923124954</v>
      </c>
      <c r="E4491">
        <f t="shared" ca="1" si="281"/>
        <v>2.0806231923124954</v>
      </c>
      <c r="F4491">
        <f t="shared" ca="1" si="282"/>
        <v>1</v>
      </c>
    </row>
    <row r="4492" spans="1:6" x14ac:dyDescent="0.25">
      <c r="A4492" t="s">
        <v>4517</v>
      </c>
      <c r="B4492">
        <f t="shared" ca="1" si="283"/>
        <v>110.82071767619135</v>
      </c>
      <c r="C4492" t="str">
        <f ca="1">IF(B4492&gt;$B$2*(1+$M$9),"Call","Put")</f>
        <v>Call</v>
      </c>
      <c r="D4492">
        <f t="shared" ca="1" si="280"/>
        <v>4.4207176761913498</v>
      </c>
      <c r="E4492">
        <f t="shared" ca="1" si="281"/>
        <v>4.4207176761913498</v>
      </c>
      <c r="F4492">
        <f t="shared" ca="1" si="282"/>
        <v>0</v>
      </c>
    </row>
    <row r="4493" spans="1:6" x14ac:dyDescent="0.25">
      <c r="A4493" t="s">
        <v>4518</v>
      </c>
      <c r="B4493">
        <f t="shared" ca="1" si="283"/>
        <v>111.02618855333739</v>
      </c>
      <c r="C4493" t="str">
        <f ca="1">IF(B4493&gt;$B$2*(1+$M$9),"Call","Put")</f>
        <v>Call</v>
      </c>
      <c r="D4493">
        <f t="shared" ca="1" si="280"/>
        <v>4.626188553337391</v>
      </c>
      <c r="E4493">
        <f t="shared" ca="1" si="281"/>
        <v>4.626188553337391</v>
      </c>
      <c r="F4493">
        <f t="shared" ca="1" si="282"/>
        <v>0</v>
      </c>
    </row>
    <row r="4494" spans="1:6" x14ac:dyDescent="0.25">
      <c r="A4494" t="s">
        <v>4519</v>
      </c>
      <c r="B4494">
        <f t="shared" ca="1" si="283"/>
        <v>95.056278085146786</v>
      </c>
      <c r="C4494" t="str">
        <f ca="1">IF(B4494&gt;$B$2*(1+$M$9),"Call","Put")</f>
        <v>Put</v>
      </c>
      <c r="D4494">
        <f t="shared" ca="1" si="280"/>
        <v>-0.40627808514678643</v>
      </c>
      <c r="E4494">
        <f t="shared" ca="1" si="281"/>
        <v>-0.40627808514678643</v>
      </c>
      <c r="F4494">
        <f t="shared" ca="1" si="282"/>
        <v>1</v>
      </c>
    </row>
    <row r="4495" spans="1:6" x14ac:dyDescent="0.25">
      <c r="A4495" t="s">
        <v>4520</v>
      </c>
      <c r="B4495">
        <f t="shared" ca="1" si="283"/>
        <v>119.22359437048897</v>
      </c>
      <c r="C4495" t="str">
        <f ca="1">IF(B4495&gt;$B$2*(1+$M$9),"Call","Put")</f>
        <v>Call</v>
      </c>
      <c r="D4495">
        <f t="shared" ca="1" si="280"/>
        <v>12.823594370488967</v>
      </c>
      <c r="E4495">
        <f t="shared" ca="1" si="281"/>
        <v>12.823594370488967</v>
      </c>
      <c r="F4495">
        <f t="shared" ca="1" si="282"/>
        <v>0</v>
      </c>
    </row>
    <row r="4496" spans="1:6" x14ac:dyDescent="0.25">
      <c r="A4496" t="s">
        <v>4521</v>
      </c>
      <c r="B4496">
        <f t="shared" ca="1" si="283"/>
        <v>106.13563824849992</v>
      </c>
      <c r="C4496" t="str">
        <f ca="1">IF(B4496&gt;$B$2*(1+$M$9),"Call","Put")</f>
        <v>Call</v>
      </c>
      <c r="D4496">
        <f t="shared" ca="1" si="280"/>
        <v>-0.26436175150008401</v>
      </c>
      <c r="E4496">
        <f t="shared" ca="1" si="281"/>
        <v>-0.26436175150008401</v>
      </c>
      <c r="F4496">
        <f t="shared" ca="1" si="282"/>
        <v>0</v>
      </c>
    </row>
    <row r="4497" spans="1:6" x14ac:dyDescent="0.25">
      <c r="A4497" t="s">
        <v>4522</v>
      </c>
      <c r="B4497">
        <f t="shared" ca="1" si="283"/>
        <v>103.33812908586457</v>
      </c>
      <c r="C4497" t="str">
        <f ca="1">IF(B4497&gt;$B$2*(1+$M$9),"Call","Put")</f>
        <v>Call</v>
      </c>
      <c r="D4497">
        <f t="shared" ca="1" si="280"/>
        <v>-3.0618709141354343</v>
      </c>
      <c r="E4497">
        <f t="shared" ca="1" si="281"/>
        <v>-3.0618709141354343</v>
      </c>
      <c r="F4497">
        <f t="shared" ca="1" si="282"/>
        <v>0</v>
      </c>
    </row>
    <row r="4498" spans="1:6" x14ac:dyDescent="0.25">
      <c r="A4498" t="s">
        <v>4523</v>
      </c>
      <c r="B4498">
        <f t="shared" ca="1" si="283"/>
        <v>120.09153539944828</v>
      </c>
      <c r="C4498" t="str">
        <f ca="1">IF(B4498&gt;$B$2*(1+$M$9),"Call","Put")</f>
        <v>Call</v>
      </c>
      <c r="D4498">
        <f t="shared" ca="1" si="280"/>
        <v>13.691535399448275</v>
      </c>
      <c r="E4498">
        <f t="shared" ca="1" si="281"/>
        <v>13.691535399448275</v>
      </c>
      <c r="F4498">
        <f t="shared" ca="1" si="282"/>
        <v>0</v>
      </c>
    </row>
    <row r="4499" spans="1:6" x14ac:dyDescent="0.25">
      <c r="A4499" t="s">
        <v>4524</v>
      </c>
      <c r="B4499">
        <f t="shared" ca="1" si="283"/>
        <v>118.75918376353486</v>
      </c>
      <c r="C4499" t="str">
        <f ca="1">IF(B4499&gt;$B$2*(1+$M$9),"Call","Put")</f>
        <v>Call</v>
      </c>
      <c r="D4499">
        <f t="shared" ca="1" si="280"/>
        <v>12.359183763534864</v>
      </c>
      <c r="E4499">
        <f t="shared" ca="1" si="281"/>
        <v>12.359183763534864</v>
      </c>
      <c r="F4499">
        <f t="shared" ca="1" si="282"/>
        <v>0</v>
      </c>
    </row>
    <row r="4500" spans="1:6" x14ac:dyDescent="0.25">
      <c r="A4500" t="s">
        <v>4525</v>
      </c>
      <c r="B4500">
        <f t="shared" ca="1" si="283"/>
        <v>110.85523176917582</v>
      </c>
      <c r="C4500" t="str">
        <f ca="1">IF(B4500&gt;$B$2*(1+$M$9),"Call","Put")</f>
        <v>Call</v>
      </c>
      <c r="D4500">
        <f t="shared" ca="1" si="280"/>
        <v>4.4552317691758159</v>
      </c>
      <c r="E4500">
        <f t="shared" ca="1" si="281"/>
        <v>4.4552317691758159</v>
      </c>
      <c r="F4500">
        <f t="shared" ca="1" si="282"/>
        <v>0</v>
      </c>
    </row>
    <row r="4501" spans="1:6" x14ac:dyDescent="0.25">
      <c r="A4501" t="s">
        <v>4526</v>
      </c>
      <c r="B4501">
        <f t="shared" ca="1" si="283"/>
        <v>105.16468281586333</v>
      </c>
      <c r="C4501" t="str">
        <f ca="1">IF(B4501&gt;$B$2*(1+$M$9),"Call","Put")</f>
        <v>Call</v>
      </c>
      <c r="D4501">
        <f t="shared" ca="1" si="280"/>
        <v>-1.2353171841366701</v>
      </c>
      <c r="E4501">
        <f t="shared" ca="1" si="281"/>
        <v>-1.2353171841366701</v>
      </c>
      <c r="F4501">
        <f t="shared" ca="1" si="282"/>
        <v>0</v>
      </c>
    </row>
    <row r="4502" spans="1:6" x14ac:dyDescent="0.25">
      <c r="A4502" t="s">
        <v>4527</v>
      </c>
      <c r="B4502">
        <f t="shared" ca="1" si="283"/>
        <v>97.638812973660407</v>
      </c>
      <c r="C4502" t="str">
        <f ca="1">IF(B4502&gt;$B$2*(1+$M$9),"Call","Put")</f>
        <v>Put</v>
      </c>
      <c r="D4502">
        <f t="shared" ca="1" si="280"/>
        <v>-2.35</v>
      </c>
      <c r="E4502">
        <f t="shared" ca="1" si="281"/>
        <v>-2.35</v>
      </c>
      <c r="F4502">
        <f t="shared" ca="1" si="282"/>
        <v>1</v>
      </c>
    </row>
    <row r="4503" spans="1:6" x14ac:dyDescent="0.25">
      <c r="A4503" t="s">
        <v>4528</v>
      </c>
      <c r="B4503">
        <f t="shared" ca="1" si="283"/>
        <v>110.25205596180318</v>
      </c>
      <c r="C4503" t="str">
        <f ca="1">IF(B4503&gt;$B$2*(1+$M$9),"Call","Put")</f>
        <v>Call</v>
      </c>
      <c r="D4503">
        <f t="shared" ca="1" si="280"/>
        <v>3.8520559618031798</v>
      </c>
      <c r="E4503">
        <f t="shared" ca="1" si="281"/>
        <v>3.8520559618031798</v>
      </c>
      <c r="F4503">
        <f t="shared" ca="1" si="282"/>
        <v>0</v>
      </c>
    </row>
    <row r="4504" spans="1:6" x14ac:dyDescent="0.25">
      <c r="A4504" t="s">
        <v>4529</v>
      </c>
      <c r="B4504">
        <f t="shared" ca="1" si="283"/>
        <v>106.2087692352124</v>
      </c>
      <c r="C4504" t="str">
        <f ca="1">IF(B4504&gt;$B$2*(1+$M$9),"Call","Put")</f>
        <v>Call</v>
      </c>
      <c r="D4504">
        <f t="shared" ca="1" si="280"/>
        <v>-0.19123076478759904</v>
      </c>
      <c r="E4504">
        <f t="shared" ca="1" si="281"/>
        <v>-0.19123076478759904</v>
      </c>
      <c r="F4504">
        <f t="shared" ca="1" si="282"/>
        <v>0</v>
      </c>
    </row>
    <row r="4505" spans="1:6" x14ac:dyDescent="0.25">
      <c r="A4505" t="s">
        <v>4530</v>
      </c>
      <c r="B4505">
        <f t="shared" ca="1" si="283"/>
        <v>100.25747338587378</v>
      </c>
      <c r="C4505" t="str">
        <f ca="1">IF(B4505&gt;$B$2*(1+$M$9),"Call","Put")</f>
        <v>Put</v>
      </c>
      <c r="D4505">
        <f t="shared" ca="1" si="280"/>
        <v>-2.35</v>
      </c>
      <c r="E4505">
        <f t="shared" ca="1" si="281"/>
        <v>-2.35</v>
      </c>
      <c r="F4505">
        <f t="shared" ca="1" si="282"/>
        <v>1</v>
      </c>
    </row>
    <row r="4506" spans="1:6" x14ac:dyDescent="0.25">
      <c r="A4506" t="s">
        <v>4531</v>
      </c>
      <c r="B4506">
        <f t="shared" ca="1" si="283"/>
        <v>92.126291132507291</v>
      </c>
      <c r="C4506" t="str">
        <f ca="1">IF(B4506&gt;$B$2*(1+$M$9),"Call","Put")</f>
        <v>Put</v>
      </c>
      <c r="D4506">
        <f t="shared" ca="1" si="280"/>
        <v>2.5237088674927093</v>
      </c>
      <c r="E4506">
        <f t="shared" ca="1" si="281"/>
        <v>2.5237088674927093</v>
      </c>
      <c r="F4506">
        <f t="shared" ca="1" si="282"/>
        <v>1</v>
      </c>
    </row>
    <row r="4507" spans="1:6" x14ac:dyDescent="0.25">
      <c r="A4507" t="s">
        <v>4532</v>
      </c>
      <c r="B4507">
        <f t="shared" ca="1" si="283"/>
        <v>103.087165347243</v>
      </c>
      <c r="C4507" t="str">
        <f ca="1">IF(B4507&gt;$B$2*(1+$M$9),"Call","Put")</f>
        <v>Call</v>
      </c>
      <c r="D4507">
        <f t="shared" ca="1" si="280"/>
        <v>-3.3128346527569987</v>
      </c>
      <c r="E4507">
        <f t="shared" ca="1" si="281"/>
        <v>-3.3128346527569987</v>
      </c>
      <c r="F4507">
        <f t="shared" ca="1" si="282"/>
        <v>0</v>
      </c>
    </row>
    <row r="4508" spans="1:6" x14ac:dyDescent="0.25">
      <c r="A4508" t="s">
        <v>4533</v>
      </c>
      <c r="B4508">
        <f t="shared" ca="1" si="283"/>
        <v>107.41152141403705</v>
      </c>
      <c r="C4508" t="str">
        <f ca="1">IF(B4508&gt;$B$2*(1+$M$9),"Call","Put")</f>
        <v>Call</v>
      </c>
      <c r="D4508">
        <f t="shared" ca="1" si="280"/>
        <v>1.0115214140370541</v>
      </c>
      <c r="E4508">
        <f t="shared" ca="1" si="281"/>
        <v>1.0115214140370541</v>
      </c>
      <c r="F4508">
        <f t="shared" ca="1" si="282"/>
        <v>0</v>
      </c>
    </row>
    <row r="4509" spans="1:6" x14ac:dyDescent="0.25">
      <c r="A4509" t="s">
        <v>4534</v>
      </c>
      <c r="B4509">
        <f t="shared" ca="1" si="283"/>
        <v>101.82036815531066</v>
      </c>
      <c r="C4509" t="str">
        <f ca="1">IF(B4509&gt;$B$2*(1+$M$9),"Call","Put")</f>
        <v>Put</v>
      </c>
      <c r="D4509">
        <f t="shared" ca="1" si="280"/>
        <v>-2.35</v>
      </c>
      <c r="E4509">
        <f t="shared" ca="1" si="281"/>
        <v>-2.35</v>
      </c>
      <c r="F4509">
        <f t="shared" ca="1" si="282"/>
        <v>1</v>
      </c>
    </row>
    <row r="4510" spans="1:6" x14ac:dyDescent="0.25">
      <c r="A4510" t="s">
        <v>4535</v>
      </c>
      <c r="B4510">
        <f t="shared" ca="1" si="283"/>
        <v>107.34934391299456</v>
      </c>
      <c r="C4510" t="str">
        <f ca="1">IF(B4510&gt;$B$2*(1+$M$9),"Call","Put")</f>
        <v>Call</v>
      </c>
      <c r="D4510">
        <f t="shared" ca="1" si="280"/>
        <v>0.94934391299455578</v>
      </c>
      <c r="E4510">
        <f t="shared" ca="1" si="281"/>
        <v>0.94934391299455578</v>
      </c>
      <c r="F4510">
        <f t="shared" ca="1" si="282"/>
        <v>0</v>
      </c>
    </row>
    <row r="4511" spans="1:6" x14ac:dyDescent="0.25">
      <c r="A4511" t="s">
        <v>4536</v>
      </c>
      <c r="B4511">
        <f t="shared" ca="1" si="283"/>
        <v>98.74209188390131</v>
      </c>
      <c r="C4511" t="str">
        <f ca="1">IF(B4511&gt;$B$2*(1+$M$9),"Call","Put")</f>
        <v>Put</v>
      </c>
      <c r="D4511">
        <f t="shared" ca="1" si="280"/>
        <v>-2.35</v>
      </c>
      <c r="E4511">
        <f t="shared" ca="1" si="281"/>
        <v>-2.35</v>
      </c>
      <c r="F4511">
        <f t="shared" ca="1" si="282"/>
        <v>1</v>
      </c>
    </row>
    <row r="4512" spans="1:6" x14ac:dyDescent="0.25">
      <c r="A4512" t="s">
        <v>4537</v>
      </c>
      <c r="B4512">
        <f t="shared" ca="1" si="283"/>
        <v>105.84744949246394</v>
      </c>
      <c r="C4512" t="str">
        <f ca="1">IF(B4512&gt;$B$2*(1+$M$9),"Call","Put")</f>
        <v>Call</v>
      </c>
      <c r="D4512">
        <f t="shared" ca="1" si="280"/>
        <v>-0.55255050753606261</v>
      </c>
      <c r="E4512">
        <f t="shared" ca="1" si="281"/>
        <v>-0.55255050753606261</v>
      </c>
      <c r="F4512">
        <f t="shared" ca="1" si="282"/>
        <v>0</v>
      </c>
    </row>
    <row r="4513" spans="1:6" x14ac:dyDescent="0.25">
      <c r="A4513" t="s">
        <v>4538</v>
      </c>
      <c r="B4513">
        <f t="shared" ca="1" si="283"/>
        <v>104.42199603443048</v>
      </c>
      <c r="C4513" t="str">
        <f ca="1">IF(B4513&gt;$B$2*(1+$M$9),"Call","Put")</f>
        <v>Call</v>
      </c>
      <c r="D4513">
        <f t="shared" ca="1" si="280"/>
        <v>-1.9780039655695218</v>
      </c>
      <c r="E4513">
        <f t="shared" ca="1" si="281"/>
        <v>-1.9780039655695218</v>
      </c>
      <c r="F4513">
        <f t="shared" ca="1" si="282"/>
        <v>0</v>
      </c>
    </row>
    <row r="4514" spans="1:6" x14ac:dyDescent="0.25">
      <c r="A4514" t="s">
        <v>4539</v>
      </c>
      <c r="B4514">
        <f t="shared" ca="1" si="283"/>
        <v>105.9728627899424</v>
      </c>
      <c r="C4514" t="str">
        <f ca="1">IF(B4514&gt;$B$2*(1+$M$9),"Call","Put")</f>
        <v>Call</v>
      </c>
      <c r="D4514">
        <f t="shared" ca="1" si="280"/>
        <v>-0.42713721005760297</v>
      </c>
      <c r="E4514">
        <f t="shared" ca="1" si="281"/>
        <v>-0.42713721005760297</v>
      </c>
      <c r="F4514">
        <f t="shared" ca="1" si="282"/>
        <v>0</v>
      </c>
    </row>
    <row r="4515" spans="1:6" x14ac:dyDescent="0.25">
      <c r="A4515" t="s">
        <v>4540</v>
      </c>
      <c r="B4515">
        <f t="shared" ca="1" si="283"/>
        <v>105.1782343883179</v>
      </c>
      <c r="C4515" t="str">
        <f ca="1">IF(B4515&gt;$B$2*(1+$M$9),"Call","Put")</f>
        <v>Call</v>
      </c>
      <c r="D4515">
        <f t="shared" ca="1" si="280"/>
        <v>-1.2217656116820961</v>
      </c>
      <c r="E4515">
        <f t="shared" ca="1" si="281"/>
        <v>-1.2217656116820961</v>
      </c>
      <c r="F4515">
        <f t="shared" ca="1" si="282"/>
        <v>0</v>
      </c>
    </row>
    <row r="4516" spans="1:6" x14ac:dyDescent="0.25">
      <c r="A4516" t="s">
        <v>4541</v>
      </c>
      <c r="B4516">
        <f t="shared" ca="1" si="283"/>
        <v>100.95550903807381</v>
      </c>
      <c r="C4516" t="str">
        <f ca="1">IF(B4516&gt;$B$2*(1+$M$9),"Call","Put")</f>
        <v>Put</v>
      </c>
      <c r="D4516">
        <f t="shared" ca="1" si="280"/>
        <v>-2.35</v>
      </c>
      <c r="E4516">
        <f t="shared" ca="1" si="281"/>
        <v>-2.35</v>
      </c>
      <c r="F4516">
        <f t="shared" ca="1" si="282"/>
        <v>1</v>
      </c>
    </row>
    <row r="4517" spans="1:6" x14ac:dyDescent="0.25">
      <c r="A4517" t="s">
        <v>4542</v>
      </c>
      <c r="B4517">
        <f t="shared" ca="1" si="283"/>
        <v>129.73621745609978</v>
      </c>
      <c r="C4517" t="str">
        <f ca="1">IF(B4517&gt;$B$2*(1+$M$9),"Call","Put")</f>
        <v>Call</v>
      </c>
      <c r="D4517">
        <f t="shared" ca="1" si="280"/>
        <v>23.336217456099781</v>
      </c>
      <c r="E4517">
        <f t="shared" ca="1" si="281"/>
        <v>23.336217456099781</v>
      </c>
      <c r="F4517">
        <f t="shared" ca="1" si="282"/>
        <v>0</v>
      </c>
    </row>
    <row r="4518" spans="1:6" x14ac:dyDescent="0.25">
      <c r="A4518" t="s">
        <v>4543</v>
      </c>
      <c r="B4518">
        <f t="shared" ca="1" si="283"/>
        <v>97.856173226857976</v>
      </c>
      <c r="C4518" t="str">
        <f ca="1">IF(B4518&gt;$B$2*(1+$M$9),"Call","Put")</f>
        <v>Put</v>
      </c>
      <c r="D4518">
        <f t="shared" ca="1" si="280"/>
        <v>-2.35</v>
      </c>
      <c r="E4518">
        <f t="shared" ca="1" si="281"/>
        <v>-2.35</v>
      </c>
      <c r="F4518">
        <f t="shared" ca="1" si="282"/>
        <v>1</v>
      </c>
    </row>
    <row r="4519" spans="1:6" x14ac:dyDescent="0.25">
      <c r="A4519" t="s">
        <v>4544</v>
      </c>
      <c r="B4519">
        <f t="shared" ca="1" si="283"/>
        <v>101.85672961376471</v>
      </c>
      <c r="C4519" t="str">
        <f ca="1">IF(B4519&gt;$B$2*(1+$M$9),"Call","Put")</f>
        <v>Put</v>
      </c>
      <c r="D4519">
        <f t="shared" ca="1" si="280"/>
        <v>-2.35</v>
      </c>
      <c r="E4519">
        <f t="shared" ca="1" si="281"/>
        <v>-2.35</v>
      </c>
      <c r="F4519">
        <f t="shared" ca="1" si="282"/>
        <v>1</v>
      </c>
    </row>
    <row r="4520" spans="1:6" x14ac:dyDescent="0.25">
      <c r="A4520" t="s">
        <v>4545</v>
      </c>
      <c r="B4520">
        <f t="shared" ca="1" si="283"/>
        <v>100.23862477040633</v>
      </c>
      <c r="C4520" t="str">
        <f ca="1">IF(B4520&gt;$B$2*(1+$M$9),"Call","Put")</f>
        <v>Put</v>
      </c>
      <c r="D4520">
        <f t="shared" ca="1" si="280"/>
        <v>-2.35</v>
      </c>
      <c r="E4520">
        <f t="shared" ca="1" si="281"/>
        <v>-2.35</v>
      </c>
      <c r="F4520">
        <f t="shared" ca="1" si="282"/>
        <v>1</v>
      </c>
    </row>
    <row r="4521" spans="1:6" x14ac:dyDescent="0.25">
      <c r="A4521" t="s">
        <v>4546</v>
      </c>
      <c r="B4521">
        <f t="shared" ca="1" si="283"/>
        <v>110.67790304205806</v>
      </c>
      <c r="C4521" t="str">
        <f ca="1">IF(B4521&gt;$B$2*(1+$M$9),"Call","Put")</f>
        <v>Call</v>
      </c>
      <c r="D4521">
        <f t="shared" ca="1" si="280"/>
        <v>4.2779030420580622</v>
      </c>
      <c r="E4521">
        <f t="shared" ca="1" si="281"/>
        <v>4.2779030420580622</v>
      </c>
      <c r="F4521">
        <f t="shared" ca="1" si="282"/>
        <v>0</v>
      </c>
    </row>
    <row r="4522" spans="1:6" x14ac:dyDescent="0.25">
      <c r="A4522" t="s">
        <v>4547</v>
      </c>
      <c r="B4522">
        <f t="shared" ca="1" si="283"/>
        <v>90.324528318256185</v>
      </c>
      <c r="C4522" t="str">
        <f ca="1">IF(B4522&gt;$B$2*(1+$M$9),"Call","Put")</f>
        <v>Put</v>
      </c>
      <c r="D4522">
        <f t="shared" ca="1" si="280"/>
        <v>4.3254716817438155</v>
      </c>
      <c r="E4522">
        <f t="shared" ca="1" si="281"/>
        <v>4.3254716817438155</v>
      </c>
      <c r="F4522">
        <f t="shared" ca="1" si="282"/>
        <v>1</v>
      </c>
    </row>
    <row r="4523" spans="1:6" x14ac:dyDescent="0.25">
      <c r="A4523" t="s">
        <v>4548</v>
      </c>
      <c r="B4523">
        <f t="shared" ca="1" si="283"/>
        <v>99.421575971201975</v>
      </c>
      <c r="C4523" t="str">
        <f ca="1">IF(B4523&gt;$B$2*(1+$M$9),"Call","Put")</f>
        <v>Put</v>
      </c>
      <c r="D4523">
        <f t="shared" ca="1" si="280"/>
        <v>-2.35</v>
      </c>
      <c r="E4523">
        <f t="shared" ca="1" si="281"/>
        <v>-2.35</v>
      </c>
      <c r="F4523">
        <f t="shared" ca="1" si="282"/>
        <v>1</v>
      </c>
    </row>
    <row r="4524" spans="1:6" x14ac:dyDescent="0.25">
      <c r="A4524" t="s">
        <v>4549</v>
      </c>
      <c r="B4524">
        <f t="shared" ca="1" si="283"/>
        <v>114.34656569914183</v>
      </c>
      <c r="C4524" t="str">
        <f ca="1">IF(B4524&gt;$B$2*(1+$M$9),"Call","Put")</f>
        <v>Call</v>
      </c>
      <c r="D4524">
        <f t="shared" ca="1" si="280"/>
        <v>7.9465656991418339</v>
      </c>
      <c r="E4524">
        <f t="shared" ca="1" si="281"/>
        <v>7.9465656991418339</v>
      </c>
      <c r="F4524">
        <f t="shared" ca="1" si="282"/>
        <v>0</v>
      </c>
    </row>
    <row r="4525" spans="1:6" x14ac:dyDescent="0.25">
      <c r="A4525" t="s">
        <v>4550</v>
      </c>
      <c r="B4525">
        <f t="shared" ca="1" si="283"/>
        <v>100.06840261457526</v>
      </c>
      <c r="C4525" t="str">
        <f ca="1">IF(B4525&gt;$B$2*(1+$M$9),"Call","Put")</f>
        <v>Put</v>
      </c>
      <c r="D4525">
        <f t="shared" ca="1" si="280"/>
        <v>-2.35</v>
      </c>
      <c r="E4525">
        <f t="shared" ca="1" si="281"/>
        <v>-2.35</v>
      </c>
      <c r="F4525">
        <f t="shared" ca="1" si="282"/>
        <v>1</v>
      </c>
    </row>
    <row r="4526" spans="1:6" x14ac:dyDescent="0.25">
      <c r="A4526" t="s">
        <v>4551</v>
      </c>
      <c r="B4526">
        <f t="shared" ca="1" si="283"/>
        <v>101.46545305518353</v>
      </c>
      <c r="C4526" t="str">
        <f ca="1">IF(B4526&gt;$B$2*(1+$M$9),"Call","Put")</f>
        <v>Put</v>
      </c>
      <c r="D4526">
        <f t="shared" ca="1" si="280"/>
        <v>-2.35</v>
      </c>
      <c r="E4526">
        <f t="shared" ca="1" si="281"/>
        <v>-2.35</v>
      </c>
      <c r="F4526">
        <f t="shared" ca="1" si="282"/>
        <v>1</v>
      </c>
    </row>
    <row r="4527" spans="1:6" x14ac:dyDescent="0.25">
      <c r="A4527" t="s">
        <v>4552</v>
      </c>
      <c r="B4527">
        <f t="shared" ca="1" si="283"/>
        <v>116.22095340219289</v>
      </c>
      <c r="C4527" t="str">
        <f ca="1">IF(B4527&gt;$B$2*(1+$M$9),"Call","Put")</f>
        <v>Call</v>
      </c>
      <c r="D4527">
        <f t="shared" ca="1" si="280"/>
        <v>9.8209534021928899</v>
      </c>
      <c r="E4527">
        <f t="shared" ca="1" si="281"/>
        <v>9.8209534021928899</v>
      </c>
      <c r="F4527">
        <f t="shared" ca="1" si="282"/>
        <v>0</v>
      </c>
    </row>
    <row r="4528" spans="1:6" x14ac:dyDescent="0.25">
      <c r="A4528" t="s">
        <v>4553</v>
      </c>
      <c r="B4528">
        <f t="shared" ca="1" si="283"/>
        <v>106.02310254198682</v>
      </c>
      <c r="C4528" t="str">
        <f ca="1">IF(B4528&gt;$B$2*(1+$M$9),"Call","Put")</f>
        <v>Call</v>
      </c>
      <c r="D4528">
        <f t="shared" ca="1" si="280"/>
        <v>-0.37689745801318386</v>
      </c>
      <c r="E4528">
        <f t="shared" ca="1" si="281"/>
        <v>-0.37689745801318386</v>
      </c>
      <c r="F4528">
        <f t="shared" ca="1" si="282"/>
        <v>0</v>
      </c>
    </row>
    <row r="4529" spans="1:6" x14ac:dyDescent="0.25">
      <c r="A4529" t="s">
        <v>4554</v>
      </c>
      <c r="B4529">
        <f t="shared" ca="1" si="283"/>
        <v>107.89941847693152</v>
      </c>
      <c r="C4529" t="str">
        <f ca="1">IF(B4529&gt;$B$2*(1+$M$9),"Call","Put")</f>
        <v>Call</v>
      </c>
      <c r="D4529">
        <f t="shared" ca="1" si="280"/>
        <v>1.4994184769315155</v>
      </c>
      <c r="E4529">
        <f t="shared" ca="1" si="281"/>
        <v>1.4994184769315155</v>
      </c>
      <c r="F4529">
        <f t="shared" ca="1" si="282"/>
        <v>0</v>
      </c>
    </row>
    <row r="4530" spans="1:6" x14ac:dyDescent="0.25">
      <c r="A4530" t="s">
        <v>4555</v>
      </c>
      <c r="B4530">
        <f t="shared" ca="1" si="283"/>
        <v>99.293047922018246</v>
      </c>
      <c r="C4530" t="str">
        <f ca="1">IF(B4530&gt;$B$2*(1+$M$9),"Call","Put")</f>
        <v>Put</v>
      </c>
      <c r="D4530">
        <f t="shared" ca="1" si="280"/>
        <v>-2.35</v>
      </c>
      <c r="E4530">
        <f t="shared" ca="1" si="281"/>
        <v>-2.35</v>
      </c>
      <c r="F4530">
        <f t="shared" ca="1" si="282"/>
        <v>1</v>
      </c>
    </row>
    <row r="4531" spans="1:6" x14ac:dyDescent="0.25">
      <c r="A4531" t="s">
        <v>4556</v>
      </c>
      <c r="B4531">
        <f t="shared" ca="1" si="283"/>
        <v>104.11042383155022</v>
      </c>
      <c r="C4531" t="str">
        <f ca="1">IF(B4531&gt;$B$2*(1+$M$9),"Call","Put")</f>
        <v>Call</v>
      </c>
      <c r="D4531">
        <f t="shared" ca="1" si="280"/>
        <v>-2.2895761684497784</v>
      </c>
      <c r="E4531">
        <f t="shared" ca="1" si="281"/>
        <v>-2.2895761684497784</v>
      </c>
      <c r="F4531">
        <f t="shared" ca="1" si="282"/>
        <v>0</v>
      </c>
    </row>
    <row r="4532" spans="1:6" x14ac:dyDescent="0.25">
      <c r="A4532" t="s">
        <v>4557</v>
      </c>
      <c r="B4532">
        <f t="shared" ca="1" si="283"/>
        <v>97.496854820093532</v>
      </c>
      <c r="C4532" t="str">
        <f ca="1">IF(B4532&gt;$B$2*(1+$M$9),"Call","Put")</f>
        <v>Put</v>
      </c>
      <c r="D4532">
        <f t="shared" ca="1" si="280"/>
        <v>-2.35</v>
      </c>
      <c r="E4532">
        <f t="shared" ca="1" si="281"/>
        <v>-2.35</v>
      </c>
      <c r="F4532">
        <f t="shared" ca="1" si="282"/>
        <v>1</v>
      </c>
    </row>
    <row r="4533" spans="1:6" x14ac:dyDescent="0.25">
      <c r="A4533" t="s">
        <v>4558</v>
      </c>
      <c r="B4533">
        <f t="shared" ca="1" si="283"/>
        <v>107.37512763899724</v>
      </c>
      <c r="C4533" t="str">
        <f ca="1">IF(B4533&gt;$B$2*(1+$M$9),"Call","Put")</f>
        <v>Call</v>
      </c>
      <c r="D4533">
        <f t="shared" ca="1" si="280"/>
        <v>0.97512763899724186</v>
      </c>
      <c r="E4533">
        <f t="shared" ca="1" si="281"/>
        <v>0.97512763899724186</v>
      </c>
      <c r="F4533">
        <f t="shared" ca="1" si="282"/>
        <v>0</v>
      </c>
    </row>
    <row r="4534" spans="1:6" x14ac:dyDescent="0.25">
      <c r="A4534" t="s">
        <v>4559</v>
      </c>
      <c r="B4534">
        <f t="shared" ca="1" si="283"/>
        <v>95.004178609552213</v>
      </c>
      <c r="C4534" t="str">
        <f ca="1">IF(B4534&gt;$B$2*(1+$M$9),"Call","Put")</f>
        <v>Put</v>
      </c>
      <c r="D4534">
        <f t="shared" ca="1" si="280"/>
        <v>-0.35417860955221281</v>
      </c>
      <c r="E4534">
        <f t="shared" ca="1" si="281"/>
        <v>-0.35417860955221281</v>
      </c>
      <c r="F4534">
        <f t="shared" ca="1" si="282"/>
        <v>1</v>
      </c>
    </row>
    <row r="4535" spans="1:6" x14ac:dyDescent="0.25">
      <c r="A4535" t="s">
        <v>4560</v>
      </c>
      <c r="B4535">
        <f t="shared" ca="1" si="283"/>
        <v>101.05223356520894</v>
      </c>
      <c r="C4535" t="str">
        <f ca="1">IF(B4535&gt;$B$2*(1+$M$9),"Call","Put")</f>
        <v>Put</v>
      </c>
      <c r="D4535">
        <f t="shared" ca="1" si="280"/>
        <v>-2.35</v>
      </c>
      <c r="E4535">
        <f t="shared" ca="1" si="281"/>
        <v>-2.35</v>
      </c>
      <c r="F4535">
        <f t="shared" ca="1" si="282"/>
        <v>1</v>
      </c>
    </row>
    <row r="4536" spans="1:6" x14ac:dyDescent="0.25">
      <c r="A4536" t="s">
        <v>4561</v>
      </c>
      <c r="B4536">
        <f t="shared" ca="1" si="283"/>
        <v>99.256963416012894</v>
      </c>
      <c r="C4536" t="str">
        <f ca="1">IF(B4536&gt;$B$2*(1+$M$9),"Call","Put")</f>
        <v>Put</v>
      </c>
      <c r="D4536">
        <f t="shared" ca="1" si="280"/>
        <v>-2.35</v>
      </c>
      <c r="E4536">
        <f t="shared" ca="1" si="281"/>
        <v>-2.35</v>
      </c>
      <c r="F4536">
        <f t="shared" ca="1" si="282"/>
        <v>1</v>
      </c>
    </row>
    <row r="4537" spans="1:6" x14ac:dyDescent="0.25">
      <c r="A4537" t="s">
        <v>4562</v>
      </c>
      <c r="B4537">
        <f t="shared" ca="1" si="283"/>
        <v>94.422659581655154</v>
      </c>
      <c r="C4537" t="str">
        <f ca="1">IF(B4537&gt;$B$2*(1+$M$9),"Call","Put")</f>
        <v>Put</v>
      </c>
      <c r="D4537">
        <f t="shared" ca="1" si="280"/>
        <v>0.2273404183448462</v>
      </c>
      <c r="E4537">
        <f t="shared" ca="1" si="281"/>
        <v>0.2273404183448462</v>
      </c>
      <c r="F4537">
        <f t="shared" ca="1" si="282"/>
        <v>1</v>
      </c>
    </row>
    <row r="4538" spans="1:6" x14ac:dyDescent="0.25">
      <c r="A4538" t="s">
        <v>4563</v>
      </c>
      <c r="B4538">
        <f t="shared" ca="1" si="283"/>
        <v>118.32144962586828</v>
      </c>
      <c r="C4538" t="str">
        <f ca="1">IF(B4538&gt;$B$2*(1+$M$9),"Call","Put")</f>
        <v>Call</v>
      </c>
      <c r="D4538">
        <f t="shared" ca="1" si="280"/>
        <v>11.921449625868282</v>
      </c>
      <c r="E4538">
        <f t="shared" ca="1" si="281"/>
        <v>11.921449625868282</v>
      </c>
      <c r="F4538">
        <f t="shared" ca="1" si="282"/>
        <v>0</v>
      </c>
    </row>
    <row r="4539" spans="1:6" x14ac:dyDescent="0.25">
      <c r="A4539" t="s">
        <v>4564</v>
      </c>
      <c r="B4539">
        <f t="shared" ca="1" si="283"/>
        <v>85.555060274393981</v>
      </c>
      <c r="C4539" t="str">
        <f ca="1">IF(B4539&gt;$B$2*(1+$M$9),"Call","Put")</f>
        <v>Put</v>
      </c>
      <c r="D4539">
        <f t="shared" ca="1" si="280"/>
        <v>9.0949397256060198</v>
      </c>
      <c r="E4539">
        <f t="shared" ca="1" si="281"/>
        <v>9.0949397256060198</v>
      </c>
      <c r="F4539">
        <f t="shared" ca="1" si="282"/>
        <v>1</v>
      </c>
    </row>
    <row r="4540" spans="1:6" x14ac:dyDescent="0.25">
      <c r="A4540" t="s">
        <v>4565</v>
      </c>
      <c r="B4540">
        <f t="shared" ca="1" si="283"/>
        <v>100.02415357124586</v>
      </c>
      <c r="C4540" t="str">
        <f ca="1">IF(B4540&gt;$B$2*(1+$M$9),"Call","Put")</f>
        <v>Put</v>
      </c>
      <c r="D4540">
        <f t="shared" ca="1" si="280"/>
        <v>-2.35</v>
      </c>
      <c r="E4540">
        <f t="shared" ca="1" si="281"/>
        <v>-2.35</v>
      </c>
      <c r="F4540">
        <f t="shared" ca="1" si="282"/>
        <v>1</v>
      </c>
    </row>
    <row r="4541" spans="1:6" x14ac:dyDescent="0.25">
      <c r="A4541" t="s">
        <v>4566</v>
      </c>
      <c r="B4541">
        <f t="shared" ca="1" si="283"/>
        <v>99.159896897305771</v>
      </c>
      <c r="C4541" t="str">
        <f ca="1">IF(B4541&gt;$B$2*(1+$M$9),"Call","Put")</f>
        <v>Put</v>
      </c>
      <c r="D4541">
        <f t="shared" ca="1" si="280"/>
        <v>-2.35</v>
      </c>
      <c r="E4541">
        <f t="shared" ca="1" si="281"/>
        <v>-2.35</v>
      </c>
      <c r="F4541">
        <f t="shared" ca="1" si="282"/>
        <v>1</v>
      </c>
    </row>
    <row r="4542" spans="1:6" x14ac:dyDescent="0.25">
      <c r="A4542" t="s">
        <v>4567</v>
      </c>
      <c r="B4542">
        <f t="shared" ca="1" si="283"/>
        <v>102.22242805634659</v>
      </c>
      <c r="C4542" t="str">
        <f ca="1">IF(B4542&gt;$B$2*(1+$M$9),"Call","Put")</f>
        <v>Put</v>
      </c>
      <c r="D4542">
        <f t="shared" ca="1" si="280"/>
        <v>-2.35</v>
      </c>
      <c r="E4542">
        <f t="shared" ca="1" si="281"/>
        <v>-2.35</v>
      </c>
      <c r="F4542">
        <f t="shared" ca="1" si="282"/>
        <v>1</v>
      </c>
    </row>
    <row r="4543" spans="1:6" x14ac:dyDescent="0.25">
      <c r="A4543" t="s">
        <v>4568</v>
      </c>
      <c r="B4543">
        <f t="shared" ca="1" si="283"/>
        <v>102.92822730490076</v>
      </c>
      <c r="C4543" t="str">
        <f ca="1">IF(B4543&gt;$B$2*(1+$M$9),"Call","Put")</f>
        <v>Put</v>
      </c>
      <c r="D4543">
        <f t="shared" ca="1" si="280"/>
        <v>-2.35</v>
      </c>
      <c r="E4543">
        <f t="shared" ca="1" si="281"/>
        <v>-2.35</v>
      </c>
      <c r="F4543">
        <f t="shared" ca="1" si="282"/>
        <v>1</v>
      </c>
    </row>
    <row r="4544" spans="1:6" x14ac:dyDescent="0.25">
      <c r="A4544" t="s">
        <v>4569</v>
      </c>
      <c r="B4544">
        <f t="shared" ca="1" si="283"/>
        <v>108.66187472348633</v>
      </c>
      <c r="C4544" t="str">
        <f ca="1">IF(B4544&gt;$B$2*(1+$M$9),"Call","Put")</f>
        <v>Call</v>
      </c>
      <c r="D4544">
        <f t="shared" ca="1" si="280"/>
        <v>2.261874723486335</v>
      </c>
      <c r="E4544">
        <f t="shared" ca="1" si="281"/>
        <v>2.261874723486335</v>
      </c>
      <c r="F4544">
        <f t="shared" ca="1" si="282"/>
        <v>0</v>
      </c>
    </row>
    <row r="4545" spans="1:6" x14ac:dyDescent="0.25">
      <c r="A4545" t="s">
        <v>4570</v>
      </c>
      <c r="B4545">
        <f t="shared" ca="1" si="283"/>
        <v>103.50415186301124</v>
      </c>
      <c r="C4545" t="str">
        <f ca="1">IF(B4545&gt;$B$2*(1+$M$9),"Call","Put")</f>
        <v>Call</v>
      </c>
      <c r="D4545">
        <f t="shared" ca="1" si="280"/>
        <v>-2.895848136988755</v>
      </c>
      <c r="E4545">
        <f t="shared" ca="1" si="281"/>
        <v>-2.895848136988755</v>
      </c>
      <c r="F4545">
        <f t="shared" ca="1" si="282"/>
        <v>0</v>
      </c>
    </row>
    <row r="4546" spans="1:6" x14ac:dyDescent="0.25">
      <c r="A4546" t="s">
        <v>4571</v>
      </c>
      <c r="B4546">
        <f t="shared" ca="1" si="283"/>
        <v>100.36027990741687</v>
      </c>
      <c r="C4546" t="str">
        <f ca="1">IF(B4546&gt;$B$2*(1+$M$9),"Call","Put")</f>
        <v>Put</v>
      </c>
      <c r="D4546">
        <f t="shared" ca="1" si="280"/>
        <v>-2.35</v>
      </c>
      <c r="E4546">
        <f t="shared" ca="1" si="281"/>
        <v>-2.35</v>
      </c>
      <c r="F4546">
        <f t="shared" ca="1" si="282"/>
        <v>1</v>
      </c>
    </row>
    <row r="4547" spans="1:6" x14ac:dyDescent="0.25">
      <c r="A4547" t="s">
        <v>4572</v>
      </c>
      <c r="B4547">
        <f t="shared" ca="1" si="283"/>
        <v>100.1159282714692</v>
      </c>
      <c r="C4547" t="str">
        <f ca="1">IF(B4547&gt;$B$2*(1+$M$9),"Call","Put")</f>
        <v>Put</v>
      </c>
      <c r="D4547">
        <f t="shared" ref="D4547:D4610" ca="1" si="284">IF(C4547 = "Call", MAX(B4547 - $M$10, 0) - $M$11, MAX($M$8 - B4547, 0) - $M$12)</f>
        <v>-2.35</v>
      </c>
      <c r="E4547">
        <f t="shared" ref="E4547:E4610" ca="1" si="285">D4547*EXP(-M4552*M4550)</f>
        <v>-2.35</v>
      </c>
      <c r="F4547">
        <f t="shared" ref="F4547:F4610" ca="1" si="286">IF(C4547 = "Put", 1, 0)</f>
        <v>1</v>
      </c>
    </row>
    <row r="4548" spans="1:6" x14ac:dyDescent="0.25">
      <c r="A4548" t="s">
        <v>4573</v>
      </c>
      <c r="B4548">
        <f t="shared" ref="B4548:B4611" ca="1" si="287">$B$2*EXP(($M$3 - 0.5*$M$4^2)*$M$6 + $M$4*SQRT($M$6)*NORMINV(RAND(), 0, 1))</f>
        <v>95.172410085777287</v>
      </c>
      <c r="C4548" t="str">
        <f ca="1">IF(B4548&gt;$B$2*(1+$M$9),"Call","Put")</f>
        <v>Put</v>
      </c>
      <c r="D4548">
        <f t="shared" ca="1" si="284"/>
        <v>-0.52241008577728687</v>
      </c>
      <c r="E4548">
        <f t="shared" ca="1" si="285"/>
        <v>-0.52241008577728687</v>
      </c>
      <c r="F4548">
        <f t="shared" ca="1" si="286"/>
        <v>1</v>
      </c>
    </row>
    <row r="4549" spans="1:6" x14ac:dyDescent="0.25">
      <c r="A4549" t="s">
        <v>4574</v>
      </c>
      <c r="B4549">
        <f t="shared" ca="1" si="287"/>
        <v>100.79462130192509</v>
      </c>
      <c r="C4549" t="str">
        <f ca="1">IF(B4549&gt;$B$2*(1+$M$9),"Call","Put")</f>
        <v>Put</v>
      </c>
      <c r="D4549">
        <f t="shared" ca="1" si="284"/>
        <v>-2.35</v>
      </c>
      <c r="E4549">
        <f t="shared" ca="1" si="285"/>
        <v>-2.35</v>
      </c>
      <c r="F4549">
        <f t="shared" ca="1" si="286"/>
        <v>1</v>
      </c>
    </row>
    <row r="4550" spans="1:6" x14ac:dyDescent="0.25">
      <c r="A4550" t="s">
        <v>4575</v>
      </c>
      <c r="B4550">
        <f t="shared" ca="1" si="287"/>
        <v>106.40586529703</v>
      </c>
      <c r="C4550" t="str">
        <f ca="1">IF(B4550&gt;$B$2*(1+$M$9),"Call","Put")</f>
        <v>Call</v>
      </c>
      <c r="D4550">
        <f t="shared" ca="1" si="284"/>
        <v>5.8652970300046015E-3</v>
      </c>
      <c r="E4550">
        <f t="shared" ca="1" si="285"/>
        <v>5.8652970300046015E-3</v>
      </c>
      <c r="F4550">
        <f t="shared" ca="1" si="286"/>
        <v>0</v>
      </c>
    </row>
    <row r="4551" spans="1:6" x14ac:dyDescent="0.25">
      <c r="A4551" t="s">
        <v>4576</v>
      </c>
      <c r="B4551">
        <f t="shared" ca="1" si="287"/>
        <v>103.83598149470721</v>
      </c>
      <c r="C4551" t="str">
        <f ca="1">IF(B4551&gt;$B$2*(1+$M$9),"Call","Put")</f>
        <v>Call</v>
      </c>
      <c r="D4551">
        <f t="shared" ca="1" si="284"/>
        <v>-2.5640185052927875</v>
      </c>
      <c r="E4551">
        <f t="shared" ca="1" si="285"/>
        <v>-2.5640185052927875</v>
      </c>
      <c r="F4551">
        <f t="shared" ca="1" si="286"/>
        <v>0</v>
      </c>
    </row>
    <row r="4552" spans="1:6" x14ac:dyDescent="0.25">
      <c r="A4552" t="s">
        <v>4577</v>
      </c>
      <c r="B4552">
        <f t="shared" ca="1" si="287"/>
        <v>102.7507544178732</v>
      </c>
      <c r="C4552" t="str">
        <f ca="1">IF(B4552&gt;$B$2*(1+$M$9),"Call","Put")</f>
        <v>Put</v>
      </c>
      <c r="D4552">
        <f t="shared" ca="1" si="284"/>
        <v>-2.35</v>
      </c>
      <c r="E4552">
        <f t="shared" ca="1" si="285"/>
        <v>-2.35</v>
      </c>
      <c r="F4552">
        <f t="shared" ca="1" si="286"/>
        <v>1</v>
      </c>
    </row>
    <row r="4553" spans="1:6" x14ac:dyDescent="0.25">
      <c r="A4553" t="s">
        <v>4578</v>
      </c>
      <c r="B4553">
        <f t="shared" ca="1" si="287"/>
        <v>98.542083724492443</v>
      </c>
      <c r="C4553" t="str">
        <f ca="1">IF(B4553&gt;$B$2*(1+$M$9),"Call","Put")</f>
        <v>Put</v>
      </c>
      <c r="D4553">
        <f t="shared" ca="1" si="284"/>
        <v>-2.35</v>
      </c>
      <c r="E4553">
        <f t="shared" ca="1" si="285"/>
        <v>-2.35</v>
      </c>
      <c r="F4553">
        <f t="shared" ca="1" si="286"/>
        <v>1</v>
      </c>
    </row>
    <row r="4554" spans="1:6" x14ac:dyDescent="0.25">
      <c r="A4554" t="s">
        <v>4579</v>
      </c>
      <c r="B4554">
        <f t="shared" ca="1" si="287"/>
        <v>109.50039851690121</v>
      </c>
      <c r="C4554" t="str">
        <f ca="1">IF(B4554&gt;$B$2*(1+$M$9),"Call","Put")</f>
        <v>Call</v>
      </c>
      <c r="D4554">
        <f t="shared" ca="1" si="284"/>
        <v>3.100398516901214</v>
      </c>
      <c r="E4554">
        <f t="shared" ca="1" si="285"/>
        <v>3.100398516901214</v>
      </c>
      <c r="F4554">
        <f t="shared" ca="1" si="286"/>
        <v>0</v>
      </c>
    </row>
    <row r="4555" spans="1:6" x14ac:dyDescent="0.25">
      <c r="A4555" t="s">
        <v>4580</v>
      </c>
      <c r="B4555">
        <f t="shared" ca="1" si="287"/>
        <v>90.596328911240121</v>
      </c>
      <c r="C4555" t="str">
        <f ca="1">IF(B4555&gt;$B$2*(1+$M$9),"Call","Put")</f>
        <v>Put</v>
      </c>
      <c r="D4555">
        <f t="shared" ca="1" si="284"/>
        <v>4.053671088759879</v>
      </c>
      <c r="E4555">
        <f t="shared" ca="1" si="285"/>
        <v>4.053671088759879</v>
      </c>
      <c r="F4555">
        <f t="shared" ca="1" si="286"/>
        <v>1</v>
      </c>
    </row>
    <row r="4556" spans="1:6" x14ac:dyDescent="0.25">
      <c r="A4556" t="s">
        <v>4581</v>
      </c>
      <c r="B4556">
        <f t="shared" ca="1" si="287"/>
        <v>102.969834327276</v>
      </c>
      <c r="C4556" t="str">
        <f ca="1">IF(B4556&gt;$B$2*(1+$M$9),"Call","Put")</f>
        <v>Put</v>
      </c>
      <c r="D4556">
        <f t="shared" ca="1" si="284"/>
        <v>-2.35</v>
      </c>
      <c r="E4556">
        <f t="shared" ca="1" si="285"/>
        <v>-2.35</v>
      </c>
      <c r="F4556">
        <f t="shared" ca="1" si="286"/>
        <v>1</v>
      </c>
    </row>
    <row r="4557" spans="1:6" x14ac:dyDescent="0.25">
      <c r="A4557" t="s">
        <v>4582</v>
      </c>
      <c r="B4557">
        <f t="shared" ca="1" si="287"/>
        <v>122.62669497905333</v>
      </c>
      <c r="C4557" t="str">
        <f ca="1">IF(B4557&gt;$B$2*(1+$M$9),"Call","Put")</f>
        <v>Call</v>
      </c>
      <c r="D4557">
        <f t="shared" ca="1" si="284"/>
        <v>16.226694979053327</v>
      </c>
      <c r="E4557">
        <f t="shared" ca="1" si="285"/>
        <v>16.226694979053327</v>
      </c>
      <c r="F4557">
        <f t="shared" ca="1" si="286"/>
        <v>0</v>
      </c>
    </row>
    <row r="4558" spans="1:6" x14ac:dyDescent="0.25">
      <c r="A4558" t="s">
        <v>4583</v>
      </c>
      <c r="B4558">
        <f t="shared" ca="1" si="287"/>
        <v>114.1257812266836</v>
      </c>
      <c r="C4558" t="str">
        <f ca="1">IF(B4558&gt;$B$2*(1+$M$9),"Call","Put")</f>
        <v>Call</v>
      </c>
      <c r="D4558">
        <f t="shared" ca="1" si="284"/>
        <v>7.7257812266835995</v>
      </c>
      <c r="E4558">
        <f t="shared" ca="1" si="285"/>
        <v>7.7257812266835995</v>
      </c>
      <c r="F4558">
        <f t="shared" ca="1" si="286"/>
        <v>0</v>
      </c>
    </row>
    <row r="4559" spans="1:6" x14ac:dyDescent="0.25">
      <c r="A4559" t="s">
        <v>4584</v>
      </c>
      <c r="B4559">
        <f t="shared" ca="1" si="287"/>
        <v>98.717999884950885</v>
      </c>
      <c r="C4559" t="str">
        <f ca="1">IF(B4559&gt;$B$2*(1+$M$9),"Call","Put")</f>
        <v>Put</v>
      </c>
      <c r="D4559">
        <f t="shared" ca="1" si="284"/>
        <v>-2.35</v>
      </c>
      <c r="E4559">
        <f t="shared" ca="1" si="285"/>
        <v>-2.35</v>
      </c>
      <c r="F4559">
        <f t="shared" ca="1" si="286"/>
        <v>1</v>
      </c>
    </row>
    <row r="4560" spans="1:6" x14ac:dyDescent="0.25">
      <c r="A4560" t="s">
        <v>4585</v>
      </c>
      <c r="B4560">
        <f t="shared" ca="1" si="287"/>
        <v>133.69801750282335</v>
      </c>
      <c r="C4560" t="str">
        <f ca="1">IF(B4560&gt;$B$2*(1+$M$9),"Call","Put")</f>
        <v>Call</v>
      </c>
      <c r="D4560">
        <f t="shared" ca="1" si="284"/>
        <v>27.298017502823349</v>
      </c>
      <c r="E4560">
        <f t="shared" ca="1" si="285"/>
        <v>27.298017502823349</v>
      </c>
      <c r="F4560">
        <f t="shared" ca="1" si="286"/>
        <v>0</v>
      </c>
    </row>
    <row r="4561" spans="1:6" x14ac:dyDescent="0.25">
      <c r="A4561" t="s">
        <v>4586</v>
      </c>
      <c r="B4561">
        <f t="shared" ca="1" si="287"/>
        <v>109.01086185841081</v>
      </c>
      <c r="C4561" t="str">
        <f ca="1">IF(B4561&gt;$B$2*(1+$M$9),"Call","Put")</f>
        <v>Call</v>
      </c>
      <c r="D4561">
        <f t="shared" ca="1" si="284"/>
        <v>2.6108618584108059</v>
      </c>
      <c r="E4561">
        <f t="shared" ca="1" si="285"/>
        <v>2.6108618584108059</v>
      </c>
      <c r="F4561">
        <f t="shared" ca="1" si="286"/>
        <v>0</v>
      </c>
    </row>
    <row r="4562" spans="1:6" x14ac:dyDescent="0.25">
      <c r="A4562" t="s">
        <v>4587</v>
      </c>
      <c r="B4562">
        <f t="shared" ca="1" si="287"/>
        <v>95.562177775295993</v>
      </c>
      <c r="C4562" t="str">
        <f ca="1">IF(B4562&gt;$B$2*(1+$M$9),"Call","Put")</f>
        <v>Put</v>
      </c>
      <c r="D4562">
        <f t="shared" ca="1" si="284"/>
        <v>-0.91217777529599298</v>
      </c>
      <c r="E4562">
        <f t="shared" ca="1" si="285"/>
        <v>-0.91217777529599298</v>
      </c>
      <c r="F4562">
        <f t="shared" ca="1" si="286"/>
        <v>1</v>
      </c>
    </row>
    <row r="4563" spans="1:6" x14ac:dyDescent="0.25">
      <c r="A4563" t="s">
        <v>4588</v>
      </c>
      <c r="B4563">
        <f t="shared" ca="1" si="287"/>
        <v>89.951213181903867</v>
      </c>
      <c r="C4563" t="str">
        <f ca="1">IF(B4563&gt;$B$2*(1+$M$9),"Call","Put")</f>
        <v>Put</v>
      </c>
      <c r="D4563">
        <f t="shared" ca="1" si="284"/>
        <v>4.6987868180961332</v>
      </c>
      <c r="E4563">
        <f t="shared" ca="1" si="285"/>
        <v>4.6987868180961332</v>
      </c>
      <c r="F4563">
        <f t="shared" ca="1" si="286"/>
        <v>1</v>
      </c>
    </row>
    <row r="4564" spans="1:6" x14ac:dyDescent="0.25">
      <c r="A4564" t="s">
        <v>4589</v>
      </c>
      <c r="B4564">
        <f t="shared" ca="1" si="287"/>
        <v>93.568390546523247</v>
      </c>
      <c r="C4564" t="str">
        <f ca="1">IF(B4564&gt;$B$2*(1+$M$9),"Call","Put")</f>
        <v>Put</v>
      </c>
      <c r="D4564">
        <f t="shared" ca="1" si="284"/>
        <v>1.0816094534767529</v>
      </c>
      <c r="E4564">
        <f t="shared" ca="1" si="285"/>
        <v>1.0816094534767529</v>
      </c>
      <c r="F4564">
        <f t="shared" ca="1" si="286"/>
        <v>1</v>
      </c>
    </row>
    <row r="4565" spans="1:6" x14ac:dyDescent="0.25">
      <c r="A4565" t="s">
        <v>4590</v>
      </c>
      <c r="B4565">
        <f t="shared" ca="1" si="287"/>
        <v>97.970576481988914</v>
      </c>
      <c r="C4565" t="str">
        <f ca="1">IF(B4565&gt;$B$2*(1+$M$9),"Call","Put")</f>
        <v>Put</v>
      </c>
      <c r="D4565">
        <f t="shared" ca="1" si="284"/>
        <v>-2.35</v>
      </c>
      <c r="E4565">
        <f t="shared" ca="1" si="285"/>
        <v>-2.35</v>
      </c>
      <c r="F4565">
        <f t="shared" ca="1" si="286"/>
        <v>1</v>
      </c>
    </row>
    <row r="4566" spans="1:6" x14ac:dyDescent="0.25">
      <c r="A4566" t="s">
        <v>4591</v>
      </c>
      <c r="B4566">
        <f t="shared" ca="1" si="287"/>
        <v>110.79369906187182</v>
      </c>
      <c r="C4566" t="str">
        <f ca="1">IF(B4566&gt;$B$2*(1+$M$9),"Call","Put")</f>
        <v>Call</v>
      </c>
      <c r="D4566">
        <f t="shared" ca="1" si="284"/>
        <v>4.3936990618718195</v>
      </c>
      <c r="E4566">
        <f t="shared" ca="1" si="285"/>
        <v>4.3936990618718195</v>
      </c>
      <c r="F4566">
        <f t="shared" ca="1" si="286"/>
        <v>0</v>
      </c>
    </row>
    <row r="4567" spans="1:6" x14ac:dyDescent="0.25">
      <c r="A4567" t="s">
        <v>4592</v>
      </c>
      <c r="B4567">
        <f t="shared" ca="1" si="287"/>
        <v>100.30759791791472</v>
      </c>
      <c r="C4567" t="str">
        <f ca="1">IF(B4567&gt;$B$2*(1+$M$9),"Call","Put")</f>
        <v>Put</v>
      </c>
      <c r="D4567">
        <f t="shared" ca="1" si="284"/>
        <v>-2.35</v>
      </c>
      <c r="E4567">
        <f t="shared" ca="1" si="285"/>
        <v>-2.35</v>
      </c>
      <c r="F4567">
        <f t="shared" ca="1" si="286"/>
        <v>1</v>
      </c>
    </row>
    <row r="4568" spans="1:6" x14ac:dyDescent="0.25">
      <c r="A4568" t="s">
        <v>4593</v>
      </c>
      <c r="B4568">
        <f t="shared" ca="1" si="287"/>
        <v>111.91001553972806</v>
      </c>
      <c r="C4568" t="str">
        <f ca="1">IF(B4568&gt;$B$2*(1+$M$9),"Call","Put")</f>
        <v>Call</v>
      </c>
      <c r="D4568">
        <f t="shared" ca="1" si="284"/>
        <v>5.5100155397280641</v>
      </c>
      <c r="E4568">
        <f t="shared" ca="1" si="285"/>
        <v>5.5100155397280641</v>
      </c>
      <c r="F4568">
        <f t="shared" ca="1" si="286"/>
        <v>0</v>
      </c>
    </row>
    <row r="4569" spans="1:6" x14ac:dyDescent="0.25">
      <c r="A4569" t="s">
        <v>4594</v>
      </c>
      <c r="B4569">
        <f t="shared" ca="1" si="287"/>
        <v>94.872054095304847</v>
      </c>
      <c r="C4569" t="str">
        <f ca="1">IF(B4569&gt;$B$2*(1+$M$9),"Call","Put")</f>
        <v>Put</v>
      </c>
      <c r="D4569">
        <f t="shared" ca="1" si="284"/>
        <v>-0.2220540953048471</v>
      </c>
      <c r="E4569">
        <f t="shared" ca="1" si="285"/>
        <v>-0.2220540953048471</v>
      </c>
      <c r="F4569">
        <f t="shared" ca="1" si="286"/>
        <v>1</v>
      </c>
    </row>
    <row r="4570" spans="1:6" x14ac:dyDescent="0.25">
      <c r="A4570" t="s">
        <v>4595</v>
      </c>
      <c r="B4570">
        <f t="shared" ca="1" si="287"/>
        <v>115.29733209541621</v>
      </c>
      <c r="C4570" t="str">
        <f ca="1">IF(B4570&gt;$B$2*(1+$M$9),"Call","Put")</f>
        <v>Call</v>
      </c>
      <c r="D4570">
        <f t="shared" ca="1" si="284"/>
        <v>8.8973320954162087</v>
      </c>
      <c r="E4570">
        <f t="shared" ca="1" si="285"/>
        <v>8.8973320954162087</v>
      </c>
      <c r="F4570">
        <f t="shared" ca="1" si="286"/>
        <v>0</v>
      </c>
    </row>
    <row r="4571" spans="1:6" x14ac:dyDescent="0.25">
      <c r="A4571" t="s">
        <v>4596</v>
      </c>
      <c r="B4571">
        <f t="shared" ca="1" si="287"/>
        <v>101.06416577313016</v>
      </c>
      <c r="C4571" t="str">
        <f ca="1">IF(B4571&gt;$B$2*(1+$M$9),"Call","Put")</f>
        <v>Put</v>
      </c>
      <c r="D4571">
        <f t="shared" ca="1" si="284"/>
        <v>-2.35</v>
      </c>
      <c r="E4571">
        <f t="shared" ca="1" si="285"/>
        <v>-2.35</v>
      </c>
      <c r="F4571">
        <f t="shared" ca="1" si="286"/>
        <v>1</v>
      </c>
    </row>
    <row r="4572" spans="1:6" x14ac:dyDescent="0.25">
      <c r="A4572" t="s">
        <v>4597</v>
      </c>
      <c r="B4572">
        <f t="shared" ca="1" si="287"/>
        <v>102.83606972484458</v>
      </c>
      <c r="C4572" t="str">
        <f ca="1">IF(B4572&gt;$B$2*(1+$M$9),"Call","Put")</f>
        <v>Put</v>
      </c>
      <c r="D4572">
        <f t="shared" ca="1" si="284"/>
        <v>-2.35</v>
      </c>
      <c r="E4572">
        <f t="shared" ca="1" si="285"/>
        <v>-2.35</v>
      </c>
      <c r="F4572">
        <f t="shared" ca="1" si="286"/>
        <v>1</v>
      </c>
    </row>
    <row r="4573" spans="1:6" x14ac:dyDescent="0.25">
      <c r="A4573" t="s">
        <v>4598</v>
      </c>
      <c r="B4573">
        <f t="shared" ca="1" si="287"/>
        <v>105.1560873592059</v>
      </c>
      <c r="C4573" t="str">
        <f ca="1">IF(B4573&gt;$B$2*(1+$M$9),"Call","Put")</f>
        <v>Call</v>
      </c>
      <c r="D4573">
        <f t="shared" ca="1" si="284"/>
        <v>-1.2439126407941017</v>
      </c>
      <c r="E4573">
        <f t="shared" ca="1" si="285"/>
        <v>-1.2439126407941017</v>
      </c>
      <c r="F4573">
        <f t="shared" ca="1" si="286"/>
        <v>0</v>
      </c>
    </row>
    <row r="4574" spans="1:6" x14ac:dyDescent="0.25">
      <c r="A4574" t="s">
        <v>4599</v>
      </c>
      <c r="B4574">
        <f t="shared" ca="1" si="287"/>
        <v>104.65275568074324</v>
      </c>
      <c r="C4574" t="str">
        <f ca="1">IF(B4574&gt;$B$2*(1+$M$9),"Call","Put")</f>
        <v>Call</v>
      </c>
      <c r="D4574">
        <f t="shared" ca="1" si="284"/>
        <v>-1.7472443192567595</v>
      </c>
      <c r="E4574">
        <f t="shared" ca="1" si="285"/>
        <v>-1.7472443192567595</v>
      </c>
      <c r="F4574">
        <f t="shared" ca="1" si="286"/>
        <v>0</v>
      </c>
    </row>
    <row r="4575" spans="1:6" x14ac:dyDescent="0.25">
      <c r="A4575" t="s">
        <v>4600</v>
      </c>
      <c r="B4575">
        <f t="shared" ca="1" si="287"/>
        <v>107.21095890479266</v>
      </c>
      <c r="C4575" t="str">
        <f ca="1">IF(B4575&gt;$B$2*(1+$M$9),"Call","Put")</f>
        <v>Call</v>
      </c>
      <c r="D4575">
        <f t="shared" ca="1" si="284"/>
        <v>0.81095890479266197</v>
      </c>
      <c r="E4575">
        <f t="shared" ca="1" si="285"/>
        <v>0.81095890479266197</v>
      </c>
      <c r="F4575">
        <f t="shared" ca="1" si="286"/>
        <v>0</v>
      </c>
    </row>
    <row r="4576" spans="1:6" x14ac:dyDescent="0.25">
      <c r="A4576" t="s">
        <v>4601</v>
      </c>
      <c r="B4576">
        <f t="shared" ca="1" si="287"/>
        <v>118.01997615423102</v>
      </c>
      <c r="C4576" t="str">
        <f ca="1">IF(B4576&gt;$B$2*(1+$M$9),"Call","Put")</f>
        <v>Call</v>
      </c>
      <c r="D4576">
        <f t="shared" ca="1" si="284"/>
        <v>11.619976154231017</v>
      </c>
      <c r="E4576">
        <f t="shared" ca="1" si="285"/>
        <v>11.619976154231017</v>
      </c>
      <c r="F4576">
        <f t="shared" ca="1" si="286"/>
        <v>0</v>
      </c>
    </row>
    <row r="4577" spans="1:6" x14ac:dyDescent="0.25">
      <c r="A4577" t="s">
        <v>4602</v>
      </c>
      <c r="B4577">
        <f t="shared" ca="1" si="287"/>
        <v>106.06170552288607</v>
      </c>
      <c r="C4577" t="str">
        <f ca="1">IF(B4577&gt;$B$2*(1+$M$9),"Call","Put")</f>
        <v>Call</v>
      </c>
      <c r="D4577">
        <f t="shared" ca="1" si="284"/>
        <v>-0.33829447711392779</v>
      </c>
      <c r="E4577">
        <f t="shared" ca="1" si="285"/>
        <v>-0.33829447711392779</v>
      </c>
      <c r="F4577">
        <f t="shared" ca="1" si="286"/>
        <v>0</v>
      </c>
    </row>
    <row r="4578" spans="1:6" x14ac:dyDescent="0.25">
      <c r="A4578" t="s">
        <v>4603</v>
      </c>
      <c r="B4578">
        <f t="shared" ca="1" si="287"/>
        <v>103.34895141824903</v>
      </c>
      <c r="C4578" t="str">
        <f ca="1">IF(B4578&gt;$B$2*(1+$M$9),"Call","Put")</f>
        <v>Call</v>
      </c>
      <c r="D4578">
        <f t="shared" ca="1" si="284"/>
        <v>-3.0510485817509703</v>
      </c>
      <c r="E4578">
        <f t="shared" ca="1" si="285"/>
        <v>-3.0510485817509703</v>
      </c>
      <c r="F4578">
        <f t="shared" ca="1" si="286"/>
        <v>0</v>
      </c>
    </row>
    <row r="4579" spans="1:6" x14ac:dyDescent="0.25">
      <c r="A4579" t="s">
        <v>4604</v>
      </c>
      <c r="B4579">
        <f t="shared" ca="1" si="287"/>
        <v>91.479875520940169</v>
      </c>
      <c r="C4579" t="str">
        <f ca="1">IF(B4579&gt;$B$2*(1+$M$9),"Call","Put")</f>
        <v>Put</v>
      </c>
      <c r="D4579">
        <f t="shared" ca="1" si="284"/>
        <v>3.1701244790598309</v>
      </c>
      <c r="E4579">
        <f t="shared" ca="1" si="285"/>
        <v>3.1701244790598309</v>
      </c>
      <c r="F4579">
        <f t="shared" ca="1" si="286"/>
        <v>1</v>
      </c>
    </row>
    <row r="4580" spans="1:6" x14ac:dyDescent="0.25">
      <c r="A4580" t="s">
        <v>4605</v>
      </c>
      <c r="B4580">
        <f t="shared" ca="1" si="287"/>
        <v>108.96377695093879</v>
      </c>
      <c r="C4580" t="str">
        <f ca="1">IF(B4580&gt;$B$2*(1+$M$9),"Call","Put")</f>
        <v>Call</v>
      </c>
      <c r="D4580">
        <f t="shared" ca="1" si="284"/>
        <v>2.5637769509387938</v>
      </c>
      <c r="E4580">
        <f t="shared" ca="1" si="285"/>
        <v>2.5637769509387938</v>
      </c>
      <c r="F4580">
        <f t="shared" ca="1" si="286"/>
        <v>0</v>
      </c>
    </row>
    <row r="4581" spans="1:6" x14ac:dyDescent="0.25">
      <c r="A4581" t="s">
        <v>4606</v>
      </c>
      <c r="B4581">
        <f t="shared" ca="1" si="287"/>
        <v>95.784164798455691</v>
      </c>
      <c r="C4581" t="str">
        <f ca="1">IF(B4581&gt;$B$2*(1+$M$9),"Call","Put")</f>
        <v>Put</v>
      </c>
      <c r="D4581">
        <f t="shared" ca="1" si="284"/>
        <v>-1.1341647984556915</v>
      </c>
      <c r="E4581">
        <f t="shared" ca="1" si="285"/>
        <v>-1.1341647984556915</v>
      </c>
      <c r="F4581">
        <f t="shared" ca="1" si="286"/>
        <v>1</v>
      </c>
    </row>
    <row r="4582" spans="1:6" x14ac:dyDescent="0.25">
      <c r="A4582" t="s">
        <v>4607</v>
      </c>
      <c r="B4582">
        <f t="shared" ca="1" si="287"/>
        <v>112.79384564428658</v>
      </c>
      <c r="C4582" t="str">
        <f ca="1">IF(B4582&gt;$B$2*(1+$M$9),"Call","Put")</f>
        <v>Call</v>
      </c>
      <c r="D4582">
        <f t="shared" ca="1" si="284"/>
        <v>6.3938456442865768</v>
      </c>
      <c r="E4582">
        <f t="shared" ca="1" si="285"/>
        <v>6.3938456442865768</v>
      </c>
      <c r="F4582">
        <f t="shared" ca="1" si="286"/>
        <v>0</v>
      </c>
    </row>
    <row r="4583" spans="1:6" x14ac:dyDescent="0.25">
      <c r="A4583" t="s">
        <v>4608</v>
      </c>
      <c r="B4583">
        <f t="shared" ca="1" si="287"/>
        <v>111.41755267070657</v>
      </c>
      <c r="C4583" t="str">
        <f ca="1">IF(B4583&gt;$B$2*(1+$M$9),"Call","Put")</f>
        <v>Call</v>
      </c>
      <c r="D4583">
        <f t="shared" ca="1" si="284"/>
        <v>5.0175526707065696</v>
      </c>
      <c r="E4583">
        <f t="shared" ca="1" si="285"/>
        <v>5.0175526707065696</v>
      </c>
      <c r="F4583">
        <f t="shared" ca="1" si="286"/>
        <v>0</v>
      </c>
    </row>
    <row r="4584" spans="1:6" x14ac:dyDescent="0.25">
      <c r="A4584" t="s">
        <v>4609</v>
      </c>
      <c r="B4584">
        <f t="shared" ca="1" si="287"/>
        <v>105.30787178079515</v>
      </c>
      <c r="C4584" t="str">
        <f ca="1">IF(B4584&gt;$B$2*(1+$M$9),"Call","Put")</f>
        <v>Call</v>
      </c>
      <c r="D4584">
        <f t="shared" ca="1" si="284"/>
        <v>-1.0921282192048465</v>
      </c>
      <c r="E4584">
        <f t="shared" ca="1" si="285"/>
        <v>-1.0921282192048465</v>
      </c>
      <c r="F4584">
        <f t="shared" ca="1" si="286"/>
        <v>0</v>
      </c>
    </row>
    <row r="4585" spans="1:6" x14ac:dyDescent="0.25">
      <c r="A4585" t="s">
        <v>4610</v>
      </c>
      <c r="B4585">
        <f t="shared" ca="1" si="287"/>
        <v>104.53752861997054</v>
      </c>
      <c r="C4585" t="str">
        <f ca="1">IF(B4585&gt;$B$2*(1+$M$9),"Call","Put")</f>
        <v>Call</v>
      </c>
      <c r="D4585">
        <f t="shared" ca="1" si="284"/>
        <v>-1.8624713800294557</v>
      </c>
      <c r="E4585">
        <f t="shared" ca="1" si="285"/>
        <v>-1.8624713800294557</v>
      </c>
      <c r="F4585">
        <f t="shared" ca="1" si="286"/>
        <v>0</v>
      </c>
    </row>
    <row r="4586" spans="1:6" x14ac:dyDescent="0.25">
      <c r="A4586" t="s">
        <v>4611</v>
      </c>
      <c r="B4586">
        <f t="shared" ca="1" si="287"/>
        <v>106.33284878804055</v>
      </c>
      <c r="C4586" t="str">
        <f ca="1">IF(B4586&gt;$B$2*(1+$M$9),"Call","Put")</f>
        <v>Call</v>
      </c>
      <c r="D4586">
        <f t="shared" ca="1" si="284"/>
        <v>-6.7151211959449508E-2</v>
      </c>
      <c r="E4586">
        <f t="shared" ca="1" si="285"/>
        <v>-6.7151211959449508E-2</v>
      </c>
      <c r="F4586">
        <f t="shared" ca="1" si="286"/>
        <v>0</v>
      </c>
    </row>
    <row r="4587" spans="1:6" x14ac:dyDescent="0.25">
      <c r="A4587" t="s">
        <v>4612</v>
      </c>
      <c r="B4587">
        <f t="shared" ca="1" si="287"/>
        <v>96.829580483573352</v>
      </c>
      <c r="C4587" t="str">
        <f ca="1">IF(B4587&gt;$B$2*(1+$M$9),"Call","Put")</f>
        <v>Put</v>
      </c>
      <c r="D4587">
        <f t="shared" ca="1" si="284"/>
        <v>-2.1795804835733521</v>
      </c>
      <c r="E4587">
        <f t="shared" ca="1" si="285"/>
        <v>-2.1795804835733521</v>
      </c>
      <c r="F4587">
        <f t="shared" ca="1" si="286"/>
        <v>1</v>
      </c>
    </row>
    <row r="4588" spans="1:6" x14ac:dyDescent="0.25">
      <c r="A4588" t="s">
        <v>4613</v>
      </c>
      <c r="B4588">
        <f t="shared" ca="1" si="287"/>
        <v>95.033003992168688</v>
      </c>
      <c r="C4588" t="str">
        <f ca="1">IF(B4588&gt;$B$2*(1+$M$9),"Call","Put")</f>
        <v>Put</v>
      </c>
      <c r="D4588">
        <f t="shared" ca="1" si="284"/>
        <v>-0.38300399216868763</v>
      </c>
      <c r="E4588">
        <f t="shared" ca="1" si="285"/>
        <v>-0.38300399216868763</v>
      </c>
      <c r="F4588">
        <f t="shared" ca="1" si="286"/>
        <v>1</v>
      </c>
    </row>
    <row r="4589" spans="1:6" x14ac:dyDescent="0.25">
      <c r="A4589" t="s">
        <v>4614</v>
      </c>
      <c r="B4589">
        <f t="shared" ca="1" si="287"/>
        <v>119.84382095480926</v>
      </c>
      <c r="C4589" t="str">
        <f ca="1">IF(B4589&gt;$B$2*(1+$M$9),"Call","Put")</f>
        <v>Call</v>
      </c>
      <c r="D4589">
        <f t="shared" ca="1" si="284"/>
        <v>13.44382095480926</v>
      </c>
      <c r="E4589">
        <f t="shared" ca="1" si="285"/>
        <v>13.44382095480926</v>
      </c>
      <c r="F4589">
        <f t="shared" ca="1" si="286"/>
        <v>0</v>
      </c>
    </row>
    <row r="4590" spans="1:6" x14ac:dyDescent="0.25">
      <c r="A4590" t="s">
        <v>4615</v>
      </c>
      <c r="B4590">
        <f t="shared" ca="1" si="287"/>
        <v>105.09196732614691</v>
      </c>
      <c r="C4590" t="str">
        <f ca="1">IF(B4590&gt;$B$2*(1+$M$9),"Call","Put")</f>
        <v>Call</v>
      </c>
      <c r="D4590">
        <f t="shared" ca="1" si="284"/>
        <v>-1.3080326738530856</v>
      </c>
      <c r="E4590">
        <f t="shared" ca="1" si="285"/>
        <v>-1.3080326738530856</v>
      </c>
      <c r="F4590">
        <f t="shared" ca="1" si="286"/>
        <v>0</v>
      </c>
    </row>
    <row r="4591" spans="1:6" x14ac:dyDescent="0.25">
      <c r="A4591" t="s">
        <v>4616</v>
      </c>
      <c r="B4591">
        <f t="shared" ca="1" si="287"/>
        <v>101.22060053385098</v>
      </c>
      <c r="C4591" t="str">
        <f ca="1">IF(B4591&gt;$B$2*(1+$M$9),"Call","Put")</f>
        <v>Put</v>
      </c>
      <c r="D4591">
        <f t="shared" ca="1" si="284"/>
        <v>-2.35</v>
      </c>
      <c r="E4591">
        <f t="shared" ca="1" si="285"/>
        <v>-2.35</v>
      </c>
      <c r="F4591">
        <f t="shared" ca="1" si="286"/>
        <v>1</v>
      </c>
    </row>
    <row r="4592" spans="1:6" x14ac:dyDescent="0.25">
      <c r="A4592" t="s">
        <v>4617</v>
      </c>
      <c r="B4592">
        <f t="shared" ca="1" si="287"/>
        <v>97.874139454726745</v>
      </c>
      <c r="C4592" t="str">
        <f ca="1">IF(B4592&gt;$B$2*(1+$M$9),"Call","Put")</f>
        <v>Put</v>
      </c>
      <c r="D4592">
        <f t="shared" ca="1" si="284"/>
        <v>-2.35</v>
      </c>
      <c r="E4592">
        <f t="shared" ca="1" si="285"/>
        <v>-2.35</v>
      </c>
      <c r="F4592">
        <f t="shared" ca="1" si="286"/>
        <v>1</v>
      </c>
    </row>
    <row r="4593" spans="1:6" x14ac:dyDescent="0.25">
      <c r="A4593" t="s">
        <v>4618</v>
      </c>
      <c r="B4593">
        <f t="shared" ca="1" si="287"/>
        <v>104.33606039190713</v>
      </c>
      <c r="C4593" t="str">
        <f ca="1">IF(B4593&gt;$B$2*(1+$M$9),"Call","Put")</f>
        <v>Call</v>
      </c>
      <c r="D4593">
        <f t="shared" ca="1" si="284"/>
        <v>-2.0639396080928747</v>
      </c>
      <c r="E4593">
        <f t="shared" ca="1" si="285"/>
        <v>-2.0639396080928747</v>
      </c>
      <c r="F4593">
        <f t="shared" ca="1" si="286"/>
        <v>0</v>
      </c>
    </row>
    <row r="4594" spans="1:6" x14ac:dyDescent="0.25">
      <c r="A4594" t="s">
        <v>4619</v>
      </c>
      <c r="B4594">
        <f t="shared" ca="1" si="287"/>
        <v>97.952598439101024</v>
      </c>
      <c r="C4594" t="str">
        <f ca="1">IF(B4594&gt;$B$2*(1+$M$9),"Call","Put")</f>
        <v>Put</v>
      </c>
      <c r="D4594">
        <f t="shared" ca="1" si="284"/>
        <v>-2.35</v>
      </c>
      <c r="E4594">
        <f t="shared" ca="1" si="285"/>
        <v>-2.35</v>
      </c>
      <c r="F4594">
        <f t="shared" ca="1" si="286"/>
        <v>1</v>
      </c>
    </row>
    <row r="4595" spans="1:6" x14ac:dyDescent="0.25">
      <c r="A4595" t="s">
        <v>4620</v>
      </c>
      <c r="B4595">
        <f t="shared" ca="1" si="287"/>
        <v>106.43877124649386</v>
      </c>
      <c r="C4595" t="str">
        <f ca="1">IF(B4595&gt;$B$2*(1+$M$9),"Call","Put")</f>
        <v>Call</v>
      </c>
      <c r="D4595">
        <f t="shared" ca="1" si="284"/>
        <v>3.8771246493857436E-2</v>
      </c>
      <c r="E4595">
        <f t="shared" ca="1" si="285"/>
        <v>3.8771246493857436E-2</v>
      </c>
      <c r="F4595">
        <f t="shared" ca="1" si="286"/>
        <v>0</v>
      </c>
    </row>
    <row r="4596" spans="1:6" x14ac:dyDescent="0.25">
      <c r="A4596" t="s">
        <v>4621</v>
      </c>
      <c r="B4596">
        <f t="shared" ca="1" si="287"/>
        <v>94.95288094269165</v>
      </c>
      <c r="C4596" t="str">
        <f ca="1">IF(B4596&gt;$B$2*(1+$M$9),"Call","Put")</f>
        <v>Put</v>
      </c>
      <c r="D4596">
        <f t="shared" ca="1" si="284"/>
        <v>-0.30288094269164967</v>
      </c>
      <c r="E4596">
        <f t="shared" ca="1" si="285"/>
        <v>-0.30288094269164967</v>
      </c>
      <c r="F4596">
        <f t="shared" ca="1" si="286"/>
        <v>1</v>
      </c>
    </row>
    <row r="4597" spans="1:6" x14ac:dyDescent="0.25">
      <c r="A4597" t="s">
        <v>4622</v>
      </c>
      <c r="B4597">
        <f t="shared" ca="1" si="287"/>
        <v>98.747664546917463</v>
      </c>
      <c r="C4597" t="str">
        <f ca="1">IF(B4597&gt;$B$2*(1+$M$9),"Call","Put")</f>
        <v>Put</v>
      </c>
      <c r="D4597">
        <f t="shared" ca="1" si="284"/>
        <v>-2.35</v>
      </c>
      <c r="E4597">
        <f t="shared" ca="1" si="285"/>
        <v>-2.35</v>
      </c>
      <c r="F4597">
        <f t="shared" ca="1" si="286"/>
        <v>1</v>
      </c>
    </row>
    <row r="4598" spans="1:6" x14ac:dyDescent="0.25">
      <c r="A4598" t="s">
        <v>4623</v>
      </c>
      <c r="B4598">
        <f t="shared" ca="1" si="287"/>
        <v>101.29684020391028</v>
      </c>
      <c r="C4598" t="str">
        <f ca="1">IF(B4598&gt;$B$2*(1+$M$9),"Call","Put")</f>
        <v>Put</v>
      </c>
      <c r="D4598">
        <f t="shared" ca="1" si="284"/>
        <v>-2.35</v>
      </c>
      <c r="E4598">
        <f t="shared" ca="1" si="285"/>
        <v>-2.35</v>
      </c>
      <c r="F4598">
        <f t="shared" ca="1" si="286"/>
        <v>1</v>
      </c>
    </row>
    <row r="4599" spans="1:6" x14ac:dyDescent="0.25">
      <c r="A4599" t="s">
        <v>4624</v>
      </c>
      <c r="B4599">
        <f t="shared" ca="1" si="287"/>
        <v>102.15010341514134</v>
      </c>
      <c r="C4599" t="str">
        <f ca="1">IF(B4599&gt;$B$2*(1+$M$9),"Call","Put")</f>
        <v>Put</v>
      </c>
      <c r="D4599">
        <f t="shared" ca="1" si="284"/>
        <v>-2.35</v>
      </c>
      <c r="E4599">
        <f t="shared" ca="1" si="285"/>
        <v>-2.35</v>
      </c>
      <c r="F4599">
        <f t="shared" ca="1" si="286"/>
        <v>1</v>
      </c>
    </row>
    <row r="4600" spans="1:6" x14ac:dyDescent="0.25">
      <c r="A4600" t="s">
        <v>4625</v>
      </c>
      <c r="B4600">
        <f t="shared" ca="1" si="287"/>
        <v>102.54674846975588</v>
      </c>
      <c r="C4600" t="str">
        <f ca="1">IF(B4600&gt;$B$2*(1+$M$9),"Call","Put")</f>
        <v>Put</v>
      </c>
      <c r="D4600">
        <f t="shared" ca="1" si="284"/>
        <v>-2.35</v>
      </c>
      <c r="E4600">
        <f t="shared" ca="1" si="285"/>
        <v>-2.35</v>
      </c>
      <c r="F4600">
        <f t="shared" ca="1" si="286"/>
        <v>1</v>
      </c>
    </row>
    <row r="4601" spans="1:6" x14ac:dyDescent="0.25">
      <c r="A4601" t="s">
        <v>4626</v>
      </c>
      <c r="B4601">
        <f t="shared" ca="1" si="287"/>
        <v>109.60330590771999</v>
      </c>
      <c r="C4601" t="str">
        <f ca="1">IF(B4601&gt;$B$2*(1+$M$9),"Call","Put")</f>
        <v>Call</v>
      </c>
      <c r="D4601">
        <f t="shared" ca="1" si="284"/>
        <v>3.2033059077199852</v>
      </c>
      <c r="E4601">
        <f t="shared" ca="1" si="285"/>
        <v>3.2033059077199852</v>
      </c>
      <c r="F4601">
        <f t="shared" ca="1" si="286"/>
        <v>0</v>
      </c>
    </row>
    <row r="4602" spans="1:6" x14ac:dyDescent="0.25">
      <c r="A4602" t="s">
        <v>4627</v>
      </c>
      <c r="B4602">
        <f t="shared" ca="1" si="287"/>
        <v>107.29027611416662</v>
      </c>
      <c r="C4602" t="str">
        <f ca="1">IF(B4602&gt;$B$2*(1+$M$9),"Call","Put")</f>
        <v>Call</v>
      </c>
      <c r="D4602">
        <f t="shared" ca="1" si="284"/>
        <v>0.89027611416661623</v>
      </c>
      <c r="E4602">
        <f t="shared" ca="1" si="285"/>
        <v>0.89027611416661623</v>
      </c>
      <c r="F4602">
        <f t="shared" ca="1" si="286"/>
        <v>0</v>
      </c>
    </row>
    <row r="4603" spans="1:6" x14ac:dyDescent="0.25">
      <c r="A4603" t="s">
        <v>4628</v>
      </c>
      <c r="B4603">
        <f t="shared" ca="1" si="287"/>
        <v>96.485444486148126</v>
      </c>
      <c r="C4603" t="str">
        <f ca="1">IF(B4603&gt;$B$2*(1+$M$9),"Call","Put")</f>
        <v>Put</v>
      </c>
      <c r="D4603">
        <f t="shared" ca="1" si="284"/>
        <v>-1.8354444861481256</v>
      </c>
      <c r="E4603">
        <f t="shared" ca="1" si="285"/>
        <v>-1.8354444861481256</v>
      </c>
      <c r="F4603">
        <f t="shared" ca="1" si="286"/>
        <v>1</v>
      </c>
    </row>
    <row r="4604" spans="1:6" x14ac:dyDescent="0.25">
      <c r="A4604" t="s">
        <v>4629</v>
      </c>
      <c r="B4604">
        <f t="shared" ca="1" si="287"/>
        <v>117.3256838714356</v>
      </c>
      <c r="C4604" t="str">
        <f ca="1">IF(B4604&gt;$B$2*(1+$M$9),"Call","Put")</f>
        <v>Call</v>
      </c>
      <c r="D4604">
        <f t="shared" ca="1" si="284"/>
        <v>10.9256838714356</v>
      </c>
      <c r="E4604">
        <f t="shared" ca="1" si="285"/>
        <v>10.9256838714356</v>
      </c>
      <c r="F4604">
        <f t="shared" ca="1" si="286"/>
        <v>0</v>
      </c>
    </row>
    <row r="4605" spans="1:6" x14ac:dyDescent="0.25">
      <c r="A4605" t="s">
        <v>4630</v>
      </c>
      <c r="B4605">
        <f t="shared" ca="1" si="287"/>
        <v>107.88967890244407</v>
      </c>
      <c r="C4605" t="str">
        <f ca="1">IF(B4605&gt;$B$2*(1+$M$9),"Call","Put")</f>
        <v>Call</v>
      </c>
      <c r="D4605">
        <f t="shared" ca="1" si="284"/>
        <v>1.4896789024440751</v>
      </c>
      <c r="E4605">
        <f t="shared" ca="1" si="285"/>
        <v>1.4896789024440751</v>
      </c>
      <c r="F4605">
        <f t="shared" ca="1" si="286"/>
        <v>0</v>
      </c>
    </row>
    <row r="4606" spans="1:6" x14ac:dyDescent="0.25">
      <c r="A4606" t="s">
        <v>4631</v>
      </c>
      <c r="B4606">
        <f t="shared" ca="1" si="287"/>
        <v>94.662324233952702</v>
      </c>
      <c r="C4606" t="str">
        <f ca="1">IF(B4606&gt;$B$2*(1+$M$9),"Call","Put")</f>
        <v>Put</v>
      </c>
      <c r="D4606">
        <f t="shared" ca="1" si="284"/>
        <v>-1.2324233952702546E-2</v>
      </c>
      <c r="E4606">
        <f t="shared" ca="1" si="285"/>
        <v>-1.2324233952702546E-2</v>
      </c>
      <c r="F4606">
        <f t="shared" ca="1" si="286"/>
        <v>1</v>
      </c>
    </row>
    <row r="4607" spans="1:6" x14ac:dyDescent="0.25">
      <c r="A4607" t="s">
        <v>4632</v>
      </c>
      <c r="B4607">
        <f t="shared" ca="1" si="287"/>
        <v>115.56950327123016</v>
      </c>
      <c r="C4607" t="str">
        <f ca="1">IF(B4607&gt;$B$2*(1+$M$9),"Call","Put")</f>
        <v>Call</v>
      </c>
      <c r="D4607">
        <f t="shared" ca="1" si="284"/>
        <v>9.1695032712301607</v>
      </c>
      <c r="E4607">
        <f t="shared" ca="1" si="285"/>
        <v>9.1695032712301607</v>
      </c>
      <c r="F4607">
        <f t="shared" ca="1" si="286"/>
        <v>0</v>
      </c>
    </row>
    <row r="4608" spans="1:6" x14ac:dyDescent="0.25">
      <c r="A4608" t="s">
        <v>4633</v>
      </c>
      <c r="B4608">
        <f t="shared" ca="1" si="287"/>
        <v>108.71745058274145</v>
      </c>
      <c r="C4608" t="str">
        <f ca="1">IF(B4608&gt;$B$2*(1+$M$9),"Call","Put")</f>
        <v>Call</v>
      </c>
      <c r="D4608">
        <f t="shared" ca="1" si="284"/>
        <v>2.3174505827414493</v>
      </c>
      <c r="E4608">
        <f t="shared" ca="1" si="285"/>
        <v>2.3174505827414493</v>
      </c>
      <c r="F4608">
        <f t="shared" ca="1" si="286"/>
        <v>0</v>
      </c>
    </row>
    <row r="4609" spans="1:6" x14ac:dyDescent="0.25">
      <c r="A4609" t="s">
        <v>4634</v>
      </c>
      <c r="B4609">
        <f t="shared" ca="1" si="287"/>
        <v>100.69071503612672</v>
      </c>
      <c r="C4609" t="str">
        <f ca="1">IF(B4609&gt;$B$2*(1+$M$9),"Call","Put")</f>
        <v>Put</v>
      </c>
      <c r="D4609">
        <f t="shared" ca="1" si="284"/>
        <v>-2.35</v>
      </c>
      <c r="E4609">
        <f t="shared" ca="1" si="285"/>
        <v>-2.35</v>
      </c>
      <c r="F4609">
        <f t="shared" ca="1" si="286"/>
        <v>1</v>
      </c>
    </row>
    <row r="4610" spans="1:6" x14ac:dyDescent="0.25">
      <c r="A4610" t="s">
        <v>4635</v>
      </c>
      <c r="B4610">
        <f t="shared" ca="1" si="287"/>
        <v>118.54970301815746</v>
      </c>
      <c r="C4610" t="str">
        <f ca="1">IF(B4610&gt;$B$2*(1+$M$9),"Call","Put")</f>
        <v>Call</v>
      </c>
      <c r="D4610">
        <f t="shared" ca="1" si="284"/>
        <v>12.149703018157458</v>
      </c>
      <c r="E4610">
        <f t="shared" ca="1" si="285"/>
        <v>12.149703018157458</v>
      </c>
      <c r="F4610">
        <f t="shared" ca="1" si="286"/>
        <v>0</v>
      </c>
    </row>
    <row r="4611" spans="1:6" x14ac:dyDescent="0.25">
      <c r="A4611" t="s">
        <v>4636</v>
      </c>
      <c r="B4611">
        <f t="shared" ca="1" si="287"/>
        <v>91.655611466588326</v>
      </c>
      <c r="C4611" t="str">
        <f ca="1">IF(B4611&gt;$B$2*(1+$M$9),"Call","Put")</f>
        <v>Put</v>
      </c>
      <c r="D4611">
        <f t="shared" ref="D4611:D4674" ca="1" si="288">IF(C4611 = "Call", MAX(B4611 - $M$10, 0) - $M$11, MAX($M$8 - B4611, 0) - $M$12)</f>
        <v>2.9943885334116742</v>
      </c>
      <c r="E4611">
        <f t="shared" ref="E4611:E4674" ca="1" si="289">D4611*EXP(-M4616*M4614)</f>
        <v>2.9943885334116742</v>
      </c>
      <c r="F4611">
        <f t="shared" ref="F4611:F4674" ca="1" si="290">IF(C4611 = "Put", 1, 0)</f>
        <v>1</v>
      </c>
    </row>
    <row r="4612" spans="1:6" x14ac:dyDescent="0.25">
      <c r="A4612" t="s">
        <v>4637</v>
      </c>
      <c r="B4612">
        <f t="shared" ref="B4612:B4675" ca="1" si="291">$B$2*EXP(($M$3 - 0.5*$M$4^2)*$M$6 + $M$4*SQRT($M$6)*NORMINV(RAND(), 0, 1))</f>
        <v>98.054132895226758</v>
      </c>
      <c r="C4612" t="str">
        <f ca="1">IF(B4612&gt;$B$2*(1+$M$9),"Call","Put")</f>
        <v>Put</v>
      </c>
      <c r="D4612">
        <f t="shared" ca="1" si="288"/>
        <v>-2.35</v>
      </c>
      <c r="E4612">
        <f t="shared" ca="1" si="289"/>
        <v>-2.35</v>
      </c>
      <c r="F4612">
        <f t="shared" ca="1" si="290"/>
        <v>1</v>
      </c>
    </row>
    <row r="4613" spans="1:6" x14ac:dyDescent="0.25">
      <c r="A4613" t="s">
        <v>4638</v>
      </c>
      <c r="B4613">
        <f t="shared" ca="1" si="291"/>
        <v>105.27605940813905</v>
      </c>
      <c r="C4613" t="str">
        <f ca="1">IF(B4613&gt;$B$2*(1+$M$9),"Call","Put")</f>
        <v>Call</v>
      </c>
      <c r="D4613">
        <f t="shared" ca="1" si="288"/>
        <v>-1.123940591860952</v>
      </c>
      <c r="E4613">
        <f t="shared" ca="1" si="289"/>
        <v>-1.123940591860952</v>
      </c>
      <c r="F4613">
        <f t="shared" ca="1" si="290"/>
        <v>0</v>
      </c>
    </row>
    <row r="4614" spans="1:6" x14ac:dyDescent="0.25">
      <c r="A4614" t="s">
        <v>4639</v>
      </c>
      <c r="B4614">
        <f t="shared" ca="1" si="291"/>
        <v>100.4157314756546</v>
      </c>
      <c r="C4614" t="str">
        <f ca="1">IF(B4614&gt;$B$2*(1+$M$9),"Call","Put")</f>
        <v>Put</v>
      </c>
      <c r="D4614">
        <f t="shared" ca="1" si="288"/>
        <v>-2.35</v>
      </c>
      <c r="E4614">
        <f t="shared" ca="1" si="289"/>
        <v>-2.35</v>
      </c>
      <c r="F4614">
        <f t="shared" ca="1" si="290"/>
        <v>1</v>
      </c>
    </row>
    <row r="4615" spans="1:6" x14ac:dyDescent="0.25">
      <c r="A4615" t="s">
        <v>4640</v>
      </c>
      <c r="B4615">
        <f t="shared" ca="1" si="291"/>
        <v>114.54633280195013</v>
      </c>
      <c r="C4615" t="str">
        <f ca="1">IF(B4615&gt;$B$2*(1+$M$9),"Call","Put")</f>
        <v>Call</v>
      </c>
      <c r="D4615">
        <f t="shared" ca="1" si="288"/>
        <v>8.1463328019501287</v>
      </c>
      <c r="E4615">
        <f t="shared" ca="1" si="289"/>
        <v>8.1463328019501287</v>
      </c>
      <c r="F4615">
        <f t="shared" ca="1" si="290"/>
        <v>0</v>
      </c>
    </row>
    <row r="4616" spans="1:6" x14ac:dyDescent="0.25">
      <c r="A4616" t="s">
        <v>4641</v>
      </c>
      <c r="B4616">
        <f t="shared" ca="1" si="291"/>
        <v>99.665709101396914</v>
      </c>
      <c r="C4616" t="str">
        <f ca="1">IF(B4616&gt;$B$2*(1+$M$9),"Call","Put")</f>
        <v>Put</v>
      </c>
      <c r="D4616">
        <f t="shared" ca="1" si="288"/>
        <v>-2.35</v>
      </c>
      <c r="E4616">
        <f t="shared" ca="1" si="289"/>
        <v>-2.35</v>
      </c>
      <c r="F4616">
        <f t="shared" ca="1" si="290"/>
        <v>1</v>
      </c>
    </row>
    <row r="4617" spans="1:6" x14ac:dyDescent="0.25">
      <c r="A4617" t="s">
        <v>4642</v>
      </c>
      <c r="B4617">
        <f t="shared" ca="1" si="291"/>
        <v>102.44212211111343</v>
      </c>
      <c r="C4617" t="str">
        <f ca="1">IF(B4617&gt;$B$2*(1+$M$9),"Call","Put")</f>
        <v>Put</v>
      </c>
      <c r="D4617">
        <f t="shared" ca="1" si="288"/>
        <v>-2.35</v>
      </c>
      <c r="E4617">
        <f t="shared" ca="1" si="289"/>
        <v>-2.35</v>
      </c>
      <c r="F4617">
        <f t="shared" ca="1" si="290"/>
        <v>1</v>
      </c>
    </row>
    <row r="4618" spans="1:6" x14ac:dyDescent="0.25">
      <c r="A4618" t="s">
        <v>4643</v>
      </c>
      <c r="B4618">
        <f t="shared" ca="1" si="291"/>
        <v>113.89993186329208</v>
      </c>
      <c r="C4618" t="str">
        <f ca="1">IF(B4618&gt;$B$2*(1+$M$9),"Call","Put")</f>
        <v>Call</v>
      </c>
      <c r="D4618">
        <f t="shared" ca="1" si="288"/>
        <v>7.4999318632920815</v>
      </c>
      <c r="E4618">
        <f t="shared" ca="1" si="289"/>
        <v>7.4999318632920815</v>
      </c>
      <c r="F4618">
        <f t="shared" ca="1" si="290"/>
        <v>0</v>
      </c>
    </row>
    <row r="4619" spans="1:6" x14ac:dyDescent="0.25">
      <c r="A4619" t="s">
        <v>4644</v>
      </c>
      <c r="B4619">
        <f t="shared" ca="1" si="291"/>
        <v>105.25259122011914</v>
      </c>
      <c r="C4619" t="str">
        <f ca="1">IF(B4619&gt;$B$2*(1+$M$9),"Call","Put")</f>
        <v>Call</v>
      </c>
      <c r="D4619">
        <f t="shared" ca="1" si="288"/>
        <v>-1.1474087798808568</v>
      </c>
      <c r="E4619">
        <f t="shared" ca="1" si="289"/>
        <v>-1.1474087798808568</v>
      </c>
      <c r="F4619">
        <f t="shared" ca="1" si="290"/>
        <v>0</v>
      </c>
    </row>
    <row r="4620" spans="1:6" x14ac:dyDescent="0.25">
      <c r="A4620" t="s">
        <v>4645</v>
      </c>
      <c r="B4620">
        <f t="shared" ca="1" si="291"/>
        <v>112.23014077938794</v>
      </c>
      <c r="C4620" t="str">
        <f ca="1">IF(B4620&gt;$B$2*(1+$M$9),"Call","Put")</f>
        <v>Call</v>
      </c>
      <c r="D4620">
        <f t="shared" ca="1" si="288"/>
        <v>5.8301407793879374</v>
      </c>
      <c r="E4620">
        <f t="shared" ca="1" si="289"/>
        <v>5.8301407793879374</v>
      </c>
      <c r="F4620">
        <f t="shared" ca="1" si="290"/>
        <v>0</v>
      </c>
    </row>
    <row r="4621" spans="1:6" x14ac:dyDescent="0.25">
      <c r="A4621" t="s">
        <v>4646</v>
      </c>
      <c r="B4621">
        <f t="shared" ca="1" si="291"/>
        <v>103.21846428933037</v>
      </c>
      <c r="C4621" t="str">
        <f ca="1">IF(B4621&gt;$B$2*(1+$M$9),"Call","Put")</f>
        <v>Call</v>
      </c>
      <c r="D4621">
        <f t="shared" ca="1" si="288"/>
        <v>-3.1815357106696296</v>
      </c>
      <c r="E4621">
        <f t="shared" ca="1" si="289"/>
        <v>-3.1815357106696296</v>
      </c>
      <c r="F4621">
        <f t="shared" ca="1" si="290"/>
        <v>0</v>
      </c>
    </row>
    <row r="4622" spans="1:6" x14ac:dyDescent="0.25">
      <c r="A4622" t="s">
        <v>4647</v>
      </c>
      <c r="B4622">
        <f t="shared" ca="1" si="291"/>
        <v>107.36041931062925</v>
      </c>
      <c r="C4622" t="str">
        <f ca="1">IF(B4622&gt;$B$2*(1+$M$9),"Call","Put")</f>
        <v>Call</v>
      </c>
      <c r="D4622">
        <f t="shared" ca="1" si="288"/>
        <v>0.96041931062925423</v>
      </c>
      <c r="E4622">
        <f t="shared" ca="1" si="289"/>
        <v>0.96041931062925423</v>
      </c>
      <c r="F4622">
        <f t="shared" ca="1" si="290"/>
        <v>0</v>
      </c>
    </row>
    <row r="4623" spans="1:6" x14ac:dyDescent="0.25">
      <c r="A4623" t="s">
        <v>4648</v>
      </c>
      <c r="B4623">
        <f t="shared" ca="1" si="291"/>
        <v>106.7769151972646</v>
      </c>
      <c r="C4623" t="str">
        <f ca="1">IF(B4623&gt;$B$2*(1+$M$9),"Call","Put")</f>
        <v>Call</v>
      </c>
      <c r="D4623">
        <f t="shared" ca="1" si="288"/>
        <v>0.3769151972646001</v>
      </c>
      <c r="E4623">
        <f t="shared" ca="1" si="289"/>
        <v>0.3769151972646001</v>
      </c>
      <c r="F4623">
        <f t="shared" ca="1" si="290"/>
        <v>0</v>
      </c>
    </row>
    <row r="4624" spans="1:6" x14ac:dyDescent="0.25">
      <c r="A4624" t="s">
        <v>4649</v>
      </c>
      <c r="B4624">
        <f t="shared" ca="1" si="291"/>
        <v>106.38763956714048</v>
      </c>
      <c r="C4624" t="str">
        <f ca="1">IF(B4624&gt;$B$2*(1+$M$9),"Call","Put")</f>
        <v>Call</v>
      </c>
      <c r="D4624">
        <f t="shared" ca="1" si="288"/>
        <v>-1.2360432859517712E-2</v>
      </c>
      <c r="E4624">
        <f t="shared" ca="1" si="289"/>
        <v>-1.2360432859517712E-2</v>
      </c>
      <c r="F4624">
        <f t="shared" ca="1" si="290"/>
        <v>0</v>
      </c>
    </row>
    <row r="4625" spans="1:6" x14ac:dyDescent="0.25">
      <c r="A4625" t="s">
        <v>4650</v>
      </c>
      <c r="B4625">
        <f t="shared" ca="1" si="291"/>
        <v>108.55551164199235</v>
      </c>
      <c r="C4625" t="str">
        <f ca="1">IF(B4625&gt;$B$2*(1+$M$9),"Call","Put")</f>
        <v>Call</v>
      </c>
      <c r="D4625">
        <f t="shared" ca="1" si="288"/>
        <v>2.1555116419923537</v>
      </c>
      <c r="E4625">
        <f t="shared" ca="1" si="289"/>
        <v>2.1555116419923537</v>
      </c>
      <c r="F4625">
        <f t="shared" ca="1" si="290"/>
        <v>0</v>
      </c>
    </row>
    <row r="4626" spans="1:6" x14ac:dyDescent="0.25">
      <c r="A4626" t="s">
        <v>4651</v>
      </c>
      <c r="B4626">
        <f t="shared" ca="1" si="291"/>
        <v>111.01930811227589</v>
      </c>
      <c r="C4626" t="str">
        <f ca="1">IF(B4626&gt;$B$2*(1+$M$9),"Call","Put")</f>
        <v>Call</v>
      </c>
      <c r="D4626">
        <f t="shared" ca="1" si="288"/>
        <v>4.6193081122758937</v>
      </c>
      <c r="E4626">
        <f t="shared" ca="1" si="289"/>
        <v>4.6193081122758937</v>
      </c>
      <c r="F4626">
        <f t="shared" ca="1" si="290"/>
        <v>0</v>
      </c>
    </row>
    <row r="4627" spans="1:6" x14ac:dyDescent="0.25">
      <c r="A4627" t="s">
        <v>4652</v>
      </c>
      <c r="B4627">
        <f t="shared" ca="1" si="291"/>
        <v>100.19010330628709</v>
      </c>
      <c r="C4627" t="str">
        <f ca="1">IF(B4627&gt;$B$2*(1+$M$9),"Call","Put")</f>
        <v>Put</v>
      </c>
      <c r="D4627">
        <f t="shared" ca="1" si="288"/>
        <v>-2.35</v>
      </c>
      <c r="E4627">
        <f t="shared" ca="1" si="289"/>
        <v>-2.35</v>
      </c>
      <c r="F4627">
        <f t="shared" ca="1" si="290"/>
        <v>1</v>
      </c>
    </row>
    <row r="4628" spans="1:6" x14ac:dyDescent="0.25">
      <c r="A4628" t="s">
        <v>4653</v>
      </c>
      <c r="B4628">
        <f t="shared" ca="1" si="291"/>
        <v>90.411514604766921</v>
      </c>
      <c r="C4628" t="str">
        <f ca="1">IF(B4628&gt;$B$2*(1+$M$9),"Call","Put")</f>
        <v>Put</v>
      </c>
      <c r="D4628">
        <f t="shared" ca="1" si="288"/>
        <v>4.238485395233079</v>
      </c>
      <c r="E4628">
        <f t="shared" ca="1" si="289"/>
        <v>4.238485395233079</v>
      </c>
      <c r="F4628">
        <f t="shared" ca="1" si="290"/>
        <v>1</v>
      </c>
    </row>
    <row r="4629" spans="1:6" x14ac:dyDescent="0.25">
      <c r="A4629" t="s">
        <v>4654</v>
      </c>
      <c r="B4629">
        <f t="shared" ca="1" si="291"/>
        <v>99.723536011822958</v>
      </c>
      <c r="C4629" t="str">
        <f ca="1">IF(B4629&gt;$B$2*(1+$M$9),"Call","Put")</f>
        <v>Put</v>
      </c>
      <c r="D4629">
        <f t="shared" ca="1" si="288"/>
        <v>-2.35</v>
      </c>
      <c r="E4629">
        <f t="shared" ca="1" si="289"/>
        <v>-2.35</v>
      </c>
      <c r="F4629">
        <f t="shared" ca="1" si="290"/>
        <v>1</v>
      </c>
    </row>
    <row r="4630" spans="1:6" x14ac:dyDescent="0.25">
      <c r="A4630" t="s">
        <v>4655</v>
      </c>
      <c r="B4630">
        <f t="shared" ca="1" si="291"/>
        <v>97.476222590795416</v>
      </c>
      <c r="C4630" t="str">
        <f ca="1">IF(B4630&gt;$B$2*(1+$M$9),"Call","Put")</f>
        <v>Put</v>
      </c>
      <c r="D4630">
        <f t="shared" ca="1" si="288"/>
        <v>-2.35</v>
      </c>
      <c r="E4630">
        <f t="shared" ca="1" si="289"/>
        <v>-2.35</v>
      </c>
      <c r="F4630">
        <f t="shared" ca="1" si="290"/>
        <v>1</v>
      </c>
    </row>
    <row r="4631" spans="1:6" x14ac:dyDescent="0.25">
      <c r="A4631" t="s">
        <v>4656</v>
      </c>
      <c r="B4631">
        <f t="shared" ca="1" si="291"/>
        <v>98.813931427903739</v>
      </c>
      <c r="C4631" t="str">
        <f ca="1">IF(B4631&gt;$B$2*(1+$M$9),"Call","Put")</f>
        <v>Put</v>
      </c>
      <c r="D4631">
        <f t="shared" ca="1" si="288"/>
        <v>-2.35</v>
      </c>
      <c r="E4631">
        <f t="shared" ca="1" si="289"/>
        <v>-2.35</v>
      </c>
      <c r="F4631">
        <f t="shared" ca="1" si="290"/>
        <v>1</v>
      </c>
    </row>
    <row r="4632" spans="1:6" x14ac:dyDescent="0.25">
      <c r="A4632" t="s">
        <v>4657</v>
      </c>
      <c r="B4632">
        <f t="shared" ca="1" si="291"/>
        <v>99.853768846062025</v>
      </c>
      <c r="C4632" t="str">
        <f ca="1">IF(B4632&gt;$B$2*(1+$M$9),"Call","Put")</f>
        <v>Put</v>
      </c>
      <c r="D4632">
        <f t="shared" ca="1" si="288"/>
        <v>-2.35</v>
      </c>
      <c r="E4632">
        <f t="shared" ca="1" si="289"/>
        <v>-2.35</v>
      </c>
      <c r="F4632">
        <f t="shared" ca="1" si="290"/>
        <v>1</v>
      </c>
    </row>
    <row r="4633" spans="1:6" x14ac:dyDescent="0.25">
      <c r="A4633" t="s">
        <v>4658</v>
      </c>
      <c r="B4633">
        <f t="shared" ca="1" si="291"/>
        <v>114.42907684488144</v>
      </c>
      <c r="C4633" t="str">
        <f ca="1">IF(B4633&gt;$B$2*(1+$M$9),"Call","Put")</f>
        <v>Call</v>
      </c>
      <c r="D4633">
        <f t="shared" ca="1" si="288"/>
        <v>8.0290768448814358</v>
      </c>
      <c r="E4633">
        <f t="shared" ca="1" si="289"/>
        <v>8.0290768448814358</v>
      </c>
      <c r="F4633">
        <f t="shared" ca="1" si="290"/>
        <v>0</v>
      </c>
    </row>
    <row r="4634" spans="1:6" x14ac:dyDescent="0.25">
      <c r="A4634" t="s">
        <v>4659</v>
      </c>
      <c r="B4634">
        <f t="shared" ca="1" si="291"/>
        <v>104.24183667965985</v>
      </c>
      <c r="C4634" t="str">
        <f ca="1">IF(B4634&gt;$B$2*(1+$M$9),"Call","Put")</f>
        <v>Call</v>
      </c>
      <c r="D4634">
        <f t="shared" ca="1" si="288"/>
        <v>-2.1581633203401451</v>
      </c>
      <c r="E4634">
        <f t="shared" ca="1" si="289"/>
        <v>-2.1581633203401451</v>
      </c>
      <c r="F4634">
        <f t="shared" ca="1" si="290"/>
        <v>0</v>
      </c>
    </row>
    <row r="4635" spans="1:6" x14ac:dyDescent="0.25">
      <c r="A4635" t="s">
        <v>4660</v>
      </c>
      <c r="B4635">
        <f t="shared" ca="1" si="291"/>
        <v>101.53373617087003</v>
      </c>
      <c r="C4635" t="str">
        <f ca="1">IF(B4635&gt;$B$2*(1+$M$9),"Call","Put")</f>
        <v>Put</v>
      </c>
      <c r="D4635">
        <f t="shared" ca="1" si="288"/>
        <v>-2.35</v>
      </c>
      <c r="E4635">
        <f t="shared" ca="1" si="289"/>
        <v>-2.35</v>
      </c>
      <c r="F4635">
        <f t="shared" ca="1" si="290"/>
        <v>1</v>
      </c>
    </row>
    <row r="4636" spans="1:6" x14ac:dyDescent="0.25">
      <c r="A4636" t="s">
        <v>4661</v>
      </c>
      <c r="B4636">
        <f t="shared" ca="1" si="291"/>
        <v>107.67058503161128</v>
      </c>
      <c r="C4636" t="str">
        <f ca="1">IF(B4636&gt;$B$2*(1+$M$9),"Call","Put")</f>
        <v>Call</v>
      </c>
      <c r="D4636">
        <f t="shared" ca="1" si="288"/>
        <v>1.2705850316112817</v>
      </c>
      <c r="E4636">
        <f t="shared" ca="1" si="289"/>
        <v>1.2705850316112817</v>
      </c>
      <c r="F4636">
        <f t="shared" ca="1" si="290"/>
        <v>0</v>
      </c>
    </row>
    <row r="4637" spans="1:6" x14ac:dyDescent="0.25">
      <c r="A4637" t="s">
        <v>4662</v>
      </c>
      <c r="B4637">
        <f t="shared" ca="1" si="291"/>
        <v>98.296629013940489</v>
      </c>
      <c r="C4637" t="str">
        <f ca="1">IF(B4637&gt;$B$2*(1+$M$9),"Call","Put")</f>
        <v>Put</v>
      </c>
      <c r="D4637">
        <f t="shared" ca="1" si="288"/>
        <v>-2.35</v>
      </c>
      <c r="E4637">
        <f t="shared" ca="1" si="289"/>
        <v>-2.35</v>
      </c>
      <c r="F4637">
        <f t="shared" ca="1" si="290"/>
        <v>1</v>
      </c>
    </row>
    <row r="4638" spans="1:6" x14ac:dyDescent="0.25">
      <c r="A4638" t="s">
        <v>4663</v>
      </c>
      <c r="B4638">
        <f t="shared" ca="1" si="291"/>
        <v>111.03855064450556</v>
      </c>
      <c r="C4638" t="str">
        <f ca="1">IF(B4638&gt;$B$2*(1+$M$9),"Call","Put")</f>
        <v>Call</v>
      </c>
      <c r="D4638">
        <f t="shared" ca="1" si="288"/>
        <v>4.6385506445055622</v>
      </c>
      <c r="E4638">
        <f t="shared" ca="1" si="289"/>
        <v>4.6385506445055622</v>
      </c>
      <c r="F4638">
        <f t="shared" ca="1" si="290"/>
        <v>0</v>
      </c>
    </row>
    <row r="4639" spans="1:6" x14ac:dyDescent="0.25">
      <c r="A4639" t="s">
        <v>4664</v>
      </c>
      <c r="B4639">
        <f t="shared" ca="1" si="291"/>
        <v>113.49673696749296</v>
      </c>
      <c r="C4639" t="str">
        <f ca="1">IF(B4639&gt;$B$2*(1+$M$9),"Call","Put")</f>
        <v>Call</v>
      </c>
      <c r="D4639">
        <f t="shared" ca="1" si="288"/>
        <v>7.0967369674929639</v>
      </c>
      <c r="E4639">
        <f t="shared" ca="1" si="289"/>
        <v>7.0967369674929639</v>
      </c>
      <c r="F4639">
        <f t="shared" ca="1" si="290"/>
        <v>0</v>
      </c>
    </row>
    <row r="4640" spans="1:6" x14ac:dyDescent="0.25">
      <c r="A4640" t="s">
        <v>4665</v>
      </c>
      <c r="B4640">
        <f t="shared" ca="1" si="291"/>
        <v>100.81974521069743</v>
      </c>
      <c r="C4640" t="str">
        <f ca="1">IF(B4640&gt;$B$2*(1+$M$9),"Call","Put")</f>
        <v>Put</v>
      </c>
      <c r="D4640">
        <f t="shared" ca="1" si="288"/>
        <v>-2.35</v>
      </c>
      <c r="E4640">
        <f t="shared" ca="1" si="289"/>
        <v>-2.35</v>
      </c>
      <c r="F4640">
        <f t="shared" ca="1" si="290"/>
        <v>1</v>
      </c>
    </row>
    <row r="4641" spans="1:6" x14ac:dyDescent="0.25">
      <c r="A4641" t="s">
        <v>4666</v>
      </c>
      <c r="B4641">
        <f t="shared" ca="1" si="291"/>
        <v>101.08316430470599</v>
      </c>
      <c r="C4641" t="str">
        <f ca="1">IF(B4641&gt;$B$2*(1+$M$9),"Call","Put")</f>
        <v>Put</v>
      </c>
      <c r="D4641">
        <f t="shared" ca="1" si="288"/>
        <v>-2.35</v>
      </c>
      <c r="E4641">
        <f t="shared" ca="1" si="289"/>
        <v>-2.35</v>
      </c>
      <c r="F4641">
        <f t="shared" ca="1" si="290"/>
        <v>1</v>
      </c>
    </row>
    <row r="4642" spans="1:6" x14ac:dyDescent="0.25">
      <c r="A4642" t="s">
        <v>4667</v>
      </c>
      <c r="B4642">
        <f t="shared" ca="1" si="291"/>
        <v>98.796613467320398</v>
      </c>
      <c r="C4642" t="str">
        <f ca="1">IF(B4642&gt;$B$2*(1+$M$9),"Call","Put")</f>
        <v>Put</v>
      </c>
      <c r="D4642">
        <f t="shared" ca="1" si="288"/>
        <v>-2.35</v>
      </c>
      <c r="E4642">
        <f t="shared" ca="1" si="289"/>
        <v>-2.35</v>
      </c>
      <c r="F4642">
        <f t="shared" ca="1" si="290"/>
        <v>1</v>
      </c>
    </row>
    <row r="4643" spans="1:6" x14ac:dyDescent="0.25">
      <c r="A4643" t="s">
        <v>4668</v>
      </c>
      <c r="B4643">
        <f t="shared" ca="1" si="291"/>
        <v>100.36033462269663</v>
      </c>
      <c r="C4643" t="str">
        <f ca="1">IF(B4643&gt;$B$2*(1+$M$9),"Call","Put")</f>
        <v>Put</v>
      </c>
      <c r="D4643">
        <f t="shared" ca="1" si="288"/>
        <v>-2.35</v>
      </c>
      <c r="E4643">
        <f t="shared" ca="1" si="289"/>
        <v>-2.35</v>
      </c>
      <c r="F4643">
        <f t="shared" ca="1" si="290"/>
        <v>1</v>
      </c>
    </row>
    <row r="4644" spans="1:6" x14ac:dyDescent="0.25">
      <c r="A4644" t="s">
        <v>4669</v>
      </c>
      <c r="B4644">
        <f t="shared" ca="1" si="291"/>
        <v>102.78475436664358</v>
      </c>
      <c r="C4644" t="str">
        <f ca="1">IF(B4644&gt;$B$2*(1+$M$9),"Call","Put")</f>
        <v>Put</v>
      </c>
      <c r="D4644">
        <f t="shared" ca="1" si="288"/>
        <v>-2.35</v>
      </c>
      <c r="E4644">
        <f t="shared" ca="1" si="289"/>
        <v>-2.35</v>
      </c>
      <c r="F4644">
        <f t="shared" ca="1" si="290"/>
        <v>1</v>
      </c>
    </row>
    <row r="4645" spans="1:6" x14ac:dyDescent="0.25">
      <c r="A4645" t="s">
        <v>4670</v>
      </c>
      <c r="B4645">
        <f t="shared" ca="1" si="291"/>
        <v>98.563534272771122</v>
      </c>
      <c r="C4645" t="str">
        <f ca="1">IF(B4645&gt;$B$2*(1+$M$9),"Call","Put")</f>
        <v>Put</v>
      </c>
      <c r="D4645">
        <f t="shared" ca="1" si="288"/>
        <v>-2.35</v>
      </c>
      <c r="E4645">
        <f t="shared" ca="1" si="289"/>
        <v>-2.35</v>
      </c>
      <c r="F4645">
        <f t="shared" ca="1" si="290"/>
        <v>1</v>
      </c>
    </row>
    <row r="4646" spans="1:6" x14ac:dyDescent="0.25">
      <c r="A4646" t="s">
        <v>4671</v>
      </c>
      <c r="B4646">
        <f t="shared" ca="1" si="291"/>
        <v>99.844469390709151</v>
      </c>
      <c r="C4646" t="str">
        <f ca="1">IF(B4646&gt;$B$2*(1+$M$9),"Call","Put")</f>
        <v>Put</v>
      </c>
      <c r="D4646">
        <f t="shared" ca="1" si="288"/>
        <v>-2.35</v>
      </c>
      <c r="E4646">
        <f t="shared" ca="1" si="289"/>
        <v>-2.35</v>
      </c>
      <c r="F4646">
        <f t="shared" ca="1" si="290"/>
        <v>1</v>
      </c>
    </row>
    <row r="4647" spans="1:6" x14ac:dyDescent="0.25">
      <c r="A4647" t="s">
        <v>4672</v>
      </c>
      <c r="B4647">
        <f t="shared" ca="1" si="291"/>
        <v>97.301087785604125</v>
      </c>
      <c r="C4647" t="str">
        <f ca="1">IF(B4647&gt;$B$2*(1+$M$9),"Call","Put")</f>
        <v>Put</v>
      </c>
      <c r="D4647">
        <f t="shared" ca="1" si="288"/>
        <v>-2.35</v>
      </c>
      <c r="E4647">
        <f t="shared" ca="1" si="289"/>
        <v>-2.35</v>
      </c>
      <c r="F4647">
        <f t="shared" ca="1" si="290"/>
        <v>1</v>
      </c>
    </row>
    <row r="4648" spans="1:6" x14ac:dyDescent="0.25">
      <c r="A4648" t="s">
        <v>4673</v>
      </c>
      <c r="B4648">
        <f t="shared" ca="1" si="291"/>
        <v>104.31821615185051</v>
      </c>
      <c r="C4648" t="str">
        <f ca="1">IF(B4648&gt;$B$2*(1+$M$9),"Call","Put")</f>
        <v>Call</v>
      </c>
      <c r="D4648">
        <f t="shared" ca="1" si="288"/>
        <v>-2.081783848149493</v>
      </c>
      <c r="E4648">
        <f t="shared" ca="1" si="289"/>
        <v>-2.081783848149493</v>
      </c>
      <c r="F4648">
        <f t="shared" ca="1" si="290"/>
        <v>0</v>
      </c>
    </row>
    <row r="4649" spans="1:6" x14ac:dyDescent="0.25">
      <c r="A4649" t="s">
        <v>4674</v>
      </c>
      <c r="B4649">
        <f t="shared" ca="1" si="291"/>
        <v>103.21073249121113</v>
      </c>
      <c r="C4649" t="str">
        <f ca="1">IF(B4649&gt;$B$2*(1+$M$9),"Call","Put")</f>
        <v>Call</v>
      </c>
      <c r="D4649">
        <f t="shared" ca="1" si="288"/>
        <v>-3.1892675087888676</v>
      </c>
      <c r="E4649">
        <f t="shared" ca="1" si="289"/>
        <v>-3.1892675087888676</v>
      </c>
      <c r="F4649">
        <f t="shared" ca="1" si="290"/>
        <v>0</v>
      </c>
    </row>
    <row r="4650" spans="1:6" x14ac:dyDescent="0.25">
      <c r="A4650" t="s">
        <v>4675</v>
      </c>
      <c r="B4650">
        <f t="shared" ca="1" si="291"/>
        <v>95.239007319016338</v>
      </c>
      <c r="C4650" t="str">
        <f ca="1">IF(B4650&gt;$B$2*(1+$M$9),"Call","Put")</f>
        <v>Put</v>
      </c>
      <c r="D4650">
        <f t="shared" ca="1" si="288"/>
        <v>-0.58900731901633785</v>
      </c>
      <c r="E4650">
        <f t="shared" ca="1" si="289"/>
        <v>-0.58900731901633785</v>
      </c>
      <c r="F4650">
        <f t="shared" ca="1" si="290"/>
        <v>1</v>
      </c>
    </row>
    <row r="4651" spans="1:6" x14ac:dyDescent="0.25">
      <c r="A4651" t="s">
        <v>4676</v>
      </c>
      <c r="B4651">
        <f t="shared" ca="1" si="291"/>
        <v>111.93439948952093</v>
      </c>
      <c r="C4651" t="str">
        <f ca="1">IF(B4651&gt;$B$2*(1+$M$9),"Call","Put")</f>
        <v>Call</v>
      </c>
      <c r="D4651">
        <f t="shared" ca="1" si="288"/>
        <v>5.5343994895209274</v>
      </c>
      <c r="E4651">
        <f t="shared" ca="1" si="289"/>
        <v>5.5343994895209274</v>
      </c>
      <c r="F4651">
        <f t="shared" ca="1" si="290"/>
        <v>0</v>
      </c>
    </row>
    <row r="4652" spans="1:6" x14ac:dyDescent="0.25">
      <c r="A4652" t="s">
        <v>4677</v>
      </c>
      <c r="B4652">
        <f t="shared" ca="1" si="291"/>
        <v>99.531549020163808</v>
      </c>
      <c r="C4652" t="str">
        <f ca="1">IF(B4652&gt;$B$2*(1+$M$9),"Call","Put")</f>
        <v>Put</v>
      </c>
      <c r="D4652">
        <f t="shared" ca="1" si="288"/>
        <v>-2.35</v>
      </c>
      <c r="E4652">
        <f t="shared" ca="1" si="289"/>
        <v>-2.35</v>
      </c>
      <c r="F4652">
        <f t="shared" ca="1" si="290"/>
        <v>1</v>
      </c>
    </row>
    <row r="4653" spans="1:6" x14ac:dyDescent="0.25">
      <c r="A4653" t="s">
        <v>4678</v>
      </c>
      <c r="B4653">
        <f t="shared" ca="1" si="291"/>
        <v>103.22789355226918</v>
      </c>
      <c r="C4653" t="str">
        <f ca="1">IF(B4653&gt;$B$2*(1+$M$9),"Call","Put")</f>
        <v>Call</v>
      </c>
      <c r="D4653">
        <f t="shared" ca="1" si="288"/>
        <v>-3.1721064477308203</v>
      </c>
      <c r="E4653">
        <f t="shared" ca="1" si="289"/>
        <v>-3.1721064477308203</v>
      </c>
      <c r="F4653">
        <f t="shared" ca="1" si="290"/>
        <v>0</v>
      </c>
    </row>
    <row r="4654" spans="1:6" x14ac:dyDescent="0.25">
      <c r="A4654" t="s">
        <v>4679</v>
      </c>
      <c r="B4654">
        <f t="shared" ca="1" si="291"/>
        <v>101.25196669366328</v>
      </c>
      <c r="C4654" t="str">
        <f ca="1">IF(B4654&gt;$B$2*(1+$M$9),"Call","Put")</f>
        <v>Put</v>
      </c>
      <c r="D4654">
        <f t="shared" ca="1" si="288"/>
        <v>-2.35</v>
      </c>
      <c r="E4654">
        <f t="shared" ca="1" si="289"/>
        <v>-2.35</v>
      </c>
      <c r="F4654">
        <f t="shared" ca="1" si="290"/>
        <v>1</v>
      </c>
    </row>
    <row r="4655" spans="1:6" x14ac:dyDescent="0.25">
      <c r="A4655" t="s">
        <v>4680</v>
      </c>
      <c r="B4655">
        <f t="shared" ca="1" si="291"/>
        <v>103.47079209819316</v>
      </c>
      <c r="C4655" t="str">
        <f ca="1">IF(B4655&gt;$B$2*(1+$M$9),"Call","Put")</f>
        <v>Call</v>
      </c>
      <c r="D4655">
        <f t="shared" ca="1" si="288"/>
        <v>-2.929207901806842</v>
      </c>
      <c r="E4655">
        <f t="shared" ca="1" si="289"/>
        <v>-2.929207901806842</v>
      </c>
      <c r="F4655">
        <f t="shared" ca="1" si="290"/>
        <v>0</v>
      </c>
    </row>
    <row r="4656" spans="1:6" x14ac:dyDescent="0.25">
      <c r="A4656" t="s">
        <v>4681</v>
      </c>
      <c r="B4656">
        <f t="shared" ca="1" si="291"/>
        <v>108.4025781628899</v>
      </c>
      <c r="C4656" t="str">
        <f ca="1">IF(B4656&gt;$B$2*(1+$M$9),"Call","Put")</f>
        <v>Call</v>
      </c>
      <c r="D4656">
        <f t="shared" ca="1" si="288"/>
        <v>2.0025781628898955</v>
      </c>
      <c r="E4656">
        <f t="shared" ca="1" si="289"/>
        <v>2.0025781628898955</v>
      </c>
      <c r="F4656">
        <f t="shared" ca="1" si="290"/>
        <v>0</v>
      </c>
    </row>
    <row r="4657" spans="1:6" x14ac:dyDescent="0.25">
      <c r="A4657" t="s">
        <v>4682</v>
      </c>
      <c r="B4657">
        <f t="shared" ca="1" si="291"/>
        <v>100.50314283265918</v>
      </c>
      <c r="C4657" t="str">
        <f ca="1">IF(B4657&gt;$B$2*(1+$M$9),"Call","Put")</f>
        <v>Put</v>
      </c>
      <c r="D4657">
        <f t="shared" ca="1" si="288"/>
        <v>-2.35</v>
      </c>
      <c r="E4657">
        <f t="shared" ca="1" si="289"/>
        <v>-2.35</v>
      </c>
      <c r="F4657">
        <f t="shared" ca="1" si="290"/>
        <v>1</v>
      </c>
    </row>
    <row r="4658" spans="1:6" x14ac:dyDescent="0.25">
      <c r="A4658" t="s">
        <v>4683</v>
      </c>
      <c r="B4658">
        <f t="shared" ca="1" si="291"/>
        <v>99.090978361031318</v>
      </c>
      <c r="C4658" t="str">
        <f ca="1">IF(B4658&gt;$B$2*(1+$M$9),"Call","Put")</f>
        <v>Put</v>
      </c>
      <c r="D4658">
        <f t="shared" ca="1" si="288"/>
        <v>-2.35</v>
      </c>
      <c r="E4658">
        <f t="shared" ca="1" si="289"/>
        <v>-2.35</v>
      </c>
      <c r="F4658">
        <f t="shared" ca="1" si="290"/>
        <v>1</v>
      </c>
    </row>
    <row r="4659" spans="1:6" x14ac:dyDescent="0.25">
      <c r="A4659" t="s">
        <v>4684</v>
      </c>
      <c r="B4659">
        <f t="shared" ca="1" si="291"/>
        <v>97.615590196608665</v>
      </c>
      <c r="C4659" t="str">
        <f ca="1">IF(B4659&gt;$B$2*(1+$M$9),"Call","Put")</f>
        <v>Put</v>
      </c>
      <c r="D4659">
        <f t="shared" ca="1" si="288"/>
        <v>-2.35</v>
      </c>
      <c r="E4659">
        <f t="shared" ca="1" si="289"/>
        <v>-2.35</v>
      </c>
      <c r="F4659">
        <f t="shared" ca="1" si="290"/>
        <v>1</v>
      </c>
    </row>
    <row r="4660" spans="1:6" x14ac:dyDescent="0.25">
      <c r="A4660" t="s">
        <v>4685</v>
      </c>
      <c r="B4660">
        <f t="shared" ca="1" si="291"/>
        <v>104.88717991194841</v>
      </c>
      <c r="C4660" t="str">
        <f ca="1">IF(B4660&gt;$B$2*(1+$M$9),"Call","Put")</f>
        <v>Call</v>
      </c>
      <c r="D4660">
        <f t="shared" ca="1" si="288"/>
        <v>-1.5128200880515918</v>
      </c>
      <c r="E4660">
        <f t="shared" ca="1" si="289"/>
        <v>-1.5128200880515918</v>
      </c>
      <c r="F4660">
        <f t="shared" ca="1" si="290"/>
        <v>0</v>
      </c>
    </row>
    <row r="4661" spans="1:6" x14ac:dyDescent="0.25">
      <c r="A4661" t="s">
        <v>4686</v>
      </c>
      <c r="B4661">
        <f t="shared" ca="1" si="291"/>
        <v>112.20791215206695</v>
      </c>
      <c r="C4661" t="str">
        <f ca="1">IF(B4661&gt;$B$2*(1+$M$9),"Call","Put")</f>
        <v>Call</v>
      </c>
      <c r="D4661">
        <f t="shared" ca="1" si="288"/>
        <v>5.8079121520669528</v>
      </c>
      <c r="E4661">
        <f t="shared" ca="1" si="289"/>
        <v>5.8079121520669528</v>
      </c>
      <c r="F4661">
        <f t="shared" ca="1" si="290"/>
        <v>0</v>
      </c>
    </row>
    <row r="4662" spans="1:6" x14ac:dyDescent="0.25">
      <c r="A4662" t="s">
        <v>4687</v>
      </c>
      <c r="B4662">
        <f t="shared" ca="1" si="291"/>
        <v>117.91391093978034</v>
      </c>
      <c r="C4662" t="str">
        <f ca="1">IF(B4662&gt;$B$2*(1+$M$9),"Call","Put")</f>
        <v>Call</v>
      </c>
      <c r="D4662">
        <f t="shared" ca="1" si="288"/>
        <v>11.513910939780336</v>
      </c>
      <c r="E4662">
        <f t="shared" ca="1" si="289"/>
        <v>11.513910939780336</v>
      </c>
      <c r="F4662">
        <f t="shared" ca="1" si="290"/>
        <v>0</v>
      </c>
    </row>
    <row r="4663" spans="1:6" x14ac:dyDescent="0.25">
      <c r="A4663" t="s">
        <v>4688</v>
      </c>
      <c r="B4663">
        <f t="shared" ca="1" si="291"/>
        <v>114.70898430515358</v>
      </c>
      <c r="C4663" t="str">
        <f ca="1">IF(B4663&gt;$B$2*(1+$M$9),"Call","Put")</f>
        <v>Call</v>
      </c>
      <c r="D4663">
        <f t="shared" ca="1" si="288"/>
        <v>8.3089843051535777</v>
      </c>
      <c r="E4663">
        <f t="shared" ca="1" si="289"/>
        <v>8.3089843051535777</v>
      </c>
      <c r="F4663">
        <f t="shared" ca="1" si="290"/>
        <v>0</v>
      </c>
    </row>
    <row r="4664" spans="1:6" x14ac:dyDescent="0.25">
      <c r="A4664" t="s">
        <v>4689</v>
      </c>
      <c r="B4664">
        <f t="shared" ca="1" si="291"/>
        <v>107.92966053728459</v>
      </c>
      <c r="C4664" t="str">
        <f ca="1">IF(B4664&gt;$B$2*(1+$M$9),"Call","Put")</f>
        <v>Call</v>
      </c>
      <c r="D4664">
        <f t="shared" ca="1" si="288"/>
        <v>1.5296605372845904</v>
      </c>
      <c r="E4664">
        <f t="shared" ca="1" si="289"/>
        <v>1.5296605372845904</v>
      </c>
      <c r="F4664">
        <f t="shared" ca="1" si="290"/>
        <v>0</v>
      </c>
    </row>
    <row r="4665" spans="1:6" x14ac:dyDescent="0.25">
      <c r="A4665" t="s">
        <v>4690</v>
      </c>
      <c r="B4665">
        <f t="shared" ca="1" si="291"/>
        <v>109.32097214297853</v>
      </c>
      <c r="C4665" t="str">
        <f ca="1">IF(B4665&gt;$B$2*(1+$M$9),"Call","Put")</f>
        <v>Call</v>
      </c>
      <c r="D4665">
        <f t="shared" ca="1" si="288"/>
        <v>2.9209721429785334</v>
      </c>
      <c r="E4665">
        <f t="shared" ca="1" si="289"/>
        <v>2.9209721429785334</v>
      </c>
      <c r="F4665">
        <f t="shared" ca="1" si="290"/>
        <v>0</v>
      </c>
    </row>
    <row r="4666" spans="1:6" x14ac:dyDescent="0.25">
      <c r="A4666" t="s">
        <v>4691</v>
      </c>
      <c r="B4666">
        <f t="shared" ca="1" si="291"/>
        <v>111.15131160468094</v>
      </c>
      <c r="C4666" t="str">
        <f ca="1">IF(B4666&gt;$B$2*(1+$M$9),"Call","Put")</f>
        <v>Call</v>
      </c>
      <c r="D4666">
        <f t="shared" ca="1" si="288"/>
        <v>4.7513116046809412</v>
      </c>
      <c r="E4666">
        <f t="shared" ca="1" si="289"/>
        <v>4.7513116046809412</v>
      </c>
      <c r="F4666">
        <f t="shared" ca="1" si="290"/>
        <v>0</v>
      </c>
    </row>
    <row r="4667" spans="1:6" x14ac:dyDescent="0.25">
      <c r="A4667" t="s">
        <v>4692</v>
      </c>
      <c r="B4667">
        <f t="shared" ca="1" si="291"/>
        <v>98.687536244891888</v>
      </c>
      <c r="C4667" t="str">
        <f ca="1">IF(B4667&gt;$B$2*(1+$M$9),"Call","Put")</f>
        <v>Put</v>
      </c>
      <c r="D4667">
        <f t="shared" ca="1" si="288"/>
        <v>-2.35</v>
      </c>
      <c r="E4667">
        <f t="shared" ca="1" si="289"/>
        <v>-2.35</v>
      </c>
      <c r="F4667">
        <f t="shared" ca="1" si="290"/>
        <v>1</v>
      </c>
    </row>
    <row r="4668" spans="1:6" x14ac:dyDescent="0.25">
      <c r="A4668" t="s">
        <v>4693</v>
      </c>
      <c r="B4668">
        <f t="shared" ca="1" si="291"/>
        <v>100.7846006258486</v>
      </c>
      <c r="C4668" t="str">
        <f ca="1">IF(B4668&gt;$B$2*(1+$M$9),"Call","Put")</f>
        <v>Put</v>
      </c>
      <c r="D4668">
        <f t="shared" ca="1" si="288"/>
        <v>-2.35</v>
      </c>
      <c r="E4668">
        <f t="shared" ca="1" si="289"/>
        <v>-2.35</v>
      </c>
      <c r="F4668">
        <f t="shared" ca="1" si="290"/>
        <v>1</v>
      </c>
    </row>
    <row r="4669" spans="1:6" x14ac:dyDescent="0.25">
      <c r="A4669" t="s">
        <v>4694</v>
      </c>
      <c r="B4669">
        <f t="shared" ca="1" si="291"/>
        <v>109.65629226511942</v>
      </c>
      <c r="C4669" t="str">
        <f ca="1">IF(B4669&gt;$B$2*(1+$M$9),"Call","Put")</f>
        <v>Call</v>
      </c>
      <c r="D4669">
        <f t="shared" ca="1" si="288"/>
        <v>3.2562922651194186</v>
      </c>
      <c r="E4669">
        <f t="shared" ca="1" si="289"/>
        <v>3.2562922651194186</v>
      </c>
      <c r="F4669">
        <f t="shared" ca="1" si="290"/>
        <v>0</v>
      </c>
    </row>
    <row r="4670" spans="1:6" x14ac:dyDescent="0.25">
      <c r="A4670" t="s">
        <v>4695</v>
      </c>
      <c r="B4670">
        <f t="shared" ca="1" si="291"/>
        <v>113.85665582826618</v>
      </c>
      <c r="C4670" t="str">
        <f ca="1">IF(B4670&gt;$B$2*(1+$M$9),"Call","Put")</f>
        <v>Call</v>
      </c>
      <c r="D4670">
        <f t="shared" ca="1" si="288"/>
        <v>7.4566558282661841</v>
      </c>
      <c r="E4670">
        <f t="shared" ca="1" si="289"/>
        <v>7.4566558282661841</v>
      </c>
      <c r="F4670">
        <f t="shared" ca="1" si="290"/>
        <v>0</v>
      </c>
    </row>
    <row r="4671" spans="1:6" x14ac:dyDescent="0.25">
      <c r="A4671" t="s">
        <v>4696</v>
      </c>
      <c r="B4671">
        <f t="shared" ca="1" si="291"/>
        <v>114.49136062699405</v>
      </c>
      <c r="C4671" t="str">
        <f ca="1">IF(B4671&gt;$B$2*(1+$M$9),"Call","Put")</f>
        <v>Call</v>
      </c>
      <c r="D4671">
        <f t="shared" ca="1" si="288"/>
        <v>8.0913606269940512</v>
      </c>
      <c r="E4671">
        <f t="shared" ca="1" si="289"/>
        <v>8.0913606269940512</v>
      </c>
      <c r="F4671">
        <f t="shared" ca="1" si="290"/>
        <v>0</v>
      </c>
    </row>
    <row r="4672" spans="1:6" x14ac:dyDescent="0.25">
      <c r="A4672" t="s">
        <v>4697</v>
      </c>
      <c r="B4672">
        <f t="shared" ca="1" si="291"/>
        <v>93.682075143470456</v>
      </c>
      <c r="C4672" t="str">
        <f ca="1">IF(B4672&gt;$B$2*(1+$M$9),"Call","Put")</f>
        <v>Put</v>
      </c>
      <c r="D4672">
        <f t="shared" ca="1" si="288"/>
        <v>0.96792485652954374</v>
      </c>
      <c r="E4672">
        <f t="shared" ca="1" si="289"/>
        <v>0.96792485652954374</v>
      </c>
      <c r="F4672">
        <f t="shared" ca="1" si="290"/>
        <v>1</v>
      </c>
    </row>
    <row r="4673" spans="1:6" x14ac:dyDescent="0.25">
      <c r="A4673" t="s">
        <v>4698</v>
      </c>
      <c r="B4673">
        <f t="shared" ca="1" si="291"/>
        <v>101.25251673410784</v>
      </c>
      <c r="C4673" t="str">
        <f ca="1">IF(B4673&gt;$B$2*(1+$M$9),"Call","Put")</f>
        <v>Put</v>
      </c>
      <c r="D4673">
        <f t="shared" ca="1" si="288"/>
        <v>-2.35</v>
      </c>
      <c r="E4673">
        <f t="shared" ca="1" si="289"/>
        <v>-2.35</v>
      </c>
      <c r="F4673">
        <f t="shared" ca="1" si="290"/>
        <v>1</v>
      </c>
    </row>
    <row r="4674" spans="1:6" x14ac:dyDescent="0.25">
      <c r="A4674" t="s">
        <v>4699</v>
      </c>
      <c r="B4674">
        <f t="shared" ca="1" si="291"/>
        <v>113.46740680005666</v>
      </c>
      <c r="C4674" t="str">
        <f ca="1">IF(B4674&gt;$B$2*(1+$M$9),"Call","Put")</f>
        <v>Call</v>
      </c>
      <c r="D4674">
        <f t="shared" ca="1" si="288"/>
        <v>7.0674068000566646</v>
      </c>
      <c r="E4674">
        <f t="shared" ca="1" si="289"/>
        <v>7.0674068000566646</v>
      </c>
      <c r="F4674">
        <f t="shared" ca="1" si="290"/>
        <v>0</v>
      </c>
    </row>
    <row r="4675" spans="1:6" x14ac:dyDescent="0.25">
      <c r="A4675" t="s">
        <v>4700</v>
      </c>
      <c r="B4675">
        <f t="shared" ca="1" si="291"/>
        <v>95.014150609075912</v>
      </c>
      <c r="C4675" t="str">
        <f ca="1">IF(B4675&gt;$B$2*(1+$M$9),"Call","Put")</f>
        <v>Put</v>
      </c>
      <c r="D4675">
        <f t="shared" ref="D4675:D4738" ca="1" si="292">IF(C4675 = "Call", MAX(B4675 - $M$10, 0) - $M$11, MAX($M$8 - B4675, 0) - $M$12)</f>
        <v>-0.36415060907591235</v>
      </c>
      <c r="E4675">
        <f t="shared" ref="E4675:E4738" ca="1" si="293">D4675*EXP(-M4680*M4678)</f>
        <v>-0.36415060907591235</v>
      </c>
      <c r="F4675">
        <f t="shared" ref="F4675:F4738" ca="1" si="294">IF(C4675 = "Put", 1, 0)</f>
        <v>1</v>
      </c>
    </row>
    <row r="4676" spans="1:6" x14ac:dyDescent="0.25">
      <c r="A4676" t="s">
        <v>4701</v>
      </c>
      <c r="B4676">
        <f t="shared" ref="B4676:B4739" ca="1" si="295">$B$2*EXP(($M$3 - 0.5*$M$4^2)*$M$6 + $M$4*SQRT($M$6)*NORMINV(RAND(), 0, 1))</f>
        <v>106.97871914100352</v>
      </c>
      <c r="C4676" t="str">
        <f ca="1">IF(B4676&gt;$B$2*(1+$M$9),"Call","Put")</f>
        <v>Call</v>
      </c>
      <c r="D4676">
        <f t="shared" ca="1" si="292"/>
        <v>0.57871914100352351</v>
      </c>
      <c r="E4676">
        <f t="shared" ca="1" si="293"/>
        <v>0.57871914100352351</v>
      </c>
      <c r="F4676">
        <f t="shared" ca="1" si="294"/>
        <v>0</v>
      </c>
    </row>
    <row r="4677" spans="1:6" x14ac:dyDescent="0.25">
      <c r="A4677" t="s">
        <v>4702</v>
      </c>
      <c r="B4677">
        <f t="shared" ca="1" si="295"/>
        <v>103.37830395534542</v>
      </c>
      <c r="C4677" t="str">
        <f ca="1">IF(B4677&gt;$B$2*(1+$M$9),"Call","Put")</f>
        <v>Call</v>
      </c>
      <c r="D4677">
        <f t="shared" ca="1" si="292"/>
        <v>-3.021696044654584</v>
      </c>
      <c r="E4677">
        <f t="shared" ca="1" si="293"/>
        <v>-3.021696044654584</v>
      </c>
      <c r="F4677">
        <f t="shared" ca="1" si="294"/>
        <v>0</v>
      </c>
    </row>
    <row r="4678" spans="1:6" x14ac:dyDescent="0.25">
      <c r="A4678" t="s">
        <v>4703</v>
      </c>
      <c r="B4678">
        <f t="shared" ca="1" si="295"/>
        <v>93.113055905345831</v>
      </c>
      <c r="C4678" t="str">
        <f ca="1">IF(B4678&gt;$B$2*(1+$M$9),"Call","Put")</f>
        <v>Put</v>
      </c>
      <c r="D4678">
        <f t="shared" ca="1" si="292"/>
        <v>1.5369440946541686</v>
      </c>
      <c r="E4678">
        <f t="shared" ca="1" si="293"/>
        <v>1.5369440946541686</v>
      </c>
      <c r="F4678">
        <f t="shared" ca="1" si="294"/>
        <v>1</v>
      </c>
    </row>
    <row r="4679" spans="1:6" x14ac:dyDescent="0.25">
      <c r="A4679" t="s">
        <v>4704</v>
      </c>
      <c r="B4679">
        <f t="shared" ca="1" si="295"/>
        <v>105.22274935477007</v>
      </c>
      <c r="C4679" t="str">
        <f ca="1">IF(B4679&gt;$B$2*(1+$M$9),"Call","Put")</f>
        <v>Call</v>
      </c>
      <c r="D4679">
        <f t="shared" ca="1" si="292"/>
        <v>-1.1772506452299267</v>
      </c>
      <c r="E4679">
        <f t="shared" ca="1" si="293"/>
        <v>-1.1772506452299267</v>
      </c>
      <c r="F4679">
        <f t="shared" ca="1" si="294"/>
        <v>0</v>
      </c>
    </row>
    <row r="4680" spans="1:6" x14ac:dyDescent="0.25">
      <c r="A4680" t="s">
        <v>4705</v>
      </c>
      <c r="B4680">
        <f t="shared" ca="1" si="295"/>
        <v>104.00235059509329</v>
      </c>
      <c r="C4680" t="str">
        <f ca="1">IF(B4680&gt;$B$2*(1+$M$9),"Call","Put")</f>
        <v>Call</v>
      </c>
      <c r="D4680">
        <f t="shared" ca="1" si="292"/>
        <v>-2.3976494049067099</v>
      </c>
      <c r="E4680">
        <f t="shared" ca="1" si="293"/>
        <v>-2.3976494049067099</v>
      </c>
      <c r="F4680">
        <f t="shared" ca="1" si="294"/>
        <v>0</v>
      </c>
    </row>
    <row r="4681" spans="1:6" x14ac:dyDescent="0.25">
      <c r="A4681" t="s">
        <v>4706</v>
      </c>
      <c r="B4681">
        <f t="shared" ca="1" si="295"/>
        <v>84.600029739498822</v>
      </c>
      <c r="C4681" t="str">
        <f ca="1">IF(B4681&gt;$B$2*(1+$M$9),"Call","Put")</f>
        <v>Put</v>
      </c>
      <c r="D4681">
        <f t="shared" ca="1" si="292"/>
        <v>10.049970260501178</v>
      </c>
      <c r="E4681">
        <f t="shared" ca="1" si="293"/>
        <v>10.049970260501178</v>
      </c>
      <c r="F4681">
        <f t="shared" ca="1" si="294"/>
        <v>1</v>
      </c>
    </row>
    <row r="4682" spans="1:6" x14ac:dyDescent="0.25">
      <c r="A4682" t="s">
        <v>4707</v>
      </c>
      <c r="B4682">
        <f t="shared" ca="1" si="295"/>
        <v>93.752958023545446</v>
      </c>
      <c r="C4682" t="str">
        <f ca="1">IF(B4682&gt;$B$2*(1+$M$9),"Call","Put")</f>
        <v>Put</v>
      </c>
      <c r="D4682">
        <f t="shared" ca="1" si="292"/>
        <v>0.89704197645455386</v>
      </c>
      <c r="E4682">
        <f t="shared" ca="1" si="293"/>
        <v>0.89704197645455386</v>
      </c>
      <c r="F4682">
        <f t="shared" ca="1" si="294"/>
        <v>1</v>
      </c>
    </row>
    <row r="4683" spans="1:6" x14ac:dyDescent="0.25">
      <c r="A4683" t="s">
        <v>4708</v>
      </c>
      <c r="B4683">
        <f t="shared" ca="1" si="295"/>
        <v>104.7895668834929</v>
      </c>
      <c r="C4683" t="str">
        <f ca="1">IF(B4683&gt;$B$2*(1+$M$9),"Call","Put")</f>
        <v>Call</v>
      </c>
      <c r="D4683">
        <f t="shared" ca="1" si="292"/>
        <v>-1.6104331165071044</v>
      </c>
      <c r="E4683">
        <f t="shared" ca="1" si="293"/>
        <v>-1.6104331165071044</v>
      </c>
      <c r="F4683">
        <f t="shared" ca="1" si="294"/>
        <v>0</v>
      </c>
    </row>
    <row r="4684" spans="1:6" x14ac:dyDescent="0.25">
      <c r="A4684" t="s">
        <v>4709</v>
      </c>
      <c r="B4684">
        <f t="shared" ca="1" si="295"/>
        <v>114.19352865432688</v>
      </c>
      <c r="C4684" t="str">
        <f ca="1">IF(B4684&gt;$B$2*(1+$M$9),"Call","Put")</f>
        <v>Call</v>
      </c>
      <c r="D4684">
        <f t="shared" ca="1" si="292"/>
        <v>7.7935286543268827</v>
      </c>
      <c r="E4684">
        <f t="shared" ca="1" si="293"/>
        <v>7.7935286543268827</v>
      </c>
      <c r="F4684">
        <f t="shared" ca="1" si="294"/>
        <v>0</v>
      </c>
    </row>
    <row r="4685" spans="1:6" x14ac:dyDescent="0.25">
      <c r="A4685" t="s">
        <v>4710</v>
      </c>
      <c r="B4685">
        <f t="shared" ca="1" si="295"/>
        <v>107.01663974869074</v>
      </c>
      <c r="C4685" t="str">
        <f ca="1">IF(B4685&gt;$B$2*(1+$M$9),"Call","Put")</f>
        <v>Call</v>
      </c>
      <c r="D4685">
        <f t="shared" ca="1" si="292"/>
        <v>0.61663974869073579</v>
      </c>
      <c r="E4685">
        <f t="shared" ca="1" si="293"/>
        <v>0.61663974869073579</v>
      </c>
      <c r="F4685">
        <f t="shared" ca="1" si="294"/>
        <v>0</v>
      </c>
    </row>
    <row r="4686" spans="1:6" x14ac:dyDescent="0.25">
      <c r="A4686" t="s">
        <v>4711</v>
      </c>
      <c r="B4686">
        <f t="shared" ca="1" si="295"/>
        <v>96.01438834837802</v>
      </c>
      <c r="C4686" t="str">
        <f ca="1">IF(B4686&gt;$B$2*(1+$M$9),"Call","Put")</f>
        <v>Put</v>
      </c>
      <c r="D4686">
        <f t="shared" ca="1" si="292"/>
        <v>-1.3643883483780201</v>
      </c>
      <c r="E4686">
        <f t="shared" ca="1" si="293"/>
        <v>-1.3643883483780201</v>
      </c>
      <c r="F4686">
        <f t="shared" ca="1" si="294"/>
        <v>1</v>
      </c>
    </row>
    <row r="4687" spans="1:6" x14ac:dyDescent="0.25">
      <c r="A4687" t="s">
        <v>4712</v>
      </c>
      <c r="B4687">
        <f t="shared" ca="1" si="295"/>
        <v>112.78367766078084</v>
      </c>
      <c r="C4687" t="str">
        <f ca="1">IF(B4687&gt;$B$2*(1+$M$9),"Call","Put")</f>
        <v>Call</v>
      </c>
      <c r="D4687">
        <f t="shared" ca="1" si="292"/>
        <v>6.3836776607808385</v>
      </c>
      <c r="E4687">
        <f t="shared" ca="1" si="293"/>
        <v>6.3836776607808385</v>
      </c>
      <c r="F4687">
        <f t="shared" ca="1" si="294"/>
        <v>0</v>
      </c>
    </row>
    <row r="4688" spans="1:6" x14ac:dyDescent="0.25">
      <c r="A4688" t="s">
        <v>4713</v>
      </c>
      <c r="B4688">
        <f t="shared" ca="1" si="295"/>
        <v>113.69978328962387</v>
      </c>
      <c r="C4688" t="str">
        <f ca="1">IF(B4688&gt;$B$2*(1+$M$9),"Call","Put")</f>
        <v>Call</v>
      </c>
      <c r="D4688">
        <f t="shared" ca="1" si="292"/>
        <v>7.2997832896238659</v>
      </c>
      <c r="E4688">
        <f t="shared" ca="1" si="293"/>
        <v>7.2997832896238659</v>
      </c>
      <c r="F4688">
        <f t="shared" ca="1" si="294"/>
        <v>0</v>
      </c>
    </row>
    <row r="4689" spans="1:6" x14ac:dyDescent="0.25">
      <c r="A4689" t="s">
        <v>4714</v>
      </c>
      <c r="B4689">
        <f t="shared" ca="1" si="295"/>
        <v>111.79895450748056</v>
      </c>
      <c r="C4689" t="str">
        <f ca="1">IF(B4689&gt;$B$2*(1+$M$9),"Call","Put")</f>
        <v>Call</v>
      </c>
      <c r="D4689">
        <f t="shared" ca="1" si="292"/>
        <v>5.3989545074805587</v>
      </c>
      <c r="E4689">
        <f t="shared" ca="1" si="293"/>
        <v>5.3989545074805587</v>
      </c>
      <c r="F4689">
        <f t="shared" ca="1" si="294"/>
        <v>0</v>
      </c>
    </row>
    <row r="4690" spans="1:6" x14ac:dyDescent="0.25">
      <c r="A4690" t="s">
        <v>4715</v>
      </c>
      <c r="B4690">
        <f t="shared" ca="1" si="295"/>
        <v>113.90653851812469</v>
      </c>
      <c r="C4690" t="str">
        <f ca="1">IF(B4690&gt;$B$2*(1+$M$9),"Call","Put")</f>
        <v>Call</v>
      </c>
      <c r="D4690">
        <f t="shared" ca="1" si="292"/>
        <v>7.5065385181246906</v>
      </c>
      <c r="E4690">
        <f t="shared" ca="1" si="293"/>
        <v>7.5065385181246906</v>
      </c>
      <c r="F4690">
        <f t="shared" ca="1" si="294"/>
        <v>0</v>
      </c>
    </row>
    <row r="4691" spans="1:6" x14ac:dyDescent="0.25">
      <c r="A4691" t="s">
        <v>4716</v>
      </c>
      <c r="B4691">
        <f t="shared" ca="1" si="295"/>
        <v>102.78492738620587</v>
      </c>
      <c r="C4691" t="str">
        <f ca="1">IF(B4691&gt;$B$2*(1+$M$9),"Call","Put")</f>
        <v>Put</v>
      </c>
      <c r="D4691">
        <f t="shared" ca="1" si="292"/>
        <v>-2.35</v>
      </c>
      <c r="E4691">
        <f t="shared" ca="1" si="293"/>
        <v>-2.35</v>
      </c>
      <c r="F4691">
        <f t="shared" ca="1" si="294"/>
        <v>1</v>
      </c>
    </row>
    <row r="4692" spans="1:6" x14ac:dyDescent="0.25">
      <c r="A4692" t="s">
        <v>4717</v>
      </c>
      <c r="B4692">
        <f t="shared" ca="1" si="295"/>
        <v>100.27858374908345</v>
      </c>
      <c r="C4692" t="str">
        <f ca="1">IF(B4692&gt;$B$2*(1+$M$9),"Call","Put")</f>
        <v>Put</v>
      </c>
      <c r="D4692">
        <f t="shared" ca="1" si="292"/>
        <v>-2.35</v>
      </c>
      <c r="E4692">
        <f t="shared" ca="1" si="293"/>
        <v>-2.35</v>
      </c>
      <c r="F4692">
        <f t="shared" ca="1" si="294"/>
        <v>1</v>
      </c>
    </row>
    <row r="4693" spans="1:6" x14ac:dyDescent="0.25">
      <c r="A4693" t="s">
        <v>4718</v>
      </c>
      <c r="B4693">
        <f t="shared" ca="1" si="295"/>
        <v>98.79112917243819</v>
      </c>
      <c r="C4693" t="str">
        <f ca="1">IF(B4693&gt;$B$2*(1+$M$9),"Call","Put")</f>
        <v>Put</v>
      </c>
      <c r="D4693">
        <f t="shared" ca="1" si="292"/>
        <v>-2.35</v>
      </c>
      <c r="E4693">
        <f t="shared" ca="1" si="293"/>
        <v>-2.35</v>
      </c>
      <c r="F4693">
        <f t="shared" ca="1" si="294"/>
        <v>1</v>
      </c>
    </row>
    <row r="4694" spans="1:6" x14ac:dyDescent="0.25">
      <c r="A4694" t="s">
        <v>4719</v>
      </c>
      <c r="B4694">
        <f t="shared" ca="1" si="295"/>
        <v>93.092110554657751</v>
      </c>
      <c r="C4694" t="str">
        <f ca="1">IF(B4694&gt;$B$2*(1+$M$9),"Call","Put")</f>
        <v>Put</v>
      </c>
      <c r="D4694">
        <f t="shared" ca="1" si="292"/>
        <v>1.5578894453422492</v>
      </c>
      <c r="E4694">
        <f t="shared" ca="1" si="293"/>
        <v>1.5578894453422492</v>
      </c>
      <c r="F4694">
        <f t="shared" ca="1" si="294"/>
        <v>1</v>
      </c>
    </row>
    <row r="4695" spans="1:6" x14ac:dyDescent="0.25">
      <c r="A4695" t="s">
        <v>4720</v>
      </c>
      <c r="B4695">
        <f t="shared" ca="1" si="295"/>
        <v>97.753197238503091</v>
      </c>
      <c r="C4695" t="str">
        <f ca="1">IF(B4695&gt;$B$2*(1+$M$9),"Call","Put")</f>
        <v>Put</v>
      </c>
      <c r="D4695">
        <f t="shared" ca="1" si="292"/>
        <v>-2.35</v>
      </c>
      <c r="E4695">
        <f t="shared" ca="1" si="293"/>
        <v>-2.35</v>
      </c>
      <c r="F4695">
        <f t="shared" ca="1" si="294"/>
        <v>1</v>
      </c>
    </row>
    <row r="4696" spans="1:6" x14ac:dyDescent="0.25">
      <c r="A4696" t="s">
        <v>4721</v>
      </c>
      <c r="B4696">
        <f t="shared" ca="1" si="295"/>
        <v>94.743522032012137</v>
      </c>
      <c r="C4696" t="str">
        <f ca="1">IF(B4696&gt;$B$2*(1+$M$9),"Call","Put")</f>
        <v>Put</v>
      </c>
      <c r="D4696">
        <f t="shared" ca="1" si="292"/>
        <v>-9.352203201213749E-2</v>
      </c>
      <c r="E4696">
        <f t="shared" ca="1" si="293"/>
        <v>-9.352203201213749E-2</v>
      </c>
      <c r="F4696">
        <f t="shared" ca="1" si="294"/>
        <v>1</v>
      </c>
    </row>
    <row r="4697" spans="1:6" x14ac:dyDescent="0.25">
      <c r="A4697" t="s">
        <v>4722</v>
      </c>
      <c r="B4697">
        <f t="shared" ca="1" si="295"/>
        <v>107.38488121712928</v>
      </c>
      <c r="C4697" t="str">
        <f ca="1">IF(B4697&gt;$B$2*(1+$M$9),"Call","Put")</f>
        <v>Call</v>
      </c>
      <c r="D4697">
        <f t="shared" ca="1" si="292"/>
        <v>0.98488121712927645</v>
      </c>
      <c r="E4697">
        <f t="shared" ca="1" si="293"/>
        <v>0.98488121712927645</v>
      </c>
      <c r="F4697">
        <f t="shared" ca="1" si="294"/>
        <v>0</v>
      </c>
    </row>
    <row r="4698" spans="1:6" x14ac:dyDescent="0.25">
      <c r="A4698" t="s">
        <v>4723</v>
      </c>
      <c r="B4698">
        <f t="shared" ca="1" si="295"/>
        <v>113.86018614491795</v>
      </c>
      <c r="C4698" t="str">
        <f ca="1">IF(B4698&gt;$B$2*(1+$M$9),"Call","Put")</f>
        <v>Call</v>
      </c>
      <c r="D4698">
        <f t="shared" ca="1" si="292"/>
        <v>7.4601861449179463</v>
      </c>
      <c r="E4698">
        <f t="shared" ca="1" si="293"/>
        <v>7.4601861449179463</v>
      </c>
      <c r="F4698">
        <f t="shared" ca="1" si="294"/>
        <v>0</v>
      </c>
    </row>
    <row r="4699" spans="1:6" x14ac:dyDescent="0.25">
      <c r="A4699" t="s">
        <v>4724</v>
      </c>
      <c r="B4699">
        <f t="shared" ca="1" si="295"/>
        <v>108.15003442702546</v>
      </c>
      <c r="C4699" t="str">
        <f ca="1">IF(B4699&gt;$B$2*(1+$M$9),"Call","Put")</f>
        <v>Call</v>
      </c>
      <c r="D4699">
        <f t="shared" ca="1" si="292"/>
        <v>1.7500344270254602</v>
      </c>
      <c r="E4699">
        <f t="shared" ca="1" si="293"/>
        <v>1.7500344270254602</v>
      </c>
      <c r="F4699">
        <f t="shared" ca="1" si="294"/>
        <v>0</v>
      </c>
    </row>
    <row r="4700" spans="1:6" x14ac:dyDescent="0.25">
      <c r="A4700" t="s">
        <v>4725</v>
      </c>
      <c r="B4700">
        <f t="shared" ca="1" si="295"/>
        <v>114.46856411292403</v>
      </c>
      <c r="C4700" t="str">
        <f ca="1">IF(B4700&gt;$B$2*(1+$M$9),"Call","Put")</f>
        <v>Call</v>
      </c>
      <c r="D4700">
        <f t="shared" ca="1" si="292"/>
        <v>8.0685641129240278</v>
      </c>
      <c r="E4700">
        <f t="shared" ca="1" si="293"/>
        <v>8.0685641129240278</v>
      </c>
      <c r="F4700">
        <f t="shared" ca="1" si="294"/>
        <v>0</v>
      </c>
    </row>
    <row r="4701" spans="1:6" x14ac:dyDescent="0.25">
      <c r="A4701" t="s">
        <v>4726</v>
      </c>
      <c r="B4701">
        <f t="shared" ca="1" si="295"/>
        <v>111.64425085295788</v>
      </c>
      <c r="C4701" t="str">
        <f ca="1">IF(B4701&gt;$B$2*(1+$M$9),"Call","Put")</f>
        <v>Call</v>
      </c>
      <c r="D4701">
        <f t="shared" ca="1" si="292"/>
        <v>5.2442508529578813</v>
      </c>
      <c r="E4701">
        <f t="shared" ca="1" si="293"/>
        <v>5.2442508529578813</v>
      </c>
      <c r="F4701">
        <f t="shared" ca="1" si="294"/>
        <v>0</v>
      </c>
    </row>
    <row r="4702" spans="1:6" x14ac:dyDescent="0.25">
      <c r="A4702" t="s">
        <v>4727</v>
      </c>
      <c r="B4702">
        <f t="shared" ca="1" si="295"/>
        <v>103.49615198919832</v>
      </c>
      <c r="C4702" t="str">
        <f ca="1">IF(B4702&gt;$B$2*(1+$M$9),"Call","Put")</f>
        <v>Call</v>
      </c>
      <c r="D4702">
        <f t="shared" ca="1" si="292"/>
        <v>-2.9038480108016755</v>
      </c>
      <c r="E4702">
        <f t="shared" ca="1" si="293"/>
        <v>-2.9038480108016755</v>
      </c>
      <c r="F4702">
        <f t="shared" ca="1" si="294"/>
        <v>0</v>
      </c>
    </row>
    <row r="4703" spans="1:6" x14ac:dyDescent="0.25">
      <c r="A4703" t="s">
        <v>4728</v>
      </c>
      <c r="B4703">
        <f t="shared" ca="1" si="295"/>
        <v>101.91870722840129</v>
      </c>
      <c r="C4703" t="str">
        <f ca="1">IF(B4703&gt;$B$2*(1+$M$9),"Call","Put")</f>
        <v>Put</v>
      </c>
      <c r="D4703">
        <f t="shared" ca="1" si="292"/>
        <v>-2.35</v>
      </c>
      <c r="E4703">
        <f t="shared" ca="1" si="293"/>
        <v>-2.35</v>
      </c>
      <c r="F4703">
        <f t="shared" ca="1" si="294"/>
        <v>1</v>
      </c>
    </row>
    <row r="4704" spans="1:6" x14ac:dyDescent="0.25">
      <c r="A4704" t="s">
        <v>4729</v>
      </c>
      <c r="B4704">
        <f t="shared" ca="1" si="295"/>
        <v>102.95138585989019</v>
      </c>
      <c r="C4704" t="str">
        <f ca="1">IF(B4704&gt;$B$2*(1+$M$9),"Call","Put")</f>
        <v>Put</v>
      </c>
      <c r="D4704">
        <f t="shared" ca="1" si="292"/>
        <v>-2.35</v>
      </c>
      <c r="E4704">
        <f t="shared" ca="1" si="293"/>
        <v>-2.35</v>
      </c>
      <c r="F4704">
        <f t="shared" ca="1" si="294"/>
        <v>1</v>
      </c>
    </row>
    <row r="4705" spans="1:6" x14ac:dyDescent="0.25">
      <c r="A4705" t="s">
        <v>4730</v>
      </c>
      <c r="B4705">
        <f t="shared" ca="1" si="295"/>
        <v>111.40994260152182</v>
      </c>
      <c r="C4705" t="str">
        <f ca="1">IF(B4705&gt;$B$2*(1+$M$9),"Call","Put")</f>
        <v>Call</v>
      </c>
      <c r="D4705">
        <f t="shared" ca="1" si="292"/>
        <v>5.0099426015218196</v>
      </c>
      <c r="E4705">
        <f t="shared" ca="1" si="293"/>
        <v>5.0099426015218196</v>
      </c>
      <c r="F4705">
        <f t="shared" ca="1" si="294"/>
        <v>0</v>
      </c>
    </row>
    <row r="4706" spans="1:6" x14ac:dyDescent="0.25">
      <c r="A4706" t="s">
        <v>4731</v>
      </c>
      <c r="B4706">
        <f t="shared" ca="1" si="295"/>
        <v>100.33512932783904</v>
      </c>
      <c r="C4706" t="str">
        <f ca="1">IF(B4706&gt;$B$2*(1+$M$9),"Call","Put")</f>
        <v>Put</v>
      </c>
      <c r="D4706">
        <f t="shared" ca="1" si="292"/>
        <v>-2.35</v>
      </c>
      <c r="E4706">
        <f t="shared" ca="1" si="293"/>
        <v>-2.35</v>
      </c>
      <c r="F4706">
        <f t="shared" ca="1" si="294"/>
        <v>1</v>
      </c>
    </row>
    <row r="4707" spans="1:6" x14ac:dyDescent="0.25">
      <c r="A4707" t="s">
        <v>4732</v>
      </c>
      <c r="B4707">
        <f t="shared" ca="1" si="295"/>
        <v>108.88802249096052</v>
      </c>
      <c r="C4707" t="str">
        <f ca="1">IF(B4707&gt;$B$2*(1+$M$9),"Call","Put")</f>
        <v>Call</v>
      </c>
      <c r="D4707">
        <f t="shared" ca="1" si="292"/>
        <v>2.4880224909605233</v>
      </c>
      <c r="E4707">
        <f t="shared" ca="1" si="293"/>
        <v>2.4880224909605233</v>
      </c>
      <c r="F4707">
        <f t="shared" ca="1" si="294"/>
        <v>0</v>
      </c>
    </row>
    <row r="4708" spans="1:6" x14ac:dyDescent="0.25">
      <c r="A4708" t="s">
        <v>4733</v>
      </c>
      <c r="B4708">
        <f t="shared" ca="1" si="295"/>
        <v>99.232711940391724</v>
      </c>
      <c r="C4708" t="str">
        <f ca="1">IF(B4708&gt;$B$2*(1+$M$9),"Call","Put")</f>
        <v>Put</v>
      </c>
      <c r="D4708">
        <f t="shared" ca="1" si="292"/>
        <v>-2.35</v>
      </c>
      <c r="E4708">
        <f t="shared" ca="1" si="293"/>
        <v>-2.35</v>
      </c>
      <c r="F4708">
        <f t="shared" ca="1" si="294"/>
        <v>1</v>
      </c>
    </row>
    <row r="4709" spans="1:6" x14ac:dyDescent="0.25">
      <c r="A4709" t="s">
        <v>4734</v>
      </c>
      <c r="B4709">
        <f t="shared" ca="1" si="295"/>
        <v>113.95354963500583</v>
      </c>
      <c r="C4709" t="str">
        <f ca="1">IF(B4709&gt;$B$2*(1+$M$9),"Call","Put")</f>
        <v>Call</v>
      </c>
      <c r="D4709">
        <f t="shared" ca="1" si="292"/>
        <v>7.5535496350058278</v>
      </c>
      <c r="E4709">
        <f t="shared" ca="1" si="293"/>
        <v>7.5535496350058278</v>
      </c>
      <c r="F4709">
        <f t="shared" ca="1" si="294"/>
        <v>0</v>
      </c>
    </row>
    <row r="4710" spans="1:6" x14ac:dyDescent="0.25">
      <c r="A4710" t="s">
        <v>4735</v>
      </c>
      <c r="B4710">
        <f t="shared" ca="1" si="295"/>
        <v>108.74387989382338</v>
      </c>
      <c r="C4710" t="str">
        <f ca="1">IF(B4710&gt;$B$2*(1+$M$9),"Call","Put")</f>
        <v>Call</v>
      </c>
      <c r="D4710">
        <f t="shared" ca="1" si="292"/>
        <v>2.343879893823376</v>
      </c>
      <c r="E4710">
        <f t="shared" ca="1" si="293"/>
        <v>2.343879893823376</v>
      </c>
      <c r="F4710">
        <f t="shared" ca="1" si="294"/>
        <v>0</v>
      </c>
    </row>
    <row r="4711" spans="1:6" x14ac:dyDescent="0.25">
      <c r="A4711" t="s">
        <v>4736</v>
      </c>
      <c r="B4711">
        <f t="shared" ca="1" si="295"/>
        <v>91.306696126545773</v>
      </c>
      <c r="C4711" t="str">
        <f ca="1">IF(B4711&gt;$B$2*(1+$M$9),"Call","Put")</f>
        <v>Put</v>
      </c>
      <c r="D4711">
        <f t="shared" ca="1" si="292"/>
        <v>3.3433038734542264</v>
      </c>
      <c r="E4711">
        <f t="shared" ca="1" si="293"/>
        <v>3.3433038734542264</v>
      </c>
      <c r="F4711">
        <f t="shared" ca="1" si="294"/>
        <v>1</v>
      </c>
    </row>
    <row r="4712" spans="1:6" x14ac:dyDescent="0.25">
      <c r="A4712" t="s">
        <v>4737</v>
      </c>
      <c r="B4712">
        <f t="shared" ca="1" si="295"/>
        <v>107.37364515618559</v>
      </c>
      <c r="C4712" t="str">
        <f ca="1">IF(B4712&gt;$B$2*(1+$M$9),"Call","Put")</f>
        <v>Call</v>
      </c>
      <c r="D4712">
        <f t="shared" ca="1" si="292"/>
        <v>0.97364515618558878</v>
      </c>
      <c r="E4712">
        <f t="shared" ca="1" si="293"/>
        <v>0.97364515618558878</v>
      </c>
      <c r="F4712">
        <f t="shared" ca="1" si="294"/>
        <v>0</v>
      </c>
    </row>
    <row r="4713" spans="1:6" x14ac:dyDescent="0.25">
      <c r="A4713" t="s">
        <v>4738</v>
      </c>
      <c r="B4713">
        <f t="shared" ca="1" si="295"/>
        <v>113.24983990319338</v>
      </c>
      <c r="C4713" t="str">
        <f ca="1">IF(B4713&gt;$B$2*(1+$M$9),"Call","Put")</f>
        <v>Call</v>
      </c>
      <c r="D4713">
        <f t="shared" ca="1" si="292"/>
        <v>6.8498399031933754</v>
      </c>
      <c r="E4713">
        <f t="shared" ca="1" si="293"/>
        <v>6.8498399031933754</v>
      </c>
      <c r="F4713">
        <f t="shared" ca="1" si="294"/>
        <v>0</v>
      </c>
    </row>
    <row r="4714" spans="1:6" x14ac:dyDescent="0.25">
      <c r="A4714" t="s">
        <v>4739</v>
      </c>
      <c r="B4714">
        <f t="shared" ca="1" si="295"/>
        <v>87.869994003772689</v>
      </c>
      <c r="C4714" t="str">
        <f ca="1">IF(B4714&gt;$B$2*(1+$M$9),"Call","Put")</f>
        <v>Put</v>
      </c>
      <c r="D4714">
        <f t="shared" ca="1" si="292"/>
        <v>6.7800059962273114</v>
      </c>
      <c r="E4714">
        <f t="shared" ca="1" si="293"/>
        <v>6.7800059962273114</v>
      </c>
      <c r="F4714">
        <f t="shared" ca="1" si="294"/>
        <v>1</v>
      </c>
    </row>
    <row r="4715" spans="1:6" x14ac:dyDescent="0.25">
      <c r="A4715" t="s">
        <v>4740</v>
      </c>
      <c r="B4715">
        <f t="shared" ca="1" si="295"/>
        <v>103.0715581666521</v>
      </c>
      <c r="C4715" t="str">
        <f ca="1">IF(B4715&gt;$B$2*(1+$M$9),"Call","Put")</f>
        <v>Call</v>
      </c>
      <c r="D4715">
        <f t="shared" ca="1" si="292"/>
        <v>-3.3284418333479038</v>
      </c>
      <c r="E4715">
        <f t="shared" ca="1" si="293"/>
        <v>-3.3284418333479038</v>
      </c>
      <c r="F4715">
        <f t="shared" ca="1" si="294"/>
        <v>0</v>
      </c>
    </row>
    <row r="4716" spans="1:6" x14ac:dyDescent="0.25">
      <c r="A4716" t="s">
        <v>4741</v>
      </c>
      <c r="B4716">
        <f t="shared" ca="1" si="295"/>
        <v>105.93090459047376</v>
      </c>
      <c r="C4716" t="str">
        <f ca="1">IF(B4716&gt;$B$2*(1+$M$9),"Call","Put")</f>
        <v>Call</v>
      </c>
      <c r="D4716">
        <f t="shared" ca="1" si="292"/>
        <v>-0.46909540952624118</v>
      </c>
      <c r="E4716">
        <f t="shared" ca="1" si="293"/>
        <v>-0.46909540952624118</v>
      </c>
      <c r="F4716">
        <f t="shared" ca="1" si="294"/>
        <v>0</v>
      </c>
    </row>
    <row r="4717" spans="1:6" x14ac:dyDescent="0.25">
      <c r="A4717" t="s">
        <v>4742</v>
      </c>
      <c r="B4717">
        <f t="shared" ca="1" si="295"/>
        <v>115.30202461008341</v>
      </c>
      <c r="C4717" t="str">
        <f ca="1">IF(B4717&gt;$B$2*(1+$M$9),"Call","Put")</f>
        <v>Call</v>
      </c>
      <c r="D4717">
        <f t="shared" ca="1" si="292"/>
        <v>8.9020246100834068</v>
      </c>
      <c r="E4717">
        <f t="shared" ca="1" si="293"/>
        <v>8.9020246100834068</v>
      </c>
      <c r="F4717">
        <f t="shared" ca="1" si="294"/>
        <v>0</v>
      </c>
    </row>
    <row r="4718" spans="1:6" x14ac:dyDescent="0.25">
      <c r="A4718" t="s">
        <v>4743</v>
      </c>
      <c r="B4718">
        <f t="shared" ca="1" si="295"/>
        <v>113.94389937353833</v>
      </c>
      <c r="C4718" t="str">
        <f ca="1">IF(B4718&gt;$B$2*(1+$M$9),"Call","Put")</f>
        <v>Call</v>
      </c>
      <c r="D4718">
        <f t="shared" ca="1" si="292"/>
        <v>7.5438993735383288</v>
      </c>
      <c r="E4718">
        <f t="shared" ca="1" si="293"/>
        <v>7.5438993735383288</v>
      </c>
      <c r="F4718">
        <f t="shared" ca="1" si="294"/>
        <v>0</v>
      </c>
    </row>
    <row r="4719" spans="1:6" x14ac:dyDescent="0.25">
      <c r="A4719" t="s">
        <v>4744</v>
      </c>
      <c r="B4719">
        <f t="shared" ca="1" si="295"/>
        <v>95.849087206761226</v>
      </c>
      <c r="C4719" t="str">
        <f ca="1">IF(B4719&gt;$B$2*(1+$M$9),"Call","Put")</f>
        <v>Put</v>
      </c>
      <c r="D4719">
        <f t="shared" ca="1" si="292"/>
        <v>-1.1990872067612259</v>
      </c>
      <c r="E4719">
        <f t="shared" ca="1" si="293"/>
        <v>-1.1990872067612259</v>
      </c>
      <c r="F4719">
        <f t="shared" ca="1" si="294"/>
        <v>1</v>
      </c>
    </row>
    <row r="4720" spans="1:6" x14ac:dyDescent="0.25">
      <c r="A4720" t="s">
        <v>4745</v>
      </c>
      <c r="B4720">
        <f t="shared" ca="1" si="295"/>
        <v>99.74764581629853</v>
      </c>
      <c r="C4720" t="str">
        <f ca="1">IF(B4720&gt;$B$2*(1+$M$9),"Call","Put")</f>
        <v>Put</v>
      </c>
      <c r="D4720">
        <f t="shared" ca="1" si="292"/>
        <v>-2.35</v>
      </c>
      <c r="E4720">
        <f t="shared" ca="1" si="293"/>
        <v>-2.35</v>
      </c>
      <c r="F4720">
        <f t="shared" ca="1" si="294"/>
        <v>1</v>
      </c>
    </row>
    <row r="4721" spans="1:6" x14ac:dyDescent="0.25">
      <c r="A4721" t="s">
        <v>4746</v>
      </c>
      <c r="B4721">
        <f t="shared" ca="1" si="295"/>
        <v>85.893406614654893</v>
      </c>
      <c r="C4721" t="str">
        <f ca="1">IF(B4721&gt;$B$2*(1+$M$9),"Call","Put")</f>
        <v>Put</v>
      </c>
      <c r="D4721">
        <f t="shared" ca="1" si="292"/>
        <v>8.7565933853451074</v>
      </c>
      <c r="E4721">
        <f t="shared" ca="1" si="293"/>
        <v>8.7565933853451074</v>
      </c>
      <c r="F4721">
        <f t="shared" ca="1" si="294"/>
        <v>1</v>
      </c>
    </row>
    <row r="4722" spans="1:6" x14ac:dyDescent="0.25">
      <c r="A4722" t="s">
        <v>4747</v>
      </c>
      <c r="B4722">
        <f t="shared" ca="1" si="295"/>
        <v>115.31332205212162</v>
      </c>
      <c r="C4722" t="str">
        <f ca="1">IF(B4722&gt;$B$2*(1+$M$9),"Call","Put")</f>
        <v>Call</v>
      </c>
      <c r="D4722">
        <f t="shared" ca="1" si="292"/>
        <v>8.9133220521216199</v>
      </c>
      <c r="E4722">
        <f t="shared" ca="1" si="293"/>
        <v>8.9133220521216199</v>
      </c>
      <c r="F4722">
        <f t="shared" ca="1" si="294"/>
        <v>0</v>
      </c>
    </row>
    <row r="4723" spans="1:6" x14ac:dyDescent="0.25">
      <c r="A4723" t="s">
        <v>4748</v>
      </c>
      <c r="B4723">
        <f t="shared" ca="1" si="295"/>
        <v>93.51717198264879</v>
      </c>
      <c r="C4723" t="str">
        <f ca="1">IF(B4723&gt;$B$2*(1+$M$9),"Call","Put")</f>
        <v>Put</v>
      </c>
      <c r="D4723">
        <f t="shared" ca="1" si="292"/>
        <v>1.1328280173512097</v>
      </c>
      <c r="E4723">
        <f t="shared" ca="1" si="293"/>
        <v>1.1328280173512097</v>
      </c>
      <c r="F4723">
        <f t="shared" ca="1" si="294"/>
        <v>1</v>
      </c>
    </row>
    <row r="4724" spans="1:6" x14ac:dyDescent="0.25">
      <c r="A4724" t="s">
        <v>4749</v>
      </c>
      <c r="B4724">
        <f t="shared" ca="1" si="295"/>
        <v>106.12931983031284</v>
      </c>
      <c r="C4724" t="str">
        <f ca="1">IF(B4724&gt;$B$2*(1+$M$9),"Call","Put")</f>
        <v>Call</v>
      </c>
      <c r="D4724">
        <f t="shared" ca="1" si="292"/>
        <v>-0.27068016968716213</v>
      </c>
      <c r="E4724">
        <f t="shared" ca="1" si="293"/>
        <v>-0.27068016968716213</v>
      </c>
      <c r="F4724">
        <f t="shared" ca="1" si="294"/>
        <v>0</v>
      </c>
    </row>
    <row r="4725" spans="1:6" x14ac:dyDescent="0.25">
      <c r="A4725" t="s">
        <v>4750</v>
      </c>
      <c r="B4725">
        <f t="shared" ca="1" si="295"/>
        <v>92.672587755590797</v>
      </c>
      <c r="C4725" t="str">
        <f ca="1">IF(B4725&gt;$B$2*(1+$M$9),"Call","Put")</f>
        <v>Put</v>
      </c>
      <c r="D4725">
        <f t="shared" ca="1" si="292"/>
        <v>1.9774122444092028</v>
      </c>
      <c r="E4725">
        <f t="shared" ca="1" si="293"/>
        <v>1.9774122444092028</v>
      </c>
      <c r="F4725">
        <f t="shared" ca="1" si="294"/>
        <v>1</v>
      </c>
    </row>
    <row r="4726" spans="1:6" x14ac:dyDescent="0.25">
      <c r="A4726" t="s">
        <v>4751</v>
      </c>
      <c r="B4726">
        <f t="shared" ca="1" si="295"/>
        <v>113.35382623957086</v>
      </c>
      <c r="C4726" t="str">
        <f ca="1">IF(B4726&gt;$B$2*(1+$M$9),"Call","Put")</f>
        <v>Call</v>
      </c>
      <c r="D4726">
        <f t="shared" ca="1" si="292"/>
        <v>6.9538262395708639</v>
      </c>
      <c r="E4726">
        <f t="shared" ca="1" si="293"/>
        <v>6.9538262395708639</v>
      </c>
      <c r="F4726">
        <f t="shared" ca="1" si="294"/>
        <v>0</v>
      </c>
    </row>
    <row r="4727" spans="1:6" x14ac:dyDescent="0.25">
      <c r="A4727" t="s">
        <v>4752</v>
      </c>
      <c r="B4727">
        <f t="shared" ca="1" si="295"/>
        <v>111.00581097036002</v>
      </c>
      <c r="C4727" t="str">
        <f ca="1">IF(B4727&gt;$B$2*(1+$M$9),"Call","Put")</f>
        <v>Call</v>
      </c>
      <c r="D4727">
        <f t="shared" ca="1" si="292"/>
        <v>4.6058109703600163</v>
      </c>
      <c r="E4727">
        <f t="shared" ca="1" si="293"/>
        <v>4.6058109703600163</v>
      </c>
      <c r="F4727">
        <f t="shared" ca="1" si="294"/>
        <v>0</v>
      </c>
    </row>
    <row r="4728" spans="1:6" x14ac:dyDescent="0.25">
      <c r="A4728" t="s">
        <v>4753</v>
      </c>
      <c r="B4728">
        <f t="shared" ca="1" si="295"/>
        <v>95.152994054865346</v>
      </c>
      <c r="C4728" t="str">
        <f ca="1">IF(B4728&gt;$B$2*(1+$M$9),"Call","Put")</f>
        <v>Put</v>
      </c>
      <c r="D4728">
        <f t="shared" ca="1" si="292"/>
        <v>-0.50299405486534576</v>
      </c>
      <c r="E4728">
        <f t="shared" ca="1" si="293"/>
        <v>-0.50299405486534576</v>
      </c>
      <c r="F4728">
        <f t="shared" ca="1" si="294"/>
        <v>1</v>
      </c>
    </row>
    <row r="4729" spans="1:6" x14ac:dyDescent="0.25">
      <c r="A4729" t="s">
        <v>4754</v>
      </c>
      <c r="B4729">
        <f t="shared" ca="1" si="295"/>
        <v>103.27525539421596</v>
      </c>
      <c r="C4729" t="str">
        <f ca="1">IF(B4729&gt;$B$2*(1+$M$9),"Call","Put")</f>
        <v>Call</v>
      </c>
      <c r="D4729">
        <f t="shared" ca="1" si="292"/>
        <v>-3.1247446057840391</v>
      </c>
      <c r="E4729">
        <f t="shared" ca="1" si="293"/>
        <v>-3.1247446057840391</v>
      </c>
      <c r="F4729">
        <f t="shared" ca="1" si="294"/>
        <v>0</v>
      </c>
    </row>
    <row r="4730" spans="1:6" x14ac:dyDescent="0.25">
      <c r="A4730" t="s">
        <v>4755</v>
      </c>
      <c r="B4730">
        <f t="shared" ca="1" si="295"/>
        <v>93.892171186880731</v>
      </c>
      <c r="C4730" t="str">
        <f ca="1">IF(B4730&gt;$B$2*(1+$M$9),"Call","Put")</f>
        <v>Put</v>
      </c>
      <c r="D4730">
        <f t="shared" ca="1" si="292"/>
        <v>0.7578288131192692</v>
      </c>
      <c r="E4730">
        <f t="shared" ca="1" si="293"/>
        <v>0.7578288131192692</v>
      </c>
      <c r="F4730">
        <f t="shared" ca="1" si="294"/>
        <v>1</v>
      </c>
    </row>
    <row r="4731" spans="1:6" x14ac:dyDescent="0.25">
      <c r="A4731" t="s">
        <v>4756</v>
      </c>
      <c r="B4731">
        <f t="shared" ca="1" si="295"/>
        <v>102.08454611911905</v>
      </c>
      <c r="C4731" t="str">
        <f ca="1">IF(B4731&gt;$B$2*(1+$M$9),"Call","Put")</f>
        <v>Put</v>
      </c>
      <c r="D4731">
        <f t="shared" ca="1" si="292"/>
        <v>-2.35</v>
      </c>
      <c r="E4731">
        <f t="shared" ca="1" si="293"/>
        <v>-2.35</v>
      </c>
      <c r="F4731">
        <f t="shared" ca="1" si="294"/>
        <v>1</v>
      </c>
    </row>
    <row r="4732" spans="1:6" x14ac:dyDescent="0.25">
      <c r="A4732" t="s">
        <v>4757</v>
      </c>
      <c r="B4732">
        <f t="shared" ca="1" si="295"/>
        <v>88.786238716200543</v>
      </c>
      <c r="C4732" t="str">
        <f ca="1">IF(B4732&gt;$B$2*(1+$M$9),"Call","Put")</f>
        <v>Put</v>
      </c>
      <c r="D4732">
        <f t="shared" ca="1" si="292"/>
        <v>5.863761283799457</v>
      </c>
      <c r="E4732">
        <f t="shared" ca="1" si="293"/>
        <v>5.863761283799457</v>
      </c>
      <c r="F4732">
        <f t="shared" ca="1" si="294"/>
        <v>1</v>
      </c>
    </row>
    <row r="4733" spans="1:6" x14ac:dyDescent="0.25">
      <c r="A4733" t="s">
        <v>4758</v>
      </c>
      <c r="B4733">
        <f t="shared" ca="1" si="295"/>
        <v>107.51321466390451</v>
      </c>
      <c r="C4733" t="str">
        <f ca="1">IF(B4733&gt;$B$2*(1+$M$9),"Call","Put")</f>
        <v>Call</v>
      </c>
      <c r="D4733">
        <f t="shared" ca="1" si="292"/>
        <v>1.1132146639045062</v>
      </c>
      <c r="E4733">
        <f t="shared" ca="1" si="293"/>
        <v>1.1132146639045062</v>
      </c>
      <c r="F4733">
        <f t="shared" ca="1" si="294"/>
        <v>0</v>
      </c>
    </row>
    <row r="4734" spans="1:6" x14ac:dyDescent="0.25">
      <c r="A4734" t="s">
        <v>4759</v>
      </c>
      <c r="B4734">
        <f t="shared" ca="1" si="295"/>
        <v>95.915973824583332</v>
      </c>
      <c r="C4734" t="str">
        <f ca="1">IF(B4734&gt;$B$2*(1+$M$9),"Call","Put")</f>
        <v>Put</v>
      </c>
      <c r="D4734">
        <f t="shared" ca="1" si="292"/>
        <v>-1.2659738245833325</v>
      </c>
      <c r="E4734">
        <f t="shared" ca="1" si="293"/>
        <v>-1.2659738245833325</v>
      </c>
      <c r="F4734">
        <f t="shared" ca="1" si="294"/>
        <v>1</v>
      </c>
    </row>
    <row r="4735" spans="1:6" x14ac:dyDescent="0.25">
      <c r="A4735" t="s">
        <v>4760</v>
      </c>
      <c r="B4735">
        <f t="shared" ca="1" si="295"/>
        <v>91.031016712943526</v>
      </c>
      <c r="C4735" t="str">
        <f ca="1">IF(B4735&gt;$B$2*(1+$M$9),"Call","Put")</f>
        <v>Put</v>
      </c>
      <c r="D4735">
        <f t="shared" ca="1" si="292"/>
        <v>3.6189832870564742</v>
      </c>
      <c r="E4735">
        <f t="shared" ca="1" si="293"/>
        <v>3.6189832870564742</v>
      </c>
      <c r="F4735">
        <f t="shared" ca="1" si="294"/>
        <v>1</v>
      </c>
    </row>
    <row r="4736" spans="1:6" x14ac:dyDescent="0.25">
      <c r="A4736" t="s">
        <v>4761</v>
      </c>
      <c r="B4736">
        <f t="shared" ca="1" si="295"/>
        <v>98.31776506077459</v>
      </c>
      <c r="C4736" t="str">
        <f ca="1">IF(B4736&gt;$B$2*(1+$M$9),"Call","Put")</f>
        <v>Put</v>
      </c>
      <c r="D4736">
        <f t="shared" ca="1" si="292"/>
        <v>-2.35</v>
      </c>
      <c r="E4736">
        <f t="shared" ca="1" si="293"/>
        <v>-2.35</v>
      </c>
      <c r="F4736">
        <f t="shared" ca="1" si="294"/>
        <v>1</v>
      </c>
    </row>
    <row r="4737" spans="1:6" x14ac:dyDescent="0.25">
      <c r="A4737" t="s">
        <v>4762</v>
      </c>
      <c r="B4737">
        <f t="shared" ca="1" si="295"/>
        <v>89.003369280543737</v>
      </c>
      <c r="C4737" t="str">
        <f ca="1">IF(B4737&gt;$B$2*(1+$M$9),"Call","Put")</f>
        <v>Put</v>
      </c>
      <c r="D4737">
        <f t="shared" ca="1" si="292"/>
        <v>5.6466307194562635</v>
      </c>
      <c r="E4737">
        <f t="shared" ca="1" si="293"/>
        <v>5.6466307194562635</v>
      </c>
      <c r="F4737">
        <f t="shared" ca="1" si="294"/>
        <v>1</v>
      </c>
    </row>
    <row r="4738" spans="1:6" x14ac:dyDescent="0.25">
      <c r="A4738" t="s">
        <v>4763</v>
      </c>
      <c r="B4738">
        <f t="shared" ca="1" si="295"/>
        <v>109.61467523773737</v>
      </c>
      <c r="C4738" t="str">
        <f ca="1">IF(B4738&gt;$B$2*(1+$M$9),"Call","Put")</f>
        <v>Call</v>
      </c>
      <c r="D4738">
        <f t="shared" ca="1" si="292"/>
        <v>3.2146752377373731</v>
      </c>
      <c r="E4738">
        <f t="shared" ca="1" si="293"/>
        <v>3.2146752377373731</v>
      </c>
      <c r="F4738">
        <f t="shared" ca="1" si="294"/>
        <v>0</v>
      </c>
    </row>
    <row r="4739" spans="1:6" x14ac:dyDescent="0.25">
      <c r="A4739" t="s">
        <v>4764</v>
      </c>
      <c r="B4739">
        <f t="shared" ca="1" si="295"/>
        <v>103.69842009250669</v>
      </c>
      <c r="C4739" t="str">
        <f ca="1">IF(B4739&gt;$B$2*(1+$M$9),"Call","Put")</f>
        <v>Call</v>
      </c>
      <c r="D4739">
        <f t="shared" ref="D4739:D4802" ca="1" si="296">IF(C4739 = "Call", MAX(B4739 - $M$10, 0) - $M$11, MAX($M$8 - B4739, 0) - $M$12)</f>
        <v>-2.7015799074933056</v>
      </c>
      <c r="E4739">
        <f t="shared" ref="E4739:E4802" ca="1" si="297">D4739*EXP(-M4744*M4742)</f>
        <v>-2.7015799074933056</v>
      </c>
      <c r="F4739">
        <f t="shared" ref="F4739:F4802" ca="1" si="298">IF(C4739 = "Put", 1, 0)</f>
        <v>0</v>
      </c>
    </row>
    <row r="4740" spans="1:6" x14ac:dyDescent="0.25">
      <c r="A4740" t="s">
        <v>4765</v>
      </c>
      <c r="B4740">
        <f t="shared" ref="B4740:B4803" ca="1" si="299">$B$2*EXP(($M$3 - 0.5*$M$4^2)*$M$6 + $M$4*SQRT($M$6)*NORMINV(RAND(), 0, 1))</f>
        <v>103.41596421664332</v>
      </c>
      <c r="C4740" t="str">
        <f ca="1">IF(B4740&gt;$B$2*(1+$M$9),"Call","Put")</f>
        <v>Call</v>
      </c>
      <c r="D4740">
        <f t="shared" ca="1" si="296"/>
        <v>-2.9840357833566826</v>
      </c>
      <c r="E4740">
        <f t="shared" ca="1" si="297"/>
        <v>-2.9840357833566826</v>
      </c>
      <c r="F4740">
        <f t="shared" ca="1" si="298"/>
        <v>0</v>
      </c>
    </row>
    <row r="4741" spans="1:6" x14ac:dyDescent="0.25">
      <c r="A4741" t="s">
        <v>4766</v>
      </c>
      <c r="B4741">
        <f t="shared" ca="1" si="299"/>
        <v>111.71347126650504</v>
      </c>
      <c r="C4741" t="str">
        <f ca="1">IF(B4741&gt;$B$2*(1+$M$9),"Call","Put")</f>
        <v>Call</v>
      </c>
      <c r="D4741">
        <f t="shared" ca="1" si="296"/>
        <v>5.3134712665050383</v>
      </c>
      <c r="E4741">
        <f t="shared" ca="1" si="297"/>
        <v>5.3134712665050383</v>
      </c>
      <c r="F4741">
        <f t="shared" ca="1" si="298"/>
        <v>0</v>
      </c>
    </row>
    <row r="4742" spans="1:6" x14ac:dyDescent="0.25">
      <c r="A4742" t="s">
        <v>4767</v>
      </c>
      <c r="B4742">
        <f t="shared" ca="1" si="299"/>
        <v>113.43553749821298</v>
      </c>
      <c r="C4742" t="str">
        <f ca="1">IF(B4742&gt;$B$2*(1+$M$9),"Call","Put")</f>
        <v>Call</v>
      </c>
      <c r="D4742">
        <f t="shared" ca="1" si="296"/>
        <v>7.0355374982129799</v>
      </c>
      <c r="E4742">
        <f t="shared" ca="1" si="297"/>
        <v>7.0355374982129799</v>
      </c>
      <c r="F4742">
        <f t="shared" ca="1" si="298"/>
        <v>0</v>
      </c>
    </row>
    <row r="4743" spans="1:6" x14ac:dyDescent="0.25">
      <c r="A4743" t="s">
        <v>4768</v>
      </c>
      <c r="B4743">
        <f t="shared" ca="1" si="299"/>
        <v>109.90386127573524</v>
      </c>
      <c r="C4743" t="str">
        <f ca="1">IF(B4743&gt;$B$2*(1+$M$9),"Call","Put")</f>
        <v>Call</v>
      </c>
      <c r="D4743">
        <f t="shared" ca="1" si="296"/>
        <v>3.5038612757352383</v>
      </c>
      <c r="E4743">
        <f t="shared" ca="1" si="297"/>
        <v>3.5038612757352383</v>
      </c>
      <c r="F4743">
        <f t="shared" ca="1" si="298"/>
        <v>0</v>
      </c>
    </row>
    <row r="4744" spans="1:6" x14ac:dyDescent="0.25">
      <c r="A4744" t="s">
        <v>4769</v>
      </c>
      <c r="B4744">
        <f t="shared" ca="1" si="299"/>
        <v>107.2502736902879</v>
      </c>
      <c r="C4744" t="str">
        <f ca="1">IF(B4744&gt;$B$2*(1+$M$9),"Call","Put")</f>
        <v>Call</v>
      </c>
      <c r="D4744">
        <f t="shared" ca="1" si="296"/>
        <v>0.85027369028789801</v>
      </c>
      <c r="E4744">
        <f t="shared" ca="1" si="297"/>
        <v>0.85027369028789801</v>
      </c>
      <c r="F4744">
        <f t="shared" ca="1" si="298"/>
        <v>0</v>
      </c>
    </row>
    <row r="4745" spans="1:6" x14ac:dyDescent="0.25">
      <c r="A4745" t="s">
        <v>4770</v>
      </c>
      <c r="B4745">
        <f t="shared" ca="1" si="299"/>
        <v>95.816706553861891</v>
      </c>
      <c r="C4745" t="str">
        <f ca="1">IF(B4745&gt;$B$2*(1+$M$9),"Call","Put")</f>
        <v>Put</v>
      </c>
      <c r="D4745">
        <f t="shared" ca="1" si="296"/>
        <v>-1.1667065538618915</v>
      </c>
      <c r="E4745">
        <f t="shared" ca="1" si="297"/>
        <v>-1.1667065538618915</v>
      </c>
      <c r="F4745">
        <f t="shared" ca="1" si="298"/>
        <v>1</v>
      </c>
    </row>
    <row r="4746" spans="1:6" x14ac:dyDescent="0.25">
      <c r="A4746" t="s">
        <v>4771</v>
      </c>
      <c r="B4746">
        <f t="shared" ca="1" si="299"/>
        <v>98.706399390940476</v>
      </c>
      <c r="C4746" t="str">
        <f ca="1">IF(B4746&gt;$B$2*(1+$M$9),"Call","Put")</f>
        <v>Put</v>
      </c>
      <c r="D4746">
        <f t="shared" ca="1" si="296"/>
        <v>-2.35</v>
      </c>
      <c r="E4746">
        <f t="shared" ca="1" si="297"/>
        <v>-2.35</v>
      </c>
      <c r="F4746">
        <f t="shared" ca="1" si="298"/>
        <v>1</v>
      </c>
    </row>
    <row r="4747" spans="1:6" x14ac:dyDescent="0.25">
      <c r="A4747" t="s">
        <v>4772</v>
      </c>
      <c r="B4747">
        <f t="shared" ca="1" si="299"/>
        <v>98.388414457746066</v>
      </c>
      <c r="C4747" t="str">
        <f ca="1">IF(B4747&gt;$B$2*(1+$M$9),"Call","Put")</f>
        <v>Put</v>
      </c>
      <c r="D4747">
        <f t="shared" ca="1" si="296"/>
        <v>-2.35</v>
      </c>
      <c r="E4747">
        <f t="shared" ca="1" si="297"/>
        <v>-2.35</v>
      </c>
      <c r="F4747">
        <f t="shared" ca="1" si="298"/>
        <v>1</v>
      </c>
    </row>
    <row r="4748" spans="1:6" x14ac:dyDescent="0.25">
      <c r="A4748" t="s">
        <v>4773</v>
      </c>
      <c r="B4748">
        <f t="shared" ca="1" si="299"/>
        <v>106.59065962395722</v>
      </c>
      <c r="C4748" t="str">
        <f ca="1">IF(B4748&gt;$B$2*(1+$M$9),"Call","Put")</f>
        <v>Call</v>
      </c>
      <c r="D4748">
        <f t="shared" ca="1" si="296"/>
        <v>0.19065962395722247</v>
      </c>
      <c r="E4748">
        <f t="shared" ca="1" si="297"/>
        <v>0.19065962395722247</v>
      </c>
      <c r="F4748">
        <f t="shared" ca="1" si="298"/>
        <v>0</v>
      </c>
    </row>
    <row r="4749" spans="1:6" x14ac:dyDescent="0.25">
      <c r="A4749" t="s">
        <v>4774</v>
      </c>
      <c r="B4749">
        <f t="shared" ca="1" si="299"/>
        <v>98.081372981001721</v>
      </c>
      <c r="C4749" t="str">
        <f ca="1">IF(B4749&gt;$B$2*(1+$M$9),"Call","Put")</f>
        <v>Put</v>
      </c>
      <c r="D4749">
        <f t="shared" ca="1" si="296"/>
        <v>-2.35</v>
      </c>
      <c r="E4749">
        <f t="shared" ca="1" si="297"/>
        <v>-2.35</v>
      </c>
      <c r="F4749">
        <f t="shared" ca="1" si="298"/>
        <v>1</v>
      </c>
    </row>
    <row r="4750" spans="1:6" x14ac:dyDescent="0.25">
      <c r="A4750" t="s">
        <v>4775</v>
      </c>
      <c r="B4750">
        <f t="shared" ca="1" si="299"/>
        <v>106.23225039527242</v>
      </c>
      <c r="C4750" t="str">
        <f ca="1">IF(B4750&gt;$B$2*(1+$M$9),"Call","Put")</f>
        <v>Call</v>
      </c>
      <c r="D4750">
        <f t="shared" ca="1" si="296"/>
        <v>-0.16774960472758371</v>
      </c>
      <c r="E4750">
        <f t="shared" ca="1" si="297"/>
        <v>-0.16774960472758371</v>
      </c>
      <c r="F4750">
        <f t="shared" ca="1" si="298"/>
        <v>0</v>
      </c>
    </row>
    <row r="4751" spans="1:6" x14ac:dyDescent="0.25">
      <c r="A4751" t="s">
        <v>4776</v>
      </c>
      <c r="B4751">
        <f t="shared" ca="1" si="299"/>
        <v>113.70212829567232</v>
      </c>
      <c r="C4751" t="str">
        <f ca="1">IF(B4751&gt;$B$2*(1+$M$9),"Call","Put")</f>
        <v>Call</v>
      </c>
      <c r="D4751">
        <f t="shared" ca="1" si="296"/>
        <v>7.3021282956723237</v>
      </c>
      <c r="E4751">
        <f t="shared" ca="1" si="297"/>
        <v>7.3021282956723237</v>
      </c>
      <c r="F4751">
        <f t="shared" ca="1" si="298"/>
        <v>0</v>
      </c>
    </row>
    <row r="4752" spans="1:6" x14ac:dyDescent="0.25">
      <c r="A4752" t="s">
        <v>4777</v>
      </c>
      <c r="B4752">
        <f t="shared" ca="1" si="299"/>
        <v>104.93833730976397</v>
      </c>
      <c r="C4752" t="str">
        <f ca="1">IF(B4752&gt;$B$2*(1+$M$9),"Call","Put")</f>
        <v>Call</v>
      </c>
      <c r="D4752">
        <f t="shared" ca="1" si="296"/>
        <v>-1.4616626902360337</v>
      </c>
      <c r="E4752">
        <f t="shared" ca="1" si="297"/>
        <v>-1.4616626902360337</v>
      </c>
      <c r="F4752">
        <f t="shared" ca="1" si="298"/>
        <v>0</v>
      </c>
    </row>
    <row r="4753" spans="1:6" x14ac:dyDescent="0.25">
      <c r="A4753" t="s">
        <v>4778</v>
      </c>
      <c r="B4753">
        <f t="shared" ca="1" si="299"/>
        <v>102.15165718941583</v>
      </c>
      <c r="C4753" t="str">
        <f ca="1">IF(B4753&gt;$B$2*(1+$M$9),"Call","Put")</f>
        <v>Put</v>
      </c>
      <c r="D4753">
        <f t="shared" ca="1" si="296"/>
        <v>-2.35</v>
      </c>
      <c r="E4753">
        <f t="shared" ca="1" si="297"/>
        <v>-2.35</v>
      </c>
      <c r="F4753">
        <f t="shared" ca="1" si="298"/>
        <v>1</v>
      </c>
    </row>
    <row r="4754" spans="1:6" x14ac:dyDescent="0.25">
      <c r="A4754" t="s">
        <v>4779</v>
      </c>
      <c r="B4754">
        <f t="shared" ca="1" si="299"/>
        <v>113.76663433621313</v>
      </c>
      <c r="C4754" t="str">
        <f ca="1">IF(B4754&gt;$B$2*(1+$M$9),"Call","Put")</f>
        <v>Call</v>
      </c>
      <c r="D4754">
        <f t="shared" ca="1" si="296"/>
        <v>7.3666343362131297</v>
      </c>
      <c r="E4754">
        <f t="shared" ca="1" si="297"/>
        <v>7.3666343362131297</v>
      </c>
      <c r="F4754">
        <f t="shared" ca="1" si="298"/>
        <v>0</v>
      </c>
    </row>
    <row r="4755" spans="1:6" x14ac:dyDescent="0.25">
      <c r="A4755" t="s">
        <v>4780</v>
      </c>
      <c r="B4755">
        <f t="shared" ca="1" si="299"/>
        <v>101.65484220602031</v>
      </c>
      <c r="C4755" t="str">
        <f ca="1">IF(B4755&gt;$B$2*(1+$M$9),"Call","Put")</f>
        <v>Put</v>
      </c>
      <c r="D4755">
        <f t="shared" ca="1" si="296"/>
        <v>-2.35</v>
      </c>
      <c r="E4755">
        <f t="shared" ca="1" si="297"/>
        <v>-2.35</v>
      </c>
      <c r="F4755">
        <f t="shared" ca="1" si="298"/>
        <v>1</v>
      </c>
    </row>
    <row r="4756" spans="1:6" x14ac:dyDescent="0.25">
      <c r="A4756" t="s">
        <v>4781</v>
      </c>
      <c r="B4756">
        <f t="shared" ca="1" si="299"/>
        <v>98.804567696904982</v>
      </c>
      <c r="C4756" t="str">
        <f ca="1">IF(B4756&gt;$B$2*(1+$M$9),"Call","Put")</f>
        <v>Put</v>
      </c>
      <c r="D4756">
        <f t="shared" ca="1" si="296"/>
        <v>-2.35</v>
      </c>
      <c r="E4756">
        <f t="shared" ca="1" si="297"/>
        <v>-2.35</v>
      </c>
      <c r="F4756">
        <f t="shared" ca="1" si="298"/>
        <v>1</v>
      </c>
    </row>
    <row r="4757" spans="1:6" x14ac:dyDescent="0.25">
      <c r="A4757" t="s">
        <v>4782</v>
      </c>
      <c r="B4757">
        <f t="shared" ca="1" si="299"/>
        <v>101.57830579050069</v>
      </c>
      <c r="C4757" t="str">
        <f ca="1">IF(B4757&gt;$B$2*(1+$M$9),"Call","Put")</f>
        <v>Put</v>
      </c>
      <c r="D4757">
        <f t="shared" ca="1" si="296"/>
        <v>-2.35</v>
      </c>
      <c r="E4757">
        <f t="shared" ca="1" si="297"/>
        <v>-2.35</v>
      </c>
      <c r="F4757">
        <f t="shared" ca="1" si="298"/>
        <v>1</v>
      </c>
    </row>
    <row r="4758" spans="1:6" x14ac:dyDescent="0.25">
      <c r="A4758" t="s">
        <v>4783</v>
      </c>
      <c r="B4758">
        <f t="shared" ca="1" si="299"/>
        <v>103.79434330109301</v>
      </c>
      <c r="C4758" t="str">
        <f ca="1">IF(B4758&gt;$B$2*(1+$M$9),"Call","Put")</f>
        <v>Call</v>
      </c>
      <c r="D4758">
        <f t="shared" ca="1" si="296"/>
        <v>-2.605656698906992</v>
      </c>
      <c r="E4758">
        <f t="shared" ca="1" si="297"/>
        <v>-2.605656698906992</v>
      </c>
      <c r="F4758">
        <f t="shared" ca="1" si="298"/>
        <v>0</v>
      </c>
    </row>
    <row r="4759" spans="1:6" x14ac:dyDescent="0.25">
      <c r="A4759" t="s">
        <v>4784</v>
      </c>
      <c r="B4759">
        <f t="shared" ca="1" si="299"/>
        <v>116.43996890314823</v>
      </c>
      <c r="C4759" t="str">
        <f ca="1">IF(B4759&gt;$B$2*(1+$M$9),"Call","Put")</f>
        <v>Call</v>
      </c>
      <c r="D4759">
        <f t="shared" ca="1" si="296"/>
        <v>10.039968903148226</v>
      </c>
      <c r="E4759">
        <f t="shared" ca="1" si="297"/>
        <v>10.039968903148226</v>
      </c>
      <c r="F4759">
        <f t="shared" ca="1" si="298"/>
        <v>0</v>
      </c>
    </row>
    <row r="4760" spans="1:6" x14ac:dyDescent="0.25">
      <c r="A4760" t="s">
        <v>4785</v>
      </c>
      <c r="B4760">
        <f t="shared" ca="1" si="299"/>
        <v>105.57799035266031</v>
      </c>
      <c r="C4760" t="str">
        <f ca="1">IF(B4760&gt;$B$2*(1+$M$9),"Call","Put")</f>
        <v>Call</v>
      </c>
      <c r="D4760">
        <f t="shared" ca="1" si="296"/>
        <v>-0.82200964733969206</v>
      </c>
      <c r="E4760">
        <f t="shared" ca="1" si="297"/>
        <v>-0.82200964733969206</v>
      </c>
      <c r="F4760">
        <f t="shared" ca="1" si="298"/>
        <v>0</v>
      </c>
    </row>
    <row r="4761" spans="1:6" x14ac:dyDescent="0.25">
      <c r="A4761" t="s">
        <v>4786</v>
      </c>
      <c r="B4761">
        <f t="shared" ca="1" si="299"/>
        <v>112.11798499113851</v>
      </c>
      <c r="C4761" t="str">
        <f ca="1">IF(B4761&gt;$B$2*(1+$M$9),"Call","Put")</f>
        <v>Call</v>
      </c>
      <c r="D4761">
        <f t="shared" ca="1" si="296"/>
        <v>5.717984991138513</v>
      </c>
      <c r="E4761">
        <f t="shared" ca="1" si="297"/>
        <v>5.717984991138513</v>
      </c>
      <c r="F4761">
        <f t="shared" ca="1" si="298"/>
        <v>0</v>
      </c>
    </row>
    <row r="4762" spans="1:6" x14ac:dyDescent="0.25">
      <c r="A4762" t="s">
        <v>4787</v>
      </c>
      <c r="B4762">
        <f t="shared" ca="1" si="299"/>
        <v>105.3574821274569</v>
      </c>
      <c r="C4762" t="str">
        <f ca="1">IF(B4762&gt;$B$2*(1+$M$9),"Call","Put")</f>
        <v>Call</v>
      </c>
      <c r="D4762">
        <f t="shared" ca="1" si="296"/>
        <v>-1.0425178725430952</v>
      </c>
      <c r="E4762">
        <f t="shared" ca="1" si="297"/>
        <v>-1.0425178725430952</v>
      </c>
      <c r="F4762">
        <f t="shared" ca="1" si="298"/>
        <v>0</v>
      </c>
    </row>
    <row r="4763" spans="1:6" x14ac:dyDescent="0.25">
      <c r="A4763" t="s">
        <v>4788</v>
      </c>
      <c r="B4763">
        <f t="shared" ca="1" si="299"/>
        <v>108.9914591952402</v>
      </c>
      <c r="C4763" t="str">
        <f ca="1">IF(B4763&gt;$B$2*(1+$M$9),"Call","Put")</f>
        <v>Call</v>
      </c>
      <c r="D4763">
        <f t="shared" ca="1" si="296"/>
        <v>2.5914591952401964</v>
      </c>
      <c r="E4763">
        <f t="shared" ca="1" si="297"/>
        <v>2.5914591952401964</v>
      </c>
      <c r="F4763">
        <f t="shared" ca="1" si="298"/>
        <v>0</v>
      </c>
    </row>
    <row r="4764" spans="1:6" x14ac:dyDescent="0.25">
      <c r="A4764" t="s">
        <v>4789</v>
      </c>
      <c r="B4764">
        <f t="shared" ca="1" si="299"/>
        <v>110.17918345103428</v>
      </c>
      <c r="C4764" t="str">
        <f ca="1">IF(B4764&gt;$B$2*(1+$M$9),"Call","Put")</f>
        <v>Call</v>
      </c>
      <c r="D4764">
        <f t="shared" ca="1" si="296"/>
        <v>3.7791834510342768</v>
      </c>
      <c r="E4764">
        <f t="shared" ca="1" si="297"/>
        <v>3.7791834510342768</v>
      </c>
      <c r="F4764">
        <f t="shared" ca="1" si="298"/>
        <v>0</v>
      </c>
    </row>
    <row r="4765" spans="1:6" x14ac:dyDescent="0.25">
      <c r="A4765" t="s">
        <v>4790</v>
      </c>
      <c r="B4765">
        <f t="shared" ca="1" si="299"/>
        <v>100.66968632879667</v>
      </c>
      <c r="C4765" t="str">
        <f ca="1">IF(B4765&gt;$B$2*(1+$M$9),"Call","Put")</f>
        <v>Put</v>
      </c>
      <c r="D4765">
        <f t="shared" ca="1" si="296"/>
        <v>-2.35</v>
      </c>
      <c r="E4765">
        <f t="shared" ca="1" si="297"/>
        <v>-2.35</v>
      </c>
      <c r="F4765">
        <f t="shared" ca="1" si="298"/>
        <v>1</v>
      </c>
    </row>
    <row r="4766" spans="1:6" x14ac:dyDescent="0.25">
      <c r="A4766" t="s">
        <v>4791</v>
      </c>
      <c r="B4766">
        <f t="shared" ca="1" si="299"/>
        <v>106.78528120205793</v>
      </c>
      <c r="C4766" t="str">
        <f ca="1">IF(B4766&gt;$B$2*(1+$M$9),"Call","Put")</f>
        <v>Call</v>
      </c>
      <c r="D4766">
        <f t="shared" ca="1" si="296"/>
        <v>0.38528120205793082</v>
      </c>
      <c r="E4766">
        <f t="shared" ca="1" si="297"/>
        <v>0.38528120205793082</v>
      </c>
      <c r="F4766">
        <f t="shared" ca="1" si="298"/>
        <v>0</v>
      </c>
    </row>
    <row r="4767" spans="1:6" x14ac:dyDescent="0.25">
      <c r="A4767" t="s">
        <v>4792</v>
      </c>
      <c r="B4767">
        <f t="shared" ca="1" si="299"/>
        <v>102.42942969401562</v>
      </c>
      <c r="C4767" t="str">
        <f ca="1">IF(B4767&gt;$B$2*(1+$M$9),"Call","Put")</f>
        <v>Put</v>
      </c>
      <c r="D4767">
        <f t="shared" ca="1" si="296"/>
        <v>-2.35</v>
      </c>
      <c r="E4767">
        <f t="shared" ca="1" si="297"/>
        <v>-2.35</v>
      </c>
      <c r="F4767">
        <f t="shared" ca="1" si="298"/>
        <v>1</v>
      </c>
    </row>
    <row r="4768" spans="1:6" x14ac:dyDescent="0.25">
      <c r="A4768" t="s">
        <v>4793</v>
      </c>
      <c r="B4768">
        <f t="shared" ca="1" si="299"/>
        <v>103.77016166493212</v>
      </c>
      <c r="C4768" t="str">
        <f ca="1">IF(B4768&gt;$B$2*(1+$M$9),"Call","Put")</f>
        <v>Call</v>
      </c>
      <c r="D4768">
        <f t="shared" ca="1" si="296"/>
        <v>-2.6298383350678818</v>
      </c>
      <c r="E4768">
        <f t="shared" ca="1" si="297"/>
        <v>-2.6298383350678818</v>
      </c>
      <c r="F4768">
        <f t="shared" ca="1" si="298"/>
        <v>0</v>
      </c>
    </row>
    <row r="4769" spans="1:6" x14ac:dyDescent="0.25">
      <c r="A4769" t="s">
        <v>4794</v>
      </c>
      <c r="B4769">
        <f t="shared" ca="1" si="299"/>
        <v>91.511341493364299</v>
      </c>
      <c r="C4769" t="str">
        <f ca="1">IF(B4769&gt;$B$2*(1+$M$9),"Call","Put")</f>
        <v>Put</v>
      </c>
      <c r="D4769">
        <f t="shared" ca="1" si="296"/>
        <v>3.1386585066357013</v>
      </c>
      <c r="E4769">
        <f t="shared" ca="1" si="297"/>
        <v>3.1386585066357013</v>
      </c>
      <c r="F4769">
        <f t="shared" ca="1" si="298"/>
        <v>1</v>
      </c>
    </row>
    <row r="4770" spans="1:6" x14ac:dyDescent="0.25">
      <c r="A4770" t="s">
        <v>4795</v>
      </c>
      <c r="B4770">
        <f t="shared" ca="1" si="299"/>
        <v>98.925525338727624</v>
      </c>
      <c r="C4770" t="str">
        <f ca="1">IF(B4770&gt;$B$2*(1+$M$9),"Call","Put")</f>
        <v>Put</v>
      </c>
      <c r="D4770">
        <f t="shared" ca="1" si="296"/>
        <v>-2.35</v>
      </c>
      <c r="E4770">
        <f t="shared" ca="1" si="297"/>
        <v>-2.35</v>
      </c>
      <c r="F4770">
        <f t="shared" ca="1" si="298"/>
        <v>1</v>
      </c>
    </row>
    <row r="4771" spans="1:6" x14ac:dyDescent="0.25">
      <c r="A4771" t="s">
        <v>4796</v>
      </c>
      <c r="B4771">
        <f t="shared" ca="1" si="299"/>
        <v>100.23016763816482</v>
      </c>
      <c r="C4771" t="str">
        <f ca="1">IF(B4771&gt;$B$2*(1+$M$9),"Call","Put")</f>
        <v>Put</v>
      </c>
      <c r="D4771">
        <f t="shared" ca="1" si="296"/>
        <v>-2.35</v>
      </c>
      <c r="E4771">
        <f t="shared" ca="1" si="297"/>
        <v>-2.35</v>
      </c>
      <c r="F4771">
        <f t="shared" ca="1" si="298"/>
        <v>1</v>
      </c>
    </row>
    <row r="4772" spans="1:6" x14ac:dyDescent="0.25">
      <c r="A4772" t="s">
        <v>4797</v>
      </c>
      <c r="B4772">
        <f t="shared" ca="1" si="299"/>
        <v>95.381489722253036</v>
      </c>
      <c r="C4772" t="str">
        <f ca="1">IF(B4772&gt;$B$2*(1+$M$9),"Call","Put")</f>
        <v>Put</v>
      </c>
      <c r="D4772">
        <f t="shared" ca="1" si="296"/>
        <v>-0.73148972225303632</v>
      </c>
      <c r="E4772">
        <f t="shared" ca="1" si="297"/>
        <v>-0.73148972225303632</v>
      </c>
      <c r="F4772">
        <f t="shared" ca="1" si="298"/>
        <v>1</v>
      </c>
    </row>
    <row r="4773" spans="1:6" x14ac:dyDescent="0.25">
      <c r="A4773" t="s">
        <v>4798</v>
      </c>
      <c r="B4773">
        <f t="shared" ca="1" si="299"/>
        <v>108.26700572111247</v>
      </c>
      <c r="C4773" t="str">
        <f ca="1">IF(B4773&gt;$B$2*(1+$M$9),"Call","Put")</f>
        <v>Call</v>
      </c>
      <c r="D4773">
        <f t="shared" ca="1" si="296"/>
        <v>1.8670057211124687</v>
      </c>
      <c r="E4773">
        <f t="shared" ca="1" si="297"/>
        <v>1.8670057211124687</v>
      </c>
      <c r="F4773">
        <f t="shared" ca="1" si="298"/>
        <v>0</v>
      </c>
    </row>
    <row r="4774" spans="1:6" x14ac:dyDescent="0.25">
      <c r="A4774" t="s">
        <v>4799</v>
      </c>
      <c r="B4774">
        <f t="shared" ca="1" si="299"/>
        <v>100.84108273124062</v>
      </c>
      <c r="C4774" t="str">
        <f ca="1">IF(B4774&gt;$B$2*(1+$M$9),"Call","Put")</f>
        <v>Put</v>
      </c>
      <c r="D4774">
        <f t="shared" ca="1" si="296"/>
        <v>-2.35</v>
      </c>
      <c r="E4774">
        <f t="shared" ca="1" si="297"/>
        <v>-2.35</v>
      </c>
      <c r="F4774">
        <f t="shared" ca="1" si="298"/>
        <v>1</v>
      </c>
    </row>
    <row r="4775" spans="1:6" x14ac:dyDescent="0.25">
      <c r="A4775" t="s">
        <v>4800</v>
      </c>
      <c r="B4775">
        <f t="shared" ca="1" si="299"/>
        <v>100.27023715902097</v>
      </c>
      <c r="C4775" t="str">
        <f ca="1">IF(B4775&gt;$B$2*(1+$M$9),"Call","Put")</f>
        <v>Put</v>
      </c>
      <c r="D4775">
        <f t="shared" ca="1" si="296"/>
        <v>-2.35</v>
      </c>
      <c r="E4775">
        <f t="shared" ca="1" si="297"/>
        <v>-2.35</v>
      </c>
      <c r="F4775">
        <f t="shared" ca="1" si="298"/>
        <v>1</v>
      </c>
    </row>
    <row r="4776" spans="1:6" x14ac:dyDescent="0.25">
      <c r="A4776" t="s">
        <v>4801</v>
      </c>
      <c r="B4776">
        <f t="shared" ca="1" si="299"/>
        <v>100.25676149625538</v>
      </c>
      <c r="C4776" t="str">
        <f ca="1">IF(B4776&gt;$B$2*(1+$M$9),"Call","Put")</f>
        <v>Put</v>
      </c>
      <c r="D4776">
        <f t="shared" ca="1" si="296"/>
        <v>-2.35</v>
      </c>
      <c r="E4776">
        <f t="shared" ca="1" si="297"/>
        <v>-2.35</v>
      </c>
      <c r="F4776">
        <f t="shared" ca="1" si="298"/>
        <v>1</v>
      </c>
    </row>
    <row r="4777" spans="1:6" x14ac:dyDescent="0.25">
      <c r="A4777" t="s">
        <v>4802</v>
      </c>
      <c r="B4777">
        <f t="shared" ca="1" si="299"/>
        <v>97.448860881142011</v>
      </c>
      <c r="C4777" t="str">
        <f ca="1">IF(B4777&gt;$B$2*(1+$M$9),"Call","Put")</f>
        <v>Put</v>
      </c>
      <c r="D4777">
        <f t="shared" ca="1" si="296"/>
        <v>-2.35</v>
      </c>
      <c r="E4777">
        <f t="shared" ca="1" si="297"/>
        <v>-2.35</v>
      </c>
      <c r="F4777">
        <f t="shared" ca="1" si="298"/>
        <v>1</v>
      </c>
    </row>
    <row r="4778" spans="1:6" x14ac:dyDescent="0.25">
      <c r="A4778" t="s">
        <v>4803</v>
      </c>
      <c r="B4778">
        <f t="shared" ca="1" si="299"/>
        <v>103.68075478540429</v>
      </c>
      <c r="C4778" t="str">
        <f ca="1">IF(B4778&gt;$B$2*(1+$M$9),"Call","Put")</f>
        <v>Call</v>
      </c>
      <c r="D4778">
        <f t="shared" ca="1" si="296"/>
        <v>-2.7192452145957104</v>
      </c>
      <c r="E4778">
        <f t="shared" ca="1" si="297"/>
        <v>-2.7192452145957104</v>
      </c>
      <c r="F4778">
        <f t="shared" ca="1" si="298"/>
        <v>0</v>
      </c>
    </row>
    <row r="4779" spans="1:6" x14ac:dyDescent="0.25">
      <c r="A4779" t="s">
        <v>4804</v>
      </c>
      <c r="B4779">
        <f t="shared" ca="1" si="299"/>
        <v>115.09338158625472</v>
      </c>
      <c r="C4779" t="str">
        <f ca="1">IF(B4779&gt;$B$2*(1+$M$9),"Call","Put")</f>
        <v>Call</v>
      </c>
      <c r="D4779">
        <f t="shared" ca="1" si="296"/>
        <v>8.6933815862547217</v>
      </c>
      <c r="E4779">
        <f t="shared" ca="1" si="297"/>
        <v>8.6933815862547217</v>
      </c>
      <c r="F4779">
        <f t="shared" ca="1" si="298"/>
        <v>0</v>
      </c>
    </row>
    <row r="4780" spans="1:6" x14ac:dyDescent="0.25">
      <c r="A4780" t="s">
        <v>4805</v>
      </c>
      <c r="B4780">
        <f t="shared" ca="1" si="299"/>
        <v>117.16568788784312</v>
      </c>
      <c r="C4780" t="str">
        <f ca="1">IF(B4780&gt;$B$2*(1+$M$9),"Call","Put")</f>
        <v>Call</v>
      </c>
      <c r="D4780">
        <f t="shared" ca="1" si="296"/>
        <v>10.76568788784312</v>
      </c>
      <c r="E4780">
        <f t="shared" ca="1" si="297"/>
        <v>10.76568788784312</v>
      </c>
      <c r="F4780">
        <f t="shared" ca="1" si="298"/>
        <v>0</v>
      </c>
    </row>
    <row r="4781" spans="1:6" x14ac:dyDescent="0.25">
      <c r="A4781" t="s">
        <v>4806</v>
      </c>
      <c r="B4781">
        <f t="shared" ca="1" si="299"/>
        <v>101.71120302205668</v>
      </c>
      <c r="C4781" t="str">
        <f ca="1">IF(B4781&gt;$B$2*(1+$M$9),"Call","Put")</f>
        <v>Put</v>
      </c>
      <c r="D4781">
        <f t="shared" ca="1" si="296"/>
        <v>-2.35</v>
      </c>
      <c r="E4781">
        <f t="shared" ca="1" si="297"/>
        <v>-2.35</v>
      </c>
      <c r="F4781">
        <f t="shared" ca="1" si="298"/>
        <v>1</v>
      </c>
    </row>
    <row r="4782" spans="1:6" x14ac:dyDescent="0.25">
      <c r="A4782" t="s">
        <v>4807</v>
      </c>
      <c r="B4782">
        <f t="shared" ca="1" si="299"/>
        <v>100.88302284570383</v>
      </c>
      <c r="C4782" t="str">
        <f ca="1">IF(B4782&gt;$B$2*(1+$M$9),"Call","Put")</f>
        <v>Put</v>
      </c>
      <c r="D4782">
        <f t="shared" ca="1" si="296"/>
        <v>-2.35</v>
      </c>
      <c r="E4782">
        <f t="shared" ca="1" si="297"/>
        <v>-2.35</v>
      </c>
      <c r="F4782">
        <f t="shared" ca="1" si="298"/>
        <v>1</v>
      </c>
    </row>
    <row r="4783" spans="1:6" x14ac:dyDescent="0.25">
      <c r="A4783" t="s">
        <v>4808</v>
      </c>
      <c r="B4783">
        <f t="shared" ca="1" si="299"/>
        <v>106.34278764055392</v>
      </c>
      <c r="C4783" t="str">
        <f ca="1">IF(B4783&gt;$B$2*(1+$M$9),"Call","Put")</f>
        <v>Call</v>
      </c>
      <c r="D4783">
        <f t="shared" ca="1" si="296"/>
        <v>-5.721235944607761E-2</v>
      </c>
      <c r="E4783">
        <f t="shared" ca="1" si="297"/>
        <v>-5.721235944607761E-2</v>
      </c>
      <c r="F4783">
        <f t="shared" ca="1" si="298"/>
        <v>0</v>
      </c>
    </row>
    <row r="4784" spans="1:6" x14ac:dyDescent="0.25">
      <c r="A4784" t="s">
        <v>4809</v>
      </c>
      <c r="B4784">
        <f t="shared" ca="1" si="299"/>
        <v>90.914929438598961</v>
      </c>
      <c r="C4784" t="str">
        <f ca="1">IF(B4784&gt;$B$2*(1+$M$9),"Call","Put")</f>
        <v>Put</v>
      </c>
      <c r="D4784">
        <f t="shared" ca="1" si="296"/>
        <v>3.7350705614010393</v>
      </c>
      <c r="E4784">
        <f t="shared" ca="1" si="297"/>
        <v>3.7350705614010393</v>
      </c>
      <c r="F4784">
        <f t="shared" ca="1" si="298"/>
        <v>1</v>
      </c>
    </row>
    <row r="4785" spans="1:6" x14ac:dyDescent="0.25">
      <c r="A4785" t="s">
        <v>4810</v>
      </c>
      <c r="B4785">
        <f t="shared" ca="1" si="299"/>
        <v>95.069826138501583</v>
      </c>
      <c r="C4785" t="str">
        <f ca="1">IF(B4785&gt;$B$2*(1+$M$9),"Call","Put")</f>
        <v>Put</v>
      </c>
      <c r="D4785">
        <f t="shared" ca="1" si="296"/>
        <v>-0.41982613850158268</v>
      </c>
      <c r="E4785">
        <f t="shared" ca="1" si="297"/>
        <v>-0.41982613850158268</v>
      </c>
      <c r="F4785">
        <f t="shared" ca="1" si="298"/>
        <v>1</v>
      </c>
    </row>
    <row r="4786" spans="1:6" x14ac:dyDescent="0.25">
      <c r="A4786" t="s">
        <v>4811</v>
      </c>
      <c r="B4786">
        <f t="shared" ca="1" si="299"/>
        <v>110.18331426122386</v>
      </c>
      <c r="C4786" t="str">
        <f ca="1">IF(B4786&gt;$B$2*(1+$M$9),"Call","Put")</f>
        <v>Call</v>
      </c>
      <c r="D4786">
        <f t="shared" ca="1" si="296"/>
        <v>3.7833142612238562</v>
      </c>
      <c r="E4786">
        <f t="shared" ca="1" si="297"/>
        <v>3.7833142612238562</v>
      </c>
      <c r="F4786">
        <f t="shared" ca="1" si="298"/>
        <v>0</v>
      </c>
    </row>
    <row r="4787" spans="1:6" x14ac:dyDescent="0.25">
      <c r="A4787" t="s">
        <v>4812</v>
      </c>
      <c r="B4787">
        <f t="shared" ca="1" si="299"/>
        <v>103.59706014563021</v>
      </c>
      <c r="C4787" t="str">
        <f ca="1">IF(B4787&gt;$B$2*(1+$M$9),"Call","Put")</f>
        <v>Call</v>
      </c>
      <c r="D4787">
        <f t="shared" ca="1" si="296"/>
        <v>-2.8029398543697908</v>
      </c>
      <c r="E4787">
        <f t="shared" ca="1" si="297"/>
        <v>-2.8029398543697908</v>
      </c>
      <c r="F4787">
        <f t="shared" ca="1" si="298"/>
        <v>0</v>
      </c>
    </row>
    <row r="4788" spans="1:6" x14ac:dyDescent="0.25">
      <c r="A4788" t="s">
        <v>4813</v>
      </c>
      <c r="B4788">
        <f t="shared" ca="1" si="299"/>
        <v>111.52598147629809</v>
      </c>
      <c r="C4788" t="str">
        <f ca="1">IF(B4788&gt;$B$2*(1+$M$9),"Call","Put")</f>
        <v>Call</v>
      </c>
      <c r="D4788">
        <f t="shared" ca="1" si="296"/>
        <v>5.1259814762980849</v>
      </c>
      <c r="E4788">
        <f t="shared" ca="1" si="297"/>
        <v>5.1259814762980849</v>
      </c>
      <c r="F4788">
        <f t="shared" ca="1" si="298"/>
        <v>0</v>
      </c>
    </row>
    <row r="4789" spans="1:6" x14ac:dyDescent="0.25">
      <c r="A4789" t="s">
        <v>4814</v>
      </c>
      <c r="B4789">
        <f t="shared" ca="1" si="299"/>
        <v>113.97819124350086</v>
      </c>
      <c r="C4789" t="str">
        <f ca="1">IF(B4789&gt;$B$2*(1+$M$9),"Call","Put")</f>
        <v>Call</v>
      </c>
      <c r="D4789">
        <f t="shared" ca="1" si="296"/>
        <v>7.5781912435008589</v>
      </c>
      <c r="E4789">
        <f t="shared" ca="1" si="297"/>
        <v>7.5781912435008589</v>
      </c>
      <c r="F4789">
        <f t="shared" ca="1" si="298"/>
        <v>0</v>
      </c>
    </row>
    <row r="4790" spans="1:6" x14ac:dyDescent="0.25">
      <c r="A4790" t="s">
        <v>4815</v>
      </c>
      <c r="B4790">
        <f t="shared" ca="1" si="299"/>
        <v>99.805492058599427</v>
      </c>
      <c r="C4790" t="str">
        <f ca="1">IF(B4790&gt;$B$2*(1+$M$9),"Call","Put")</f>
        <v>Put</v>
      </c>
      <c r="D4790">
        <f t="shared" ca="1" si="296"/>
        <v>-2.35</v>
      </c>
      <c r="E4790">
        <f t="shared" ca="1" si="297"/>
        <v>-2.35</v>
      </c>
      <c r="F4790">
        <f t="shared" ca="1" si="298"/>
        <v>1</v>
      </c>
    </row>
    <row r="4791" spans="1:6" x14ac:dyDescent="0.25">
      <c r="A4791" t="s">
        <v>4816</v>
      </c>
      <c r="B4791">
        <f t="shared" ca="1" si="299"/>
        <v>93.26639097640907</v>
      </c>
      <c r="C4791" t="str">
        <f ca="1">IF(B4791&gt;$B$2*(1+$M$9),"Call","Put")</f>
        <v>Put</v>
      </c>
      <c r="D4791">
        <f t="shared" ca="1" si="296"/>
        <v>1.3836090235909295</v>
      </c>
      <c r="E4791">
        <f t="shared" ca="1" si="297"/>
        <v>1.3836090235909295</v>
      </c>
      <c r="F4791">
        <f t="shared" ca="1" si="298"/>
        <v>1</v>
      </c>
    </row>
    <row r="4792" spans="1:6" x14ac:dyDescent="0.25">
      <c r="A4792" t="s">
        <v>4817</v>
      </c>
      <c r="B4792">
        <f t="shared" ca="1" si="299"/>
        <v>112.230801435578</v>
      </c>
      <c r="C4792" t="str">
        <f ca="1">IF(B4792&gt;$B$2*(1+$M$9),"Call","Put")</f>
        <v>Call</v>
      </c>
      <c r="D4792">
        <f t="shared" ca="1" si="296"/>
        <v>5.8308014355780013</v>
      </c>
      <c r="E4792">
        <f t="shared" ca="1" si="297"/>
        <v>5.8308014355780013</v>
      </c>
      <c r="F4792">
        <f t="shared" ca="1" si="298"/>
        <v>0</v>
      </c>
    </row>
    <row r="4793" spans="1:6" x14ac:dyDescent="0.25">
      <c r="A4793" t="s">
        <v>4818</v>
      </c>
      <c r="B4793">
        <f t="shared" ca="1" si="299"/>
        <v>106.60660866484892</v>
      </c>
      <c r="C4793" t="str">
        <f ca="1">IF(B4793&gt;$B$2*(1+$M$9),"Call","Put")</f>
        <v>Call</v>
      </c>
      <c r="D4793">
        <f t="shared" ca="1" si="296"/>
        <v>0.20660866484892049</v>
      </c>
      <c r="E4793">
        <f t="shared" ca="1" si="297"/>
        <v>0.20660866484892049</v>
      </c>
      <c r="F4793">
        <f t="shared" ca="1" si="298"/>
        <v>0</v>
      </c>
    </row>
    <row r="4794" spans="1:6" x14ac:dyDescent="0.25">
      <c r="A4794" t="s">
        <v>4819</v>
      </c>
      <c r="B4794">
        <f t="shared" ca="1" si="299"/>
        <v>105.53549254639852</v>
      </c>
      <c r="C4794" t="str">
        <f ca="1">IF(B4794&gt;$B$2*(1+$M$9),"Call","Put")</f>
        <v>Call</v>
      </c>
      <c r="D4794">
        <f t="shared" ca="1" si="296"/>
        <v>-0.86450745360148451</v>
      </c>
      <c r="E4794">
        <f t="shared" ca="1" si="297"/>
        <v>-0.86450745360148451</v>
      </c>
      <c r="F4794">
        <f t="shared" ca="1" si="298"/>
        <v>0</v>
      </c>
    </row>
    <row r="4795" spans="1:6" x14ac:dyDescent="0.25">
      <c r="A4795" t="s">
        <v>4820</v>
      </c>
      <c r="B4795">
        <f t="shared" ca="1" si="299"/>
        <v>110.3607714400582</v>
      </c>
      <c r="C4795" t="str">
        <f ca="1">IF(B4795&gt;$B$2*(1+$M$9),"Call","Put")</f>
        <v>Call</v>
      </c>
      <c r="D4795">
        <f t="shared" ca="1" si="296"/>
        <v>3.9607714400582013</v>
      </c>
      <c r="E4795">
        <f t="shared" ca="1" si="297"/>
        <v>3.9607714400582013</v>
      </c>
      <c r="F4795">
        <f t="shared" ca="1" si="298"/>
        <v>0</v>
      </c>
    </row>
    <row r="4796" spans="1:6" x14ac:dyDescent="0.25">
      <c r="A4796" t="s">
        <v>4821</v>
      </c>
      <c r="B4796">
        <f t="shared" ca="1" si="299"/>
        <v>107.89792434499732</v>
      </c>
      <c r="C4796" t="str">
        <f ca="1">IF(B4796&gt;$B$2*(1+$M$9),"Call","Put")</f>
        <v>Call</v>
      </c>
      <c r="D4796">
        <f t="shared" ca="1" si="296"/>
        <v>1.4979243449973212</v>
      </c>
      <c r="E4796">
        <f t="shared" ca="1" si="297"/>
        <v>1.4979243449973212</v>
      </c>
      <c r="F4796">
        <f t="shared" ca="1" si="298"/>
        <v>0</v>
      </c>
    </row>
    <row r="4797" spans="1:6" x14ac:dyDescent="0.25">
      <c r="A4797" t="s">
        <v>4822</v>
      </c>
      <c r="B4797">
        <f t="shared" ca="1" si="299"/>
        <v>111.56436395280309</v>
      </c>
      <c r="C4797" t="str">
        <f ca="1">IF(B4797&gt;$B$2*(1+$M$9),"Call","Put")</f>
        <v>Call</v>
      </c>
      <c r="D4797">
        <f t="shared" ca="1" si="296"/>
        <v>5.1643639528030914</v>
      </c>
      <c r="E4797">
        <f t="shared" ca="1" si="297"/>
        <v>5.1643639528030914</v>
      </c>
      <c r="F4797">
        <f t="shared" ca="1" si="298"/>
        <v>0</v>
      </c>
    </row>
    <row r="4798" spans="1:6" x14ac:dyDescent="0.25">
      <c r="A4798" t="s">
        <v>4823</v>
      </c>
      <c r="B4798">
        <f t="shared" ca="1" si="299"/>
        <v>98.463468703188383</v>
      </c>
      <c r="C4798" t="str">
        <f ca="1">IF(B4798&gt;$B$2*(1+$M$9),"Call","Put")</f>
        <v>Put</v>
      </c>
      <c r="D4798">
        <f t="shared" ca="1" si="296"/>
        <v>-2.35</v>
      </c>
      <c r="E4798">
        <f t="shared" ca="1" si="297"/>
        <v>-2.35</v>
      </c>
      <c r="F4798">
        <f t="shared" ca="1" si="298"/>
        <v>1</v>
      </c>
    </row>
    <row r="4799" spans="1:6" x14ac:dyDescent="0.25">
      <c r="A4799" t="s">
        <v>4824</v>
      </c>
      <c r="B4799">
        <f t="shared" ca="1" si="299"/>
        <v>108.04839656075349</v>
      </c>
      <c r="C4799" t="str">
        <f ca="1">IF(B4799&gt;$B$2*(1+$M$9),"Call","Put")</f>
        <v>Call</v>
      </c>
      <c r="D4799">
        <f t="shared" ca="1" si="296"/>
        <v>1.6483965607534885</v>
      </c>
      <c r="E4799">
        <f t="shared" ca="1" si="297"/>
        <v>1.6483965607534885</v>
      </c>
      <c r="F4799">
        <f t="shared" ca="1" si="298"/>
        <v>0</v>
      </c>
    </row>
    <row r="4800" spans="1:6" x14ac:dyDescent="0.25">
      <c r="A4800" t="s">
        <v>4825</v>
      </c>
      <c r="B4800">
        <f t="shared" ca="1" si="299"/>
        <v>113.71681446008277</v>
      </c>
      <c r="C4800" t="str">
        <f ca="1">IF(B4800&gt;$B$2*(1+$M$9),"Call","Put")</f>
        <v>Call</v>
      </c>
      <c r="D4800">
        <f t="shared" ca="1" si="296"/>
        <v>7.3168144600827727</v>
      </c>
      <c r="E4800">
        <f t="shared" ca="1" si="297"/>
        <v>7.3168144600827727</v>
      </c>
      <c r="F4800">
        <f t="shared" ca="1" si="298"/>
        <v>0</v>
      </c>
    </row>
    <row r="4801" spans="1:6" x14ac:dyDescent="0.25">
      <c r="A4801" t="s">
        <v>4826</v>
      </c>
      <c r="B4801">
        <f t="shared" ca="1" si="299"/>
        <v>97.364729958404567</v>
      </c>
      <c r="C4801" t="str">
        <f ca="1">IF(B4801&gt;$B$2*(1+$M$9),"Call","Put")</f>
        <v>Put</v>
      </c>
      <c r="D4801">
        <f t="shared" ca="1" si="296"/>
        <v>-2.35</v>
      </c>
      <c r="E4801">
        <f t="shared" ca="1" si="297"/>
        <v>-2.35</v>
      </c>
      <c r="F4801">
        <f t="shared" ca="1" si="298"/>
        <v>1</v>
      </c>
    </row>
    <row r="4802" spans="1:6" x14ac:dyDescent="0.25">
      <c r="A4802" t="s">
        <v>4827</v>
      </c>
      <c r="B4802">
        <f t="shared" ca="1" si="299"/>
        <v>112.36874887157289</v>
      </c>
      <c r="C4802" t="str">
        <f ca="1">IF(B4802&gt;$B$2*(1+$M$9),"Call","Put")</f>
        <v>Call</v>
      </c>
      <c r="D4802">
        <f t="shared" ca="1" si="296"/>
        <v>5.96874887157289</v>
      </c>
      <c r="E4802">
        <f t="shared" ca="1" si="297"/>
        <v>5.96874887157289</v>
      </c>
      <c r="F4802">
        <f t="shared" ca="1" si="298"/>
        <v>0</v>
      </c>
    </row>
    <row r="4803" spans="1:6" x14ac:dyDescent="0.25">
      <c r="A4803" t="s">
        <v>4828</v>
      </c>
      <c r="B4803">
        <f t="shared" ca="1" si="299"/>
        <v>89.590538579449387</v>
      </c>
      <c r="C4803" t="str">
        <f ca="1">IF(B4803&gt;$B$2*(1+$M$9),"Call","Put")</f>
        <v>Put</v>
      </c>
      <c r="D4803">
        <f t="shared" ref="D4803:D4866" ca="1" si="300">IF(C4803 = "Call", MAX(B4803 - $M$10, 0) - $M$11, MAX($M$8 - B4803, 0) - $M$12)</f>
        <v>5.0594614205506137</v>
      </c>
      <c r="E4803">
        <f t="shared" ref="E4803:E4866" ca="1" si="301">D4803*EXP(-M4808*M4806)</f>
        <v>5.0594614205506137</v>
      </c>
      <c r="F4803">
        <f t="shared" ref="F4803:F4866" ca="1" si="302">IF(C4803 = "Put", 1, 0)</f>
        <v>1</v>
      </c>
    </row>
    <row r="4804" spans="1:6" x14ac:dyDescent="0.25">
      <c r="A4804" t="s">
        <v>4829</v>
      </c>
      <c r="B4804">
        <f t="shared" ref="B4804:B4867" ca="1" si="303">$B$2*EXP(($M$3 - 0.5*$M$4^2)*$M$6 + $M$4*SQRT($M$6)*NORMINV(RAND(), 0, 1))</f>
        <v>104.19780964156409</v>
      </c>
      <c r="C4804" t="str">
        <f ca="1">IF(B4804&gt;$B$2*(1+$M$9),"Call","Put")</f>
        <v>Call</v>
      </c>
      <c r="D4804">
        <f t="shared" ca="1" si="300"/>
        <v>-2.2021903584359079</v>
      </c>
      <c r="E4804">
        <f t="shared" ca="1" si="301"/>
        <v>-2.2021903584359079</v>
      </c>
      <c r="F4804">
        <f t="shared" ca="1" si="302"/>
        <v>0</v>
      </c>
    </row>
    <row r="4805" spans="1:6" x14ac:dyDescent="0.25">
      <c r="A4805" t="s">
        <v>4830</v>
      </c>
      <c r="B4805">
        <f t="shared" ca="1" si="303"/>
        <v>108.86999082162583</v>
      </c>
      <c r="C4805" t="str">
        <f ca="1">IF(B4805&gt;$B$2*(1+$M$9),"Call","Put")</f>
        <v>Call</v>
      </c>
      <c r="D4805">
        <f t="shared" ca="1" si="300"/>
        <v>2.4699908216258337</v>
      </c>
      <c r="E4805">
        <f t="shared" ca="1" si="301"/>
        <v>2.4699908216258337</v>
      </c>
      <c r="F4805">
        <f t="shared" ca="1" si="302"/>
        <v>0</v>
      </c>
    </row>
    <row r="4806" spans="1:6" x14ac:dyDescent="0.25">
      <c r="A4806" t="s">
        <v>4831</v>
      </c>
      <c r="B4806">
        <f t="shared" ca="1" si="303"/>
        <v>116.67403116596194</v>
      </c>
      <c r="C4806" t="str">
        <f ca="1">IF(B4806&gt;$B$2*(1+$M$9),"Call","Put")</f>
        <v>Call</v>
      </c>
      <c r="D4806">
        <f t="shared" ca="1" si="300"/>
        <v>10.274031165961935</v>
      </c>
      <c r="E4806">
        <f t="shared" ca="1" si="301"/>
        <v>10.274031165961935</v>
      </c>
      <c r="F4806">
        <f t="shared" ca="1" si="302"/>
        <v>0</v>
      </c>
    </row>
    <row r="4807" spans="1:6" x14ac:dyDescent="0.25">
      <c r="A4807" t="s">
        <v>4832</v>
      </c>
      <c r="B4807">
        <f t="shared" ca="1" si="303"/>
        <v>104.40135776961303</v>
      </c>
      <c r="C4807" t="str">
        <f ca="1">IF(B4807&gt;$B$2*(1+$M$9),"Call","Put")</f>
        <v>Call</v>
      </c>
      <c r="D4807">
        <f t="shared" ca="1" si="300"/>
        <v>-1.9986422303869715</v>
      </c>
      <c r="E4807">
        <f t="shared" ca="1" si="301"/>
        <v>-1.9986422303869715</v>
      </c>
      <c r="F4807">
        <f t="shared" ca="1" si="302"/>
        <v>0</v>
      </c>
    </row>
    <row r="4808" spans="1:6" x14ac:dyDescent="0.25">
      <c r="A4808" t="s">
        <v>4833</v>
      </c>
      <c r="B4808">
        <f t="shared" ca="1" si="303"/>
        <v>99.684137558943348</v>
      </c>
      <c r="C4808" t="str">
        <f ca="1">IF(B4808&gt;$B$2*(1+$M$9),"Call","Put")</f>
        <v>Put</v>
      </c>
      <c r="D4808">
        <f t="shared" ca="1" si="300"/>
        <v>-2.35</v>
      </c>
      <c r="E4808">
        <f t="shared" ca="1" si="301"/>
        <v>-2.35</v>
      </c>
      <c r="F4808">
        <f t="shared" ca="1" si="302"/>
        <v>1</v>
      </c>
    </row>
    <row r="4809" spans="1:6" x14ac:dyDescent="0.25">
      <c r="A4809" t="s">
        <v>4834</v>
      </c>
      <c r="B4809">
        <f t="shared" ca="1" si="303"/>
        <v>96.746716894849399</v>
      </c>
      <c r="C4809" t="str">
        <f ca="1">IF(B4809&gt;$B$2*(1+$M$9),"Call","Put")</f>
        <v>Put</v>
      </c>
      <c r="D4809">
        <f t="shared" ca="1" si="300"/>
        <v>-2.0967168948493993</v>
      </c>
      <c r="E4809">
        <f t="shared" ca="1" si="301"/>
        <v>-2.0967168948493993</v>
      </c>
      <c r="F4809">
        <f t="shared" ca="1" si="302"/>
        <v>1</v>
      </c>
    </row>
    <row r="4810" spans="1:6" x14ac:dyDescent="0.25">
      <c r="A4810" t="s">
        <v>4835</v>
      </c>
      <c r="B4810">
        <f t="shared" ca="1" si="303"/>
        <v>102.81105600635725</v>
      </c>
      <c r="C4810" t="str">
        <f ca="1">IF(B4810&gt;$B$2*(1+$M$9),"Call","Put")</f>
        <v>Put</v>
      </c>
      <c r="D4810">
        <f t="shared" ca="1" si="300"/>
        <v>-2.35</v>
      </c>
      <c r="E4810">
        <f t="shared" ca="1" si="301"/>
        <v>-2.35</v>
      </c>
      <c r="F4810">
        <f t="shared" ca="1" si="302"/>
        <v>1</v>
      </c>
    </row>
    <row r="4811" spans="1:6" x14ac:dyDescent="0.25">
      <c r="A4811" t="s">
        <v>4836</v>
      </c>
      <c r="B4811">
        <f t="shared" ca="1" si="303"/>
        <v>105.48945952135624</v>
      </c>
      <c r="C4811" t="str">
        <f ca="1">IF(B4811&gt;$B$2*(1+$M$9),"Call","Put")</f>
        <v>Call</v>
      </c>
      <c r="D4811">
        <f t="shared" ca="1" si="300"/>
        <v>-0.91054047864376164</v>
      </c>
      <c r="E4811">
        <f t="shared" ca="1" si="301"/>
        <v>-0.91054047864376164</v>
      </c>
      <c r="F4811">
        <f t="shared" ca="1" si="302"/>
        <v>0</v>
      </c>
    </row>
    <row r="4812" spans="1:6" x14ac:dyDescent="0.25">
      <c r="A4812" t="s">
        <v>4837</v>
      </c>
      <c r="B4812">
        <f t="shared" ca="1" si="303"/>
        <v>93.142433852970669</v>
      </c>
      <c r="C4812" t="str">
        <f ca="1">IF(B4812&gt;$B$2*(1+$M$9),"Call","Put")</f>
        <v>Put</v>
      </c>
      <c r="D4812">
        <f t="shared" ca="1" si="300"/>
        <v>1.5075661470293311</v>
      </c>
      <c r="E4812">
        <f t="shared" ca="1" si="301"/>
        <v>1.5075661470293311</v>
      </c>
      <c r="F4812">
        <f t="shared" ca="1" si="302"/>
        <v>1</v>
      </c>
    </row>
    <row r="4813" spans="1:6" x14ac:dyDescent="0.25">
      <c r="A4813" t="s">
        <v>4838</v>
      </c>
      <c r="B4813">
        <f t="shared" ca="1" si="303"/>
        <v>102.58250795872179</v>
      </c>
      <c r="C4813" t="str">
        <f ca="1">IF(B4813&gt;$B$2*(1+$M$9),"Call","Put")</f>
        <v>Put</v>
      </c>
      <c r="D4813">
        <f t="shared" ca="1" si="300"/>
        <v>-2.35</v>
      </c>
      <c r="E4813">
        <f t="shared" ca="1" si="301"/>
        <v>-2.35</v>
      </c>
      <c r="F4813">
        <f t="shared" ca="1" si="302"/>
        <v>1</v>
      </c>
    </row>
    <row r="4814" spans="1:6" x14ac:dyDescent="0.25">
      <c r="A4814" t="s">
        <v>4839</v>
      </c>
      <c r="B4814">
        <f t="shared" ca="1" si="303"/>
        <v>111.14143814520077</v>
      </c>
      <c r="C4814" t="str">
        <f ca="1">IF(B4814&gt;$B$2*(1+$M$9),"Call","Put")</f>
        <v>Call</v>
      </c>
      <c r="D4814">
        <f t="shared" ca="1" si="300"/>
        <v>4.7414381452007657</v>
      </c>
      <c r="E4814">
        <f t="shared" ca="1" si="301"/>
        <v>4.7414381452007657</v>
      </c>
      <c r="F4814">
        <f t="shared" ca="1" si="302"/>
        <v>0</v>
      </c>
    </row>
    <row r="4815" spans="1:6" x14ac:dyDescent="0.25">
      <c r="A4815" t="s">
        <v>4840</v>
      </c>
      <c r="B4815">
        <f t="shared" ca="1" si="303"/>
        <v>96.823716356817656</v>
      </c>
      <c r="C4815" t="str">
        <f ca="1">IF(B4815&gt;$B$2*(1+$M$9),"Call","Put")</f>
        <v>Put</v>
      </c>
      <c r="D4815">
        <f t="shared" ca="1" si="300"/>
        <v>-2.1737163568176556</v>
      </c>
      <c r="E4815">
        <f t="shared" ca="1" si="301"/>
        <v>-2.1737163568176556</v>
      </c>
      <c r="F4815">
        <f t="shared" ca="1" si="302"/>
        <v>1</v>
      </c>
    </row>
    <row r="4816" spans="1:6" x14ac:dyDescent="0.25">
      <c r="A4816" t="s">
        <v>4841</v>
      </c>
      <c r="B4816">
        <f t="shared" ca="1" si="303"/>
        <v>98.353302945203623</v>
      </c>
      <c r="C4816" t="str">
        <f ca="1">IF(B4816&gt;$B$2*(1+$M$9),"Call","Put")</f>
        <v>Put</v>
      </c>
      <c r="D4816">
        <f t="shared" ca="1" si="300"/>
        <v>-2.35</v>
      </c>
      <c r="E4816">
        <f t="shared" ca="1" si="301"/>
        <v>-2.35</v>
      </c>
      <c r="F4816">
        <f t="shared" ca="1" si="302"/>
        <v>1</v>
      </c>
    </row>
    <row r="4817" spans="1:6" x14ac:dyDescent="0.25">
      <c r="A4817" t="s">
        <v>4842</v>
      </c>
      <c r="B4817">
        <f t="shared" ca="1" si="303"/>
        <v>98.291794829813611</v>
      </c>
      <c r="C4817" t="str">
        <f ca="1">IF(B4817&gt;$B$2*(1+$M$9),"Call","Put")</f>
        <v>Put</v>
      </c>
      <c r="D4817">
        <f t="shared" ca="1" si="300"/>
        <v>-2.35</v>
      </c>
      <c r="E4817">
        <f t="shared" ca="1" si="301"/>
        <v>-2.35</v>
      </c>
      <c r="F4817">
        <f t="shared" ca="1" si="302"/>
        <v>1</v>
      </c>
    </row>
    <row r="4818" spans="1:6" x14ac:dyDescent="0.25">
      <c r="A4818" t="s">
        <v>4843</v>
      </c>
      <c r="B4818">
        <f t="shared" ca="1" si="303"/>
        <v>113.42072551954556</v>
      </c>
      <c r="C4818" t="str">
        <f ca="1">IF(B4818&gt;$B$2*(1+$M$9),"Call","Put")</f>
        <v>Call</v>
      </c>
      <c r="D4818">
        <f t="shared" ca="1" si="300"/>
        <v>7.0207255195455556</v>
      </c>
      <c r="E4818">
        <f t="shared" ca="1" si="301"/>
        <v>7.0207255195455556</v>
      </c>
      <c r="F4818">
        <f t="shared" ca="1" si="302"/>
        <v>0</v>
      </c>
    </row>
    <row r="4819" spans="1:6" x14ac:dyDescent="0.25">
      <c r="A4819" t="s">
        <v>4844</v>
      </c>
      <c r="B4819">
        <f t="shared" ca="1" si="303"/>
        <v>101.79237415245342</v>
      </c>
      <c r="C4819" t="str">
        <f ca="1">IF(B4819&gt;$B$2*(1+$M$9),"Call","Put")</f>
        <v>Put</v>
      </c>
      <c r="D4819">
        <f t="shared" ca="1" si="300"/>
        <v>-2.35</v>
      </c>
      <c r="E4819">
        <f t="shared" ca="1" si="301"/>
        <v>-2.35</v>
      </c>
      <c r="F4819">
        <f t="shared" ca="1" si="302"/>
        <v>1</v>
      </c>
    </row>
    <row r="4820" spans="1:6" x14ac:dyDescent="0.25">
      <c r="A4820" t="s">
        <v>4845</v>
      </c>
      <c r="B4820">
        <f t="shared" ca="1" si="303"/>
        <v>122.17207115452294</v>
      </c>
      <c r="C4820" t="str">
        <f ca="1">IF(B4820&gt;$B$2*(1+$M$9),"Call","Put")</f>
        <v>Call</v>
      </c>
      <c r="D4820">
        <f t="shared" ca="1" si="300"/>
        <v>15.772071154522939</v>
      </c>
      <c r="E4820">
        <f t="shared" ca="1" si="301"/>
        <v>15.772071154522939</v>
      </c>
      <c r="F4820">
        <f t="shared" ca="1" si="302"/>
        <v>0</v>
      </c>
    </row>
    <row r="4821" spans="1:6" x14ac:dyDescent="0.25">
      <c r="A4821" t="s">
        <v>4846</v>
      </c>
      <c r="B4821">
        <f t="shared" ca="1" si="303"/>
        <v>98.149553974750475</v>
      </c>
      <c r="C4821" t="str">
        <f ca="1">IF(B4821&gt;$B$2*(1+$M$9),"Call","Put")</f>
        <v>Put</v>
      </c>
      <c r="D4821">
        <f t="shared" ca="1" si="300"/>
        <v>-2.35</v>
      </c>
      <c r="E4821">
        <f t="shared" ca="1" si="301"/>
        <v>-2.35</v>
      </c>
      <c r="F4821">
        <f t="shared" ca="1" si="302"/>
        <v>1</v>
      </c>
    </row>
    <row r="4822" spans="1:6" x14ac:dyDescent="0.25">
      <c r="A4822" t="s">
        <v>4847</v>
      </c>
      <c r="B4822">
        <f t="shared" ca="1" si="303"/>
        <v>108.68417866521902</v>
      </c>
      <c r="C4822" t="str">
        <f ca="1">IF(B4822&gt;$B$2*(1+$M$9),"Call","Put")</f>
        <v>Call</v>
      </c>
      <c r="D4822">
        <f t="shared" ca="1" si="300"/>
        <v>2.2841786652190224</v>
      </c>
      <c r="E4822">
        <f t="shared" ca="1" si="301"/>
        <v>2.2841786652190224</v>
      </c>
      <c r="F4822">
        <f t="shared" ca="1" si="302"/>
        <v>0</v>
      </c>
    </row>
    <row r="4823" spans="1:6" x14ac:dyDescent="0.25">
      <c r="A4823" t="s">
        <v>4848</v>
      </c>
      <c r="B4823">
        <f t="shared" ca="1" si="303"/>
        <v>104.55049826968967</v>
      </c>
      <c r="C4823" t="str">
        <f ca="1">IF(B4823&gt;$B$2*(1+$M$9),"Call","Put")</f>
        <v>Call</v>
      </c>
      <c r="D4823">
        <f t="shared" ca="1" si="300"/>
        <v>-1.8495017303103309</v>
      </c>
      <c r="E4823">
        <f t="shared" ca="1" si="301"/>
        <v>-1.8495017303103309</v>
      </c>
      <c r="F4823">
        <f t="shared" ca="1" si="302"/>
        <v>0</v>
      </c>
    </row>
    <row r="4824" spans="1:6" x14ac:dyDescent="0.25">
      <c r="A4824" t="s">
        <v>4849</v>
      </c>
      <c r="B4824">
        <f t="shared" ca="1" si="303"/>
        <v>114.67328675321255</v>
      </c>
      <c r="C4824" t="str">
        <f ca="1">IF(B4824&gt;$B$2*(1+$M$9),"Call","Put")</f>
        <v>Call</v>
      </c>
      <c r="D4824">
        <f t="shared" ca="1" si="300"/>
        <v>8.2732867532125507</v>
      </c>
      <c r="E4824">
        <f t="shared" ca="1" si="301"/>
        <v>8.2732867532125507</v>
      </c>
      <c r="F4824">
        <f t="shared" ca="1" si="302"/>
        <v>0</v>
      </c>
    </row>
    <row r="4825" spans="1:6" x14ac:dyDescent="0.25">
      <c r="A4825" t="s">
        <v>4850</v>
      </c>
      <c r="B4825">
        <f t="shared" ca="1" si="303"/>
        <v>104.94246157228272</v>
      </c>
      <c r="C4825" t="str">
        <f ca="1">IF(B4825&gt;$B$2*(1+$M$9),"Call","Put")</f>
        <v>Call</v>
      </c>
      <c r="D4825">
        <f t="shared" ca="1" si="300"/>
        <v>-1.4575384277172758</v>
      </c>
      <c r="E4825">
        <f t="shared" ca="1" si="301"/>
        <v>-1.4575384277172758</v>
      </c>
      <c r="F4825">
        <f t="shared" ca="1" si="302"/>
        <v>0</v>
      </c>
    </row>
    <row r="4826" spans="1:6" x14ac:dyDescent="0.25">
      <c r="A4826" t="s">
        <v>4851</v>
      </c>
      <c r="B4826">
        <f t="shared" ca="1" si="303"/>
        <v>98.650513268778411</v>
      </c>
      <c r="C4826" t="str">
        <f ca="1">IF(B4826&gt;$B$2*(1+$M$9),"Call","Put")</f>
        <v>Put</v>
      </c>
      <c r="D4826">
        <f t="shared" ca="1" si="300"/>
        <v>-2.35</v>
      </c>
      <c r="E4826">
        <f t="shared" ca="1" si="301"/>
        <v>-2.35</v>
      </c>
      <c r="F4826">
        <f t="shared" ca="1" si="302"/>
        <v>1</v>
      </c>
    </row>
    <row r="4827" spans="1:6" x14ac:dyDescent="0.25">
      <c r="A4827" t="s">
        <v>4852</v>
      </c>
      <c r="B4827">
        <f t="shared" ca="1" si="303"/>
        <v>110.16394160404606</v>
      </c>
      <c r="C4827" t="str">
        <f ca="1">IF(B4827&gt;$B$2*(1+$M$9),"Call","Put")</f>
        <v>Call</v>
      </c>
      <c r="D4827">
        <f t="shared" ca="1" si="300"/>
        <v>3.7639416040460589</v>
      </c>
      <c r="E4827">
        <f t="shared" ca="1" si="301"/>
        <v>3.7639416040460589</v>
      </c>
      <c r="F4827">
        <f t="shared" ca="1" si="302"/>
        <v>0</v>
      </c>
    </row>
    <row r="4828" spans="1:6" x14ac:dyDescent="0.25">
      <c r="A4828" t="s">
        <v>4853</v>
      </c>
      <c r="B4828">
        <f t="shared" ca="1" si="303"/>
        <v>114.28029285944368</v>
      </c>
      <c r="C4828" t="str">
        <f ca="1">IF(B4828&gt;$B$2*(1+$M$9),"Call","Put")</f>
        <v>Call</v>
      </c>
      <c r="D4828">
        <f t="shared" ca="1" si="300"/>
        <v>7.8802928594436761</v>
      </c>
      <c r="E4828">
        <f t="shared" ca="1" si="301"/>
        <v>7.8802928594436761</v>
      </c>
      <c r="F4828">
        <f t="shared" ca="1" si="302"/>
        <v>0</v>
      </c>
    </row>
    <row r="4829" spans="1:6" x14ac:dyDescent="0.25">
      <c r="A4829" t="s">
        <v>4854</v>
      </c>
      <c r="B4829">
        <f t="shared" ca="1" si="303"/>
        <v>107.60727089046512</v>
      </c>
      <c r="C4829" t="str">
        <f ca="1">IF(B4829&gt;$B$2*(1+$M$9),"Call","Put")</f>
        <v>Call</v>
      </c>
      <c r="D4829">
        <f t="shared" ca="1" si="300"/>
        <v>1.2072708904651166</v>
      </c>
      <c r="E4829">
        <f t="shared" ca="1" si="301"/>
        <v>1.2072708904651166</v>
      </c>
      <c r="F4829">
        <f t="shared" ca="1" si="302"/>
        <v>0</v>
      </c>
    </row>
    <row r="4830" spans="1:6" x14ac:dyDescent="0.25">
      <c r="A4830" t="s">
        <v>4855</v>
      </c>
      <c r="B4830">
        <f t="shared" ca="1" si="303"/>
        <v>108.38387011617934</v>
      </c>
      <c r="C4830" t="str">
        <f ca="1">IF(B4830&gt;$B$2*(1+$M$9),"Call","Put")</f>
        <v>Call</v>
      </c>
      <c r="D4830">
        <f t="shared" ca="1" si="300"/>
        <v>1.9838701161793382</v>
      </c>
      <c r="E4830">
        <f t="shared" ca="1" si="301"/>
        <v>1.9838701161793382</v>
      </c>
      <c r="F4830">
        <f t="shared" ca="1" si="302"/>
        <v>0</v>
      </c>
    </row>
    <row r="4831" spans="1:6" x14ac:dyDescent="0.25">
      <c r="A4831" t="s">
        <v>4856</v>
      </c>
      <c r="B4831">
        <f t="shared" ca="1" si="303"/>
        <v>106.17929104183081</v>
      </c>
      <c r="C4831" t="str">
        <f ca="1">IF(B4831&gt;$B$2*(1+$M$9),"Call","Put")</f>
        <v>Call</v>
      </c>
      <c r="D4831">
        <f t="shared" ca="1" si="300"/>
        <v>-0.22070895816919167</v>
      </c>
      <c r="E4831">
        <f t="shared" ca="1" si="301"/>
        <v>-0.22070895816919167</v>
      </c>
      <c r="F4831">
        <f t="shared" ca="1" si="302"/>
        <v>0</v>
      </c>
    </row>
    <row r="4832" spans="1:6" x14ac:dyDescent="0.25">
      <c r="A4832" t="s">
        <v>4857</v>
      </c>
      <c r="B4832">
        <f t="shared" ca="1" si="303"/>
        <v>97.101350001543096</v>
      </c>
      <c r="C4832" t="str">
        <f ca="1">IF(B4832&gt;$B$2*(1+$M$9),"Call","Put")</f>
        <v>Put</v>
      </c>
      <c r="D4832">
        <f t="shared" ca="1" si="300"/>
        <v>-2.35</v>
      </c>
      <c r="E4832">
        <f t="shared" ca="1" si="301"/>
        <v>-2.35</v>
      </c>
      <c r="F4832">
        <f t="shared" ca="1" si="302"/>
        <v>1</v>
      </c>
    </row>
    <row r="4833" spans="1:6" x14ac:dyDescent="0.25">
      <c r="A4833" t="s">
        <v>4858</v>
      </c>
      <c r="B4833">
        <f t="shared" ca="1" si="303"/>
        <v>95.663401527906757</v>
      </c>
      <c r="C4833" t="str">
        <f ca="1">IF(B4833&gt;$B$2*(1+$M$9),"Call","Put")</f>
        <v>Put</v>
      </c>
      <c r="D4833">
        <f t="shared" ca="1" si="300"/>
        <v>-1.013401527906757</v>
      </c>
      <c r="E4833">
        <f t="shared" ca="1" si="301"/>
        <v>-1.013401527906757</v>
      </c>
      <c r="F4833">
        <f t="shared" ca="1" si="302"/>
        <v>1</v>
      </c>
    </row>
    <row r="4834" spans="1:6" x14ac:dyDescent="0.25">
      <c r="A4834" t="s">
        <v>4859</v>
      </c>
      <c r="B4834">
        <f t="shared" ca="1" si="303"/>
        <v>121.95132785192504</v>
      </c>
      <c r="C4834" t="str">
        <f ca="1">IF(B4834&gt;$B$2*(1+$M$9),"Call","Put")</f>
        <v>Call</v>
      </c>
      <c r="D4834">
        <f t="shared" ca="1" si="300"/>
        <v>15.551327851925043</v>
      </c>
      <c r="E4834">
        <f t="shared" ca="1" si="301"/>
        <v>15.551327851925043</v>
      </c>
      <c r="F4834">
        <f t="shared" ca="1" si="302"/>
        <v>0</v>
      </c>
    </row>
    <row r="4835" spans="1:6" x14ac:dyDescent="0.25">
      <c r="A4835" t="s">
        <v>4860</v>
      </c>
      <c r="B4835">
        <f t="shared" ca="1" si="303"/>
        <v>107.18481554062484</v>
      </c>
      <c r="C4835" t="str">
        <f ca="1">IF(B4835&gt;$B$2*(1+$M$9),"Call","Put")</f>
        <v>Call</v>
      </c>
      <c r="D4835">
        <f t="shared" ca="1" si="300"/>
        <v>0.7848155406248396</v>
      </c>
      <c r="E4835">
        <f t="shared" ca="1" si="301"/>
        <v>0.7848155406248396</v>
      </c>
      <c r="F4835">
        <f t="shared" ca="1" si="302"/>
        <v>0</v>
      </c>
    </row>
    <row r="4836" spans="1:6" x14ac:dyDescent="0.25">
      <c r="A4836" t="s">
        <v>4861</v>
      </c>
      <c r="B4836">
        <f t="shared" ca="1" si="303"/>
        <v>100.19795041809272</v>
      </c>
      <c r="C4836" t="str">
        <f ca="1">IF(B4836&gt;$B$2*(1+$M$9),"Call","Put")</f>
        <v>Put</v>
      </c>
      <c r="D4836">
        <f t="shared" ca="1" si="300"/>
        <v>-2.35</v>
      </c>
      <c r="E4836">
        <f t="shared" ca="1" si="301"/>
        <v>-2.35</v>
      </c>
      <c r="F4836">
        <f t="shared" ca="1" si="302"/>
        <v>1</v>
      </c>
    </row>
    <row r="4837" spans="1:6" x14ac:dyDescent="0.25">
      <c r="A4837" t="s">
        <v>4862</v>
      </c>
      <c r="B4837">
        <f t="shared" ca="1" si="303"/>
        <v>110.52007658414071</v>
      </c>
      <c r="C4837" t="str">
        <f ca="1">IF(B4837&gt;$B$2*(1+$M$9),"Call","Put")</f>
        <v>Call</v>
      </c>
      <c r="D4837">
        <f t="shared" ca="1" si="300"/>
        <v>4.1200765841407101</v>
      </c>
      <c r="E4837">
        <f t="shared" ca="1" si="301"/>
        <v>4.1200765841407101</v>
      </c>
      <c r="F4837">
        <f t="shared" ca="1" si="302"/>
        <v>0</v>
      </c>
    </row>
    <row r="4838" spans="1:6" x14ac:dyDescent="0.25">
      <c r="A4838" t="s">
        <v>4863</v>
      </c>
      <c r="B4838">
        <f t="shared" ca="1" si="303"/>
        <v>105.05428083924546</v>
      </c>
      <c r="C4838" t="str">
        <f ca="1">IF(B4838&gt;$B$2*(1+$M$9),"Call","Put")</f>
        <v>Call</v>
      </c>
      <c r="D4838">
        <f t="shared" ca="1" si="300"/>
        <v>-1.3457191607545353</v>
      </c>
      <c r="E4838">
        <f t="shared" ca="1" si="301"/>
        <v>-1.3457191607545353</v>
      </c>
      <c r="F4838">
        <f t="shared" ca="1" si="302"/>
        <v>0</v>
      </c>
    </row>
    <row r="4839" spans="1:6" x14ac:dyDescent="0.25">
      <c r="A4839" t="s">
        <v>4864</v>
      </c>
      <c r="B4839">
        <f t="shared" ca="1" si="303"/>
        <v>97.459179279189101</v>
      </c>
      <c r="C4839" t="str">
        <f ca="1">IF(B4839&gt;$B$2*(1+$M$9),"Call","Put")</f>
        <v>Put</v>
      </c>
      <c r="D4839">
        <f t="shared" ca="1" si="300"/>
        <v>-2.35</v>
      </c>
      <c r="E4839">
        <f t="shared" ca="1" si="301"/>
        <v>-2.35</v>
      </c>
      <c r="F4839">
        <f t="shared" ca="1" si="302"/>
        <v>1</v>
      </c>
    </row>
    <row r="4840" spans="1:6" x14ac:dyDescent="0.25">
      <c r="A4840" t="s">
        <v>4865</v>
      </c>
      <c r="B4840">
        <f t="shared" ca="1" si="303"/>
        <v>111.328788546179</v>
      </c>
      <c r="C4840" t="str">
        <f ca="1">IF(B4840&gt;$B$2*(1+$M$9),"Call","Put")</f>
        <v>Call</v>
      </c>
      <c r="D4840">
        <f t="shared" ca="1" si="300"/>
        <v>4.928788546178998</v>
      </c>
      <c r="E4840">
        <f t="shared" ca="1" si="301"/>
        <v>4.928788546178998</v>
      </c>
      <c r="F4840">
        <f t="shared" ca="1" si="302"/>
        <v>0</v>
      </c>
    </row>
    <row r="4841" spans="1:6" x14ac:dyDescent="0.25">
      <c r="A4841" t="s">
        <v>4866</v>
      </c>
      <c r="B4841">
        <f t="shared" ca="1" si="303"/>
        <v>108.17331819502685</v>
      </c>
      <c r="C4841" t="str">
        <f ca="1">IF(B4841&gt;$B$2*(1+$M$9),"Call","Put")</f>
        <v>Call</v>
      </c>
      <c r="D4841">
        <f t="shared" ca="1" si="300"/>
        <v>1.7733181950268517</v>
      </c>
      <c r="E4841">
        <f t="shared" ca="1" si="301"/>
        <v>1.7733181950268517</v>
      </c>
      <c r="F4841">
        <f t="shared" ca="1" si="302"/>
        <v>0</v>
      </c>
    </row>
    <row r="4842" spans="1:6" x14ac:dyDescent="0.25">
      <c r="A4842" t="s">
        <v>4867</v>
      </c>
      <c r="B4842">
        <f t="shared" ca="1" si="303"/>
        <v>94.979305698362666</v>
      </c>
      <c r="C4842" t="str">
        <f ca="1">IF(B4842&gt;$B$2*(1+$M$9),"Call","Put")</f>
        <v>Put</v>
      </c>
      <c r="D4842">
        <f t="shared" ca="1" si="300"/>
        <v>-0.32930569836266566</v>
      </c>
      <c r="E4842">
        <f t="shared" ca="1" si="301"/>
        <v>-0.32930569836266566</v>
      </c>
      <c r="F4842">
        <f t="shared" ca="1" si="302"/>
        <v>1</v>
      </c>
    </row>
    <row r="4843" spans="1:6" x14ac:dyDescent="0.25">
      <c r="A4843" t="s">
        <v>4868</v>
      </c>
      <c r="B4843">
        <f t="shared" ca="1" si="303"/>
        <v>100.3302967104165</v>
      </c>
      <c r="C4843" t="str">
        <f ca="1">IF(B4843&gt;$B$2*(1+$M$9),"Call","Put")</f>
        <v>Put</v>
      </c>
      <c r="D4843">
        <f t="shared" ca="1" si="300"/>
        <v>-2.35</v>
      </c>
      <c r="E4843">
        <f t="shared" ca="1" si="301"/>
        <v>-2.35</v>
      </c>
      <c r="F4843">
        <f t="shared" ca="1" si="302"/>
        <v>1</v>
      </c>
    </row>
    <row r="4844" spans="1:6" x14ac:dyDescent="0.25">
      <c r="A4844" t="s">
        <v>4869</v>
      </c>
      <c r="B4844">
        <f t="shared" ca="1" si="303"/>
        <v>108.78039530469484</v>
      </c>
      <c r="C4844" t="str">
        <f ca="1">IF(B4844&gt;$B$2*(1+$M$9),"Call","Put")</f>
        <v>Call</v>
      </c>
      <c r="D4844">
        <f t="shared" ca="1" si="300"/>
        <v>2.3803953046948352</v>
      </c>
      <c r="E4844">
        <f t="shared" ca="1" si="301"/>
        <v>2.3803953046948352</v>
      </c>
      <c r="F4844">
        <f t="shared" ca="1" si="302"/>
        <v>0</v>
      </c>
    </row>
    <row r="4845" spans="1:6" x14ac:dyDescent="0.25">
      <c r="A4845" t="s">
        <v>4870</v>
      </c>
      <c r="B4845">
        <f t="shared" ca="1" si="303"/>
        <v>96.62162118827159</v>
      </c>
      <c r="C4845" t="str">
        <f ca="1">IF(B4845&gt;$B$2*(1+$M$9),"Call","Put")</f>
        <v>Put</v>
      </c>
      <c r="D4845">
        <f t="shared" ca="1" si="300"/>
        <v>-1.9716211882715897</v>
      </c>
      <c r="E4845">
        <f t="shared" ca="1" si="301"/>
        <v>-1.9716211882715897</v>
      </c>
      <c r="F4845">
        <f t="shared" ca="1" si="302"/>
        <v>1</v>
      </c>
    </row>
    <row r="4846" spans="1:6" x14ac:dyDescent="0.25">
      <c r="A4846" t="s">
        <v>4871</v>
      </c>
      <c r="B4846">
        <f t="shared" ca="1" si="303"/>
        <v>98.011499717331375</v>
      </c>
      <c r="C4846" t="str">
        <f ca="1">IF(B4846&gt;$B$2*(1+$M$9),"Call","Put")</f>
        <v>Put</v>
      </c>
      <c r="D4846">
        <f t="shared" ca="1" si="300"/>
        <v>-2.35</v>
      </c>
      <c r="E4846">
        <f t="shared" ca="1" si="301"/>
        <v>-2.35</v>
      </c>
      <c r="F4846">
        <f t="shared" ca="1" si="302"/>
        <v>1</v>
      </c>
    </row>
    <row r="4847" spans="1:6" x14ac:dyDescent="0.25">
      <c r="A4847" t="s">
        <v>4872</v>
      </c>
      <c r="B4847">
        <f t="shared" ca="1" si="303"/>
        <v>97.063436304396618</v>
      </c>
      <c r="C4847" t="str">
        <f ca="1">IF(B4847&gt;$B$2*(1+$M$9),"Call","Put")</f>
        <v>Put</v>
      </c>
      <c r="D4847">
        <f t="shared" ca="1" si="300"/>
        <v>-2.35</v>
      </c>
      <c r="E4847">
        <f t="shared" ca="1" si="301"/>
        <v>-2.35</v>
      </c>
      <c r="F4847">
        <f t="shared" ca="1" si="302"/>
        <v>1</v>
      </c>
    </row>
    <row r="4848" spans="1:6" x14ac:dyDescent="0.25">
      <c r="A4848" t="s">
        <v>4873</v>
      </c>
      <c r="B4848">
        <f t="shared" ca="1" si="303"/>
        <v>97.513015347675662</v>
      </c>
      <c r="C4848" t="str">
        <f ca="1">IF(B4848&gt;$B$2*(1+$M$9),"Call","Put")</f>
        <v>Put</v>
      </c>
      <c r="D4848">
        <f t="shared" ca="1" si="300"/>
        <v>-2.35</v>
      </c>
      <c r="E4848">
        <f t="shared" ca="1" si="301"/>
        <v>-2.35</v>
      </c>
      <c r="F4848">
        <f t="shared" ca="1" si="302"/>
        <v>1</v>
      </c>
    </row>
    <row r="4849" spans="1:6" x14ac:dyDescent="0.25">
      <c r="A4849" t="s">
        <v>4874</v>
      </c>
      <c r="B4849">
        <f t="shared" ca="1" si="303"/>
        <v>106.42668364142571</v>
      </c>
      <c r="C4849" t="str">
        <f ca="1">IF(B4849&gt;$B$2*(1+$M$9),"Call","Put")</f>
        <v>Call</v>
      </c>
      <c r="D4849">
        <f t="shared" ca="1" si="300"/>
        <v>2.6683641425711446E-2</v>
      </c>
      <c r="E4849">
        <f t="shared" ca="1" si="301"/>
        <v>2.6683641425711446E-2</v>
      </c>
      <c r="F4849">
        <f t="shared" ca="1" si="302"/>
        <v>0</v>
      </c>
    </row>
    <row r="4850" spans="1:6" x14ac:dyDescent="0.25">
      <c r="A4850" t="s">
        <v>4875</v>
      </c>
      <c r="B4850">
        <f t="shared" ca="1" si="303"/>
        <v>111.12028147380246</v>
      </c>
      <c r="C4850" t="str">
        <f ca="1">IF(B4850&gt;$B$2*(1+$M$9),"Call","Put")</f>
        <v>Call</v>
      </c>
      <c r="D4850">
        <f t="shared" ca="1" si="300"/>
        <v>4.7202814738024639</v>
      </c>
      <c r="E4850">
        <f t="shared" ca="1" si="301"/>
        <v>4.7202814738024639</v>
      </c>
      <c r="F4850">
        <f t="shared" ca="1" si="302"/>
        <v>0</v>
      </c>
    </row>
    <row r="4851" spans="1:6" x14ac:dyDescent="0.25">
      <c r="A4851" t="s">
        <v>4876</v>
      </c>
      <c r="B4851">
        <f t="shared" ca="1" si="303"/>
        <v>117.82159169683139</v>
      </c>
      <c r="C4851" t="str">
        <f ca="1">IF(B4851&gt;$B$2*(1+$M$9),"Call","Put")</f>
        <v>Call</v>
      </c>
      <c r="D4851">
        <f t="shared" ca="1" si="300"/>
        <v>11.42159169683139</v>
      </c>
      <c r="E4851">
        <f t="shared" ca="1" si="301"/>
        <v>11.42159169683139</v>
      </c>
      <c r="F4851">
        <f t="shared" ca="1" si="302"/>
        <v>0</v>
      </c>
    </row>
    <row r="4852" spans="1:6" x14ac:dyDescent="0.25">
      <c r="A4852" t="s">
        <v>4877</v>
      </c>
      <c r="B4852">
        <f t="shared" ca="1" si="303"/>
        <v>87.404639152195358</v>
      </c>
      <c r="C4852" t="str">
        <f ca="1">IF(B4852&gt;$B$2*(1+$M$9),"Call","Put")</f>
        <v>Put</v>
      </c>
      <c r="D4852">
        <f t="shared" ca="1" si="300"/>
        <v>7.2453608478046423</v>
      </c>
      <c r="E4852">
        <f t="shared" ca="1" si="301"/>
        <v>7.2453608478046423</v>
      </c>
      <c r="F4852">
        <f t="shared" ca="1" si="302"/>
        <v>1</v>
      </c>
    </row>
    <row r="4853" spans="1:6" x14ac:dyDescent="0.25">
      <c r="A4853" t="s">
        <v>4878</v>
      </c>
      <c r="B4853">
        <f t="shared" ca="1" si="303"/>
        <v>112.45026408696535</v>
      </c>
      <c r="C4853" t="str">
        <f ca="1">IF(B4853&gt;$B$2*(1+$M$9),"Call","Put")</f>
        <v>Call</v>
      </c>
      <c r="D4853">
        <f t="shared" ca="1" si="300"/>
        <v>6.0502640869653472</v>
      </c>
      <c r="E4853">
        <f t="shared" ca="1" si="301"/>
        <v>6.0502640869653472</v>
      </c>
      <c r="F4853">
        <f t="shared" ca="1" si="302"/>
        <v>0</v>
      </c>
    </row>
    <row r="4854" spans="1:6" x14ac:dyDescent="0.25">
      <c r="A4854" t="s">
        <v>4879</v>
      </c>
      <c r="B4854">
        <f t="shared" ca="1" si="303"/>
        <v>101.77990175058626</v>
      </c>
      <c r="C4854" t="str">
        <f ca="1">IF(B4854&gt;$B$2*(1+$M$9),"Call","Put")</f>
        <v>Put</v>
      </c>
      <c r="D4854">
        <f t="shared" ca="1" si="300"/>
        <v>-2.35</v>
      </c>
      <c r="E4854">
        <f t="shared" ca="1" si="301"/>
        <v>-2.35</v>
      </c>
      <c r="F4854">
        <f t="shared" ca="1" si="302"/>
        <v>1</v>
      </c>
    </row>
    <row r="4855" spans="1:6" x14ac:dyDescent="0.25">
      <c r="A4855" t="s">
        <v>4880</v>
      </c>
      <c r="B4855">
        <f t="shared" ca="1" si="303"/>
        <v>102.97893054719209</v>
      </c>
      <c r="C4855" t="str">
        <f ca="1">IF(B4855&gt;$B$2*(1+$M$9),"Call","Put")</f>
        <v>Put</v>
      </c>
      <c r="D4855">
        <f t="shared" ca="1" si="300"/>
        <v>-2.35</v>
      </c>
      <c r="E4855">
        <f t="shared" ca="1" si="301"/>
        <v>-2.35</v>
      </c>
      <c r="F4855">
        <f t="shared" ca="1" si="302"/>
        <v>1</v>
      </c>
    </row>
    <row r="4856" spans="1:6" x14ac:dyDescent="0.25">
      <c r="A4856" t="s">
        <v>4881</v>
      </c>
      <c r="B4856">
        <f t="shared" ca="1" si="303"/>
        <v>111.70943809281431</v>
      </c>
      <c r="C4856" t="str">
        <f ca="1">IF(B4856&gt;$B$2*(1+$M$9),"Call","Put")</f>
        <v>Call</v>
      </c>
      <c r="D4856">
        <f t="shared" ca="1" si="300"/>
        <v>5.3094380928143092</v>
      </c>
      <c r="E4856">
        <f t="shared" ca="1" si="301"/>
        <v>5.3094380928143092</v>
      </c>
      <c r="F4856">
        <f t="shared" ca="1" si="302"/>
        <v>0</v>
      </c>
    </row>
    <row r="4857" spans="1:6" x14ac:dyDescent="0.25">
      <c r="A4857" t="s">
        <v>4882</v>
      </c>
      <c r="B4857">
        <f t="shared" ca="1" si="303"/>
        <v>107.53001513566743</v>
      </c>
      <c r="C4857" t="str">
        <f ca="1">IF(B4857&gt;$B$2*(1+$M$9),"Call","Put")</f>
        <v>Call</v>
      </c>
      <c r="D4857">
        <f t="shared" ca="1" si="300"/>
        <v>1.1300151356674264</v>
      </c>
      <c r="E4857">
        <f t="shared" ca="1" si="301"/>
        <v>1.1300151356674264</v>
      </c>
      <c r="F4857">
        <f t="shared" ca="1" si="302"/>
        <v>0</v>
      </c>
    </row>
    <row r="4858" spans="1:6" x14ac:dyDescent="0.25">
      <c r="A4858" t="s">
        <v>4883</v>
      </c>
      <c r="B4858">
        <f t="shared" ca="1" si="303"/>
        <v>96.312478333795667</v>
      </c>
      <c r="C4858" t="str">
        <f ca="1">IF(B4858&gt;$B$2*(1+$M$9),"Call","Put")</f>
        <v>Put</v>
      </c>
      <c r="D4858">
        <f t="shared" ca="1" si="300"/>
        <v>-1.6624783337956672</v>
      </c>
      <c r="E4858">
        <f t="shared" ca="1" si="301"/>
        <v>-1.6624783337956672</v>
      </c>
      <c r="F4858">
        <f t="shared" ca="1" si="302"/>
        <v>1</v>
      </c>
    </row>
    <row r="4859" spans="1:6" x14ac:dyDescent="0.25">
      <c r="A4859" t="s">
        <v>4884</v>
      </c>
      <c r="B4859">
        <f t="shared" ca="1" si="303"/>
        <v>110.94896459216916</v>
      </c>
      <c r="C4859" t="str">
        <f ca="1">IF(B4859&gt;$B$2*(1+$M$9),"Call","Put")</f>
        <v>Call</v>
      </c>
      <c r="D4859">
        <f t="shared" ca="1" si="300"/>
        <v>4.5489645921691615</v>
      </c>
      <c r="E4859">
        <f t="shared" ca="1" si="301"/>
        <v>4.5489645921691615</v>
      </c>
      <c r="F4859">
        <f t="shared" ca="1" si="302"/>
        <v>0</v>
      </c>
    </row>
    <row r="4860" spans="1:6" x14ac:dyDescent="0.25">
      <c r="A4860" t="s">
        <v>4885</v>
      </c>
      <c r="B4860">
        <f t="shared" ca="1" si="303"/>
        <v>108.87275060366224</v>
      </c>
      <c r="C4860" t="str">
        <f ca="1">IF(B4860&gt;$B$2*(1+$M$9),"Call","Put")</f>
        <v>Call</v>
      </c>
      <c r="D4860">
        <f t="shared" ca="1" si="300"/>
        <v>2.4727506036622402</v>
      </c>
      <c r="E4860">
        <f t="shared" ca="1" si="301"/>
        <v>2.4727506036622402</v>
      </c>
      <c r="F4860">
        <f t="shared" ca="1" si="302"/>
        <v>0</v>
      </c>
    </row>
    <row r="4861" spans="1:6" x14ac:dyDescent="0.25">
      <c r="A4861" t="s">
        <v>4886</v>
      </c>
      <c r="B4861">
        <f t="shared" ca="1" si="303"/>
        <v>96.83696193731987</v>
      </c>
      <c r="C4861" t="str">
        <f ca="1">IF(B4861&gt;$B$2*(1+$M$9),"Call","Put")</f>
        <v>Put</v>
      </c>
      <c r="D4861">
        <f t="shared" ca="1" si="300"/>
        <v>-2.1869619373198703</v>
      </c>
      <c r="E4861">
        <f t="shared" ca="1" si="301"/>
        <v>-2.1869619373198703</v>
      </c>
      <c r="F4861">
        <f t="shared" ca="1" si="302"/>
        <v>1</v>
      </c>
    </row>
    <row r="4862" spans="1:6" x14ac:dyDescent="0.25">
      <c r="A4862" t="s">
        <v>4887</v>
      </c>
      <c r="B4862">
        <f t="shared" ca="1" si="303"/>
        <v>94.266724633088742</v>
      </c>
      <c r="C4862" t="str">
        <f ca="1">IF(B4862&gt;$B$2*(1+$M$9),"Call","Put")</f>
        <v>Put</v>
      </c>
      <c r="D4862">
        <f t="shared" ca="1" si="300"/>
        <v>0.38327536691125763</v>
      </c>
      <c r="E4862">
        <f t="shared" ca="1" si="301"/>
        <v>0.38327536691125763</v>
      </c>
      <c r="F4862">
        <f t="shared" ca="1" si="302"/>
        <v>1</v>
      </c>
    </row>
    <row r="4863" spans="1:6" x14ac:dyDescent="0.25">
      <c r="A4863" t="s">
        <v>4888</v>
      </c>
      <c r="B4863">
        <f t="shared" ca="1" si="303"/>
        <v>106.51515936817492</v>
      </c>
      <c r="C4863" t="str">
        <f ca="1">IF(B4863&gt;$B$2*(1+$M$9),"Call","Put")</f>
        <v>Call</v>
      </c>
      <c r="D4863">
        <f t="shared" ca="1" si="300"/>
        <v>0.11515936817492056</v>
      </c>
      <c r="E4863">
        <f t="shared" ca="1" si="301"/>
        <v>0.11515936817492056</v>
      </c>
      <c r="F4863">
        <f t="shared" ca="1" si="302"/>
        <v>0</v>
      </c>
    </row>
    <row r="4864" spans="1:6" x14ac:dyDescent="0.25">
      <c r="A4864" t="s">
        <v>4889</v>
      </c>
      <c r="B4864">
        <f t="shared" ca="1" si="303"/>
        <v>90.903990550961439</v>
      </c>
      <c r="C4864" t="str">
        <f ca="1">IF(B4864&gt;$B$2*(1+$M$9),"Call","Put")</f>
        <v>Put</v>
      </c>
      <c r="D4864">
        <f t="shared" ca="1" si="300"/>
        <v>3.7460094490385614</v>
      </c>
      <c r="E4864">
        <f t="shared" ca="1" si="301"/>
        <v>3.7460094490385614</v>
      </c>
      <c r="F4864">
        <f t="shared" ca="1" si="302"/>
        <v>1</v>
      </c>
    </row>
    <row r="4865" spans="1:6" x14ac:dyDescent="0.25">
      <c r="A4865" t="s">
        <v>4890</v>
      </c>
      <c r="B4865">
        <f t="shared" ca="1" si="303"/>
        <v>99.099011286770491</v>
      </c>
      <c r="C4865" t="str">
        <f ca="1">IF(B4865&gt;$B$2*(1+$M$9),"Call","Put")</f>
        <v>Put</v>
      </c>
      <c r="D4865">
        <f t="shared" ca="1" si="300"/>
        <v>-2.35</v>
      </c>
      <c r="E4865">
        <f t="shared" ca="1" si="301"/>
        <v>-2.35</v>
      </c>
      <c r="F4865">
        <f t="shared" ca="1" si="302"/>
        <v>1</v>
      </c>
    </row>
    <row r="4866" spans="1:6" x14ac:dyDescent="0.25">
      <c r="A4866" t="s">
        <v>4891</v>
      </c>
      <c r="B4866">
        <f t="shared" ca="1" si="303"/>
        <v>98.162909344116827</v>
      </c>
      <c r="C4866" t="str">
        <f ca="1">IF(B4866&gt;$B$2*(1+$M$9),"Call","Put")</f>
        <v>Put</v>
      </c>
      <c r="D4866">
        <f t="shared" ca="1" si="300"/>
        <v>-2.35</v>
      </c>
      <c r="E4866">
        <f t="shared" ca="1" si="301"/>
        <v>-2.35</v>
      </c>
      <c r="F4866">
        <f t="shared" ca="1" si="302"/>
        <v>1</v>
      </c>
    </row>
    <row r="4867" spans="1:6" x14ac:dyDescent="0.25">
      <c r="A4867" t="s">
        <v>4892</v>
      </c>
      <c r="B4867">
        <f t="shared" ca="1" si="303"/>
        <v>98.045163649986733</v>
      </c>
      <c r="C4867" t="str">
        <f ca="1">IF(B4867&gt;$B$2*(1+$M$9),"Call","Put")</f>
        <v>Put</v>
      </c>
      <c r="D4867">
        <f t="shared" ref="D4867:D4930" ca="1" si="304">IF(C4867 = "Call", MAX(B4867 - $M$10, 0) - $M$11, MAX($M$8 - B4867, 0) - $M$12)</f>
        <v>-2.35</v>
      </c>
      <c r="E4867">
        <f t="shared" ref="E4867:E4930" ca="1" si="305">D4867*EXP(-M4872*M4870)</f>
        <v>-2.35</v>
      </c>
      <c r="F4867">
        <f t="shared" ref="F4867:F4930" ca="1" si="306">IF(C4867 = "Put", 1, 0)</f>
        <v>1</v>
      </c>
    </row>
    <row r="4868" spans="1:6" x14ac:dyDescent="0.25">
      <c r="A4868" t="s">
        <v>4893</v>
      </c>
      <c r="B4868">
        <f t="shared" ref="B4868:B4931" ca="1" si="307">$B$2*EXP(($M$3 - 0.5*$M$4^2)*$M$6 + $M$4*SQRT($M$6)*NORMINV(RAND(), 0, 1))</f>
        <v>108.25870997031967</v>
      </c>
      <c r="C4868" t="str">
        <f ca="1">IF(B4868&gt;$B$2*(1+$M$9),"Call","Put")</f>
        <v>Call</v>
      </c>
      <c r="D4868">
        <f t="shared" ca="1" si="304"/>
        <v>1.8587099703196714</v>
      </c>
      <c r="E4868">
        <f t="shared" ca="1" si="305"/>
        <v>1.8587099703196714</v>
      </c>
      <c r="F4868">
        <f t="shared" ca="1" si="306"/>
        <v>0</v>
      </c>
    </row>
    <row r="4869" spans="1:6" x14ac:dyDescent="0.25">
      <c r="A4869" t="s">
        <v>4894</v>
      </c>
      <c r="B4869">
        <f t="shared" ca="1" si="307"/>
        <v>110.11469308798797</v>
      </c>
      <c r="C4869" t="str">
        <f ca="1">IF(B4869&gt;$B$2*(1+$M$9),"Call","Put")</f>
        <v>Call</v>
      </c>
      <c r="D4869">
        <f t="shared" ca="1" si="304"/>
        <v>3.7146930879879734</v>
      </c>
      <c r="E4869">
        <f t="shared" ca="1" si="305"/>
        <v>3.7146930879879734</v>
      </c>
      <c r="F4869">
        <f t="shared" ca="1" si="306"/>
        <v>0</v>
      </c>
    </row>
    <row r="4870" spans="1:6" x14ac:dyDescent="0.25">
      <c r="A4870" t="s">
        <v>4895</v>
      </c>
      <c r="B4870">
        <f t="shared" ca="1" si="307"/>
        <v>93.855100098751947</v>
      </c>
      <c r="C4870" t="str">
        <f ca="1">IF(B4870&gt;$B$2*(1+$M$9),"Call","Put")</f>
        <v>Put</v>
      </c>
      <c r="D4870">
        <f t="shared" ca="1" si="304"/>
        <v>0.79489990124805265</v>
      </c>
      <c r="E4870">
        <f t="shared" ca="1" si="305"/>
        <v>0.79489990124805265</v>
      </c>
      <c r="F4870">
        <f t="shared" ca="1" si="306"/>
        <v>1</v>
      </c>
    </row>
    <row r="4871" spans="1:6" x14ac:dyDescent="0.25">
      <c r="A4871" t="s">
        <v>4896</v>
      </c>
      <c r="B4871">
        <f t="shared" ca="1" si="307"/>
        <v>107.28924653603596</v>
      </c>
      <c r="C4871" t="str">
        <f ca="1">IF(B4871&gt;$B$2*(1+$M$9),"Call","Put")</f>
        <v>Call</v>
      </c>
      <c r="D4871">
        <f t="shared" ca="1" si="304"/>
        <v>0.88924653603596093</v>
      </c>
      <c r="E4871">
        <f t="shared" ca="1" si="305"/>
        <v>0.88924653603596093</v>
      </c>
      <c r="F4871">
        <f t="shared" ca="1" si="306"/>
        <v>0</v>
      </c>
    </row>
    <row r="4872" spans="1:6" x14ac:dyDescent="0.25">
      <c r="A4872" t="s">
        <v>4897</v>
      </c>
      <c r="B4872">
        <f t="shared" ca="1" si="307"/>
        <v>101.87576407963267</v>
      </c>
      <c r="C4872" t="str">
        <f ca="1">IF(B4872&gt;$B$2*(1+$M$9),"Call","Put")</f>
        <v>Put</v>
      </c>
      <c r="D4872">
        <f t="shared" ca="1" si="304"/>
        <v>-2.35</v>
      </c>
      <c r="E4872">
        <f t="shared" ca="1" si="305"/>
        <v>-2.35</v>
      </c>
      <c r="F4872">
        <f t="shared" ca="1" si="306"/>
        <v>1</v>
      </c>
    </row>
    <row r="4873" spans="1:6" x14ac:dyDescent="0.25">
      <c r="A4873" t="s">
        <v>4898</v>
      </c>
      <c r="B4873">
        <f t="shared" ca="1" si="307"/>
        <v>105.82449664070192</v>
      </c>
      <c r="C4873" t="str">
        <f ca="1">IF(B4873&gt;$B$2*(1+$M$9),"Call","Put")</f>
        <v>Call</v>
      </c>
      <c r="D4873">
        <f t="shared" ca="1" si="304"/>
        <v>-0.5755033592980765</v>
      </c>
      <c r="E4873">
        <f t="shared" ca="1" si="305"/>
        <v>-0.5755033592980765</v>
      </c>
      <c r="F4873">
        <f t="shared" ca="1" si="306"/>
        <v>0</v>
      </c>
    </row>
    <row r="4874" spans="1:6" x14ac:dyDescent="0.25">
      <c r="A4874" t="s">
        <v>4899</v>
      </c>
      <c r="B4874">
        <f t="shared" ca="1" si="307"/>
        <v>92.368562172760065</v>
      </c>
      <c r="C4874" t="str">
        <f ca="1">IF(B4874&gt;$B$2*(1+$M$9),"Call","Put")</f>
        <v>Put</v>
      </c>
      <c r="D4874">
        <f t="shared" ca="1" si="304"/>
        <v>2.2814378272399352</v>
      </c>
      <c r="E4874">
        <f t="shared" ca="1" si="305"/>
        <v>2.2814378272399352</v>
      </c>
      <c r="F4874">
        <f t="shared" ca="1" si="306"/>
        <v>1</v>
      </c>
    </row>
    <row r="4875" spans="1:6" x14ac:dyDescent="0.25">
      <c r="A4875" t="s">
        <v>4900</v>
      </c>
      <c r="B4875">
        <f t="shared" ca="1" si="307"/>
        <v>106.68838655147772</v>
      </c>
      <c r="C4875" t="str">
        <f ca="1">IF(B4875&gt;$B$2*(1+$M$9),"Call","Put")</f>
        <v>Call</v>
      </c>
      <c r="D4875">
        <f t="shared" ca="1" si="304"/>
        <v>0.28838655147771997</v>
      </c>
      <c r="E4875">
        <f t="shared" ca="1" si="305"/>
        <v>0.28838655147771997</v>
      </c>
      <c r="F4875">
        <f t="shared" ca="1" si="306"/>
        <v>0</v>
      </c>
    </row>
    <row r="4876" spans="1:6" x14ac:dyDescent="0.25">
      <c r="A4876" t="s">
        <v>4901</v>
      </c>
      <c r="B4876">
        <f t="shared" ca="1" si="307"/>
        <v>102.65909359680418</v>
      </c>
      <c r="C4876" t="str">
        <f ca="1">IF(B4876&gt;$B$2*(1+$M$9),"Call","Put")</f>
        <v>Put</v>
      </c>
      <c r="D4876">
        <f t="shared" ca="1" si="304"/>
        <v>-2.35</v>
      </c>
      <c r="E4876">
        <f t="shared" ca="1" si="305"/>
        <v>-2.35</v>
      </c>
      <c r="F4876">
        <f t="shared" ca="1" si="306"/>
        <v>1</v>
      </c>
    </row>
    <row r="4877" spans="1:6" x14ac:dyDescent="0.25">
      <c r="A4877" t="s">
        <v>4902</v>
      </c>
      <c r="B4877">
        <f t="shared" ca="1" si="307"/>
        <v>100.45006840684472</v>
      </c>
      <c r="C4877" t="str">
        <f ca="1">IF(B4877&gt;$B$2*(1+$M$9),"Call","Put")</f>
        <v>Put</v>
      </c>
      <c r="D4877">
        <f t="shared" ca="1" si="304"/>
        <v>-2.35</v>
      </c>
      <c r="E4877">
        <f t="shared" ca="1" si="305"/>
        <v>-2.35</v>
      </c>
      <c r="F4877">
        <f t="shared" ca="1" si="306"/>
        <v>1</v>
      </c>
    </row>
    <row r="4878" spans="1:6" x14ac:dyDescent="0.25">
      <c r="A4878" t="s">
        <v>4903</v>
      </c>
      <c r="B4878">
        <f t="shared" ca="1" si="307"/>
        <v>112.3745314535288</v>
      </c>
      <c r="C4878" t="str">
        <f ca="1">IF(B4878&gt;$B$2*(1+$M$9),"Call","Put")</f>
        <v>Call</v>
      </c>
      <c r="D4878">
        <f t="shared" ca="1" si="304"/>
        <v>5.9745314535288028</v>
      </c>
      <c r="E4878">
        <f t="shared" ca="1" si="305"/>
        <v>5.9745314535288028</v>
      </c>
      <c r="F4878">
        <f t="shared" ca="1" si="306"/>
        <v>0</v>
      </c>
    </row>
    <row r="4879" spans="1:6" x14ac:dyDescent="0.25">
      <c r="A4879" t="s">
        <v>4904</v>
      </c>
      <c r="B4879">
        <f t="shared" ca="1" si="307"/>
        <v>97.546599272401139</v>
      </c>
      <c r="C4879" t="str">
        <f ca="1">IF(B4879&gt;$B$2*(1+$M$9),"Call","Put")</f>
        <v>Put</v>
      </c>
      <c r="D4879">
        <f t="shared" ca="1" si="304"/>
        <v>-2.35</v>
      </c>
      <c r="E4879">
        <f t="shared" ca="1" si="305"/>
        <v>-2.35</v>
      </c>
      <c r="F4879">
        <f t="shared" ca="1" si="306"/>
        <v>1</v>
      </c>
    </row>
    <row r="4880" spans="1:6" x14ac:dyDescent="0.25">
      <c r="A4880" t="s">
        <v>4905</v>
      </c>
      <c r="B4880">
        <f t="shared" ca="1" si="307"/>
        <v>106.95802525255348</v>
      </c>
      <c r="C4880" t="str">
        <f ca="1">IF(B4880&gt;$B$2*(1+$M$9),"Call","Put")</f>
        <v>Call</v>
      </c>
      <c r="D4880">
        <f t="shared" ca="1" si="304"/>
        <v>0.55802525255348323</v>
      </c>
      <c r="E4880">
        <f t="shared" ca="1" si="305"/>
        <v>0.55802525255348323</v>
      </c>
      <c r="F4880">
        <f t="shared" ca="1" si="306"/>
        <v>0</v>
      </c>
    </row>
    <row r="4881" spans="1:6" x14ac:dyDescent="0.25">
      <c r="A4881" t="s">
        <v>4906</v>
      </c>
      <c r="B4881">
        <f t="shared" ca="1" si="307"/>
        <v>116.52247007159211</v>
      </c>
      <c r="C4881" t="str">
        <f ca="1">IF(B4881&gt;$B$2*(1+$M$9),"Call","Put")</f>
        <v>Call</v>
      </c>
      <c r="D4881">
        <f t="shared" ca="1" si="304"/>
        <v>10.12247007159211</v>
      </c>
      <c r="E4881">
        <f t="shared" ca="1" si="305"/>
        <v>10.12247007159211</v>
      </c>
      <c r="F4881">
        <f t="shared" ca="1" si="306"/>
        <v>0</v>
      </c>
    </row>
    <row r="4882" spans="1:6" x14ac:dyDescent="0.25">
      <c r="A4882" t="s">
        <v>4907</v>
      </c>
      <c r="B4882">
        <f t="shared" ca="1" si="307"/>
        <v>104.47998441253006</v>
      </c>
      <c r="C4882" t="str">
        <f ca="1">IF(B4882&gt;$B$2*(1+$M$9),"Call","Put")</f>
        <v>Call</v>
      </c>
      <c r="D4882">
        <f t="shared" ca="1" si="304"/>
        <v>-1.9200155874699418</v>
      </c>
      <c r="E4882">
        <f t="shared" ca="1" si="305"/>
        <v>-1.9200155874699418</v>
      </c>
      <c r="F4882">
        <f t="shared" ca="1" si="306"/>
        <v>0</v>
      </c>
    </row>
    <row r="4883" spans="1:6" x14ac:dyDescent="0.25">
      <c r="A4883" t="s">
        <v>4908</v>
      </c>
      <c r="B4883">
        <f t="shared" ca="1" si="307"/>
        <v>103.75868344291501</v>
      </c>
      <c r="C4883" t="str">
        <f ca="1">IF(B4883&gt;$B$2*(1+$M$9),"Call","Put")</f>
        <v>Call</v>
      </c>
      <c r="D4883">
        <f t="shared" ca="1" si="304"/>
        <v>-2.6413165570849855</v>
      </c>
      <c r="E4883">
        <f t="shared" ca="1" si="305"/>
        <v>-2.6413165570849855</v>
      </c>
      <c r="F4883">
        <f t="shared" ca="1" si="306"/>
        <v>0</v>
      </c>
    </row>
    <row r="4884" spans="1:6" x14ac:dyDescent="0.25">
      <c r="A4884" t="s">
        <v>4909</v>
      </c>
      <c r="B4884">
        <f t="shared" ca="1" si="307"/>
        <v>94.493809285785417</v>
      </c>
      <c r="C4884" t="str">
        <f ca="1">IF(B4884&gt;$B$2*(1+$M$9),"Call","Put")</f>
        <v>Put</v>
      </c>
      <c r="D4884">
        <f t="shared" ca="1" si="304"/>
        <v>0.15619071421458264</v>
      </c>
      <c r="E4884">
        <f t="shared" ca="1" si="305"/>
        <v>0.15619071421458264</v>
      </c>
      <c r="F4884">
        <f t="shared" ca="1" si="306"/>
        <v>1</v>
      </c>
    </row>
    <row r="4885" spans="1:6" x14ac:dyDescent="0.25">
      <c r="A4885" t="s">
        <v>4910</v>
      </c>
      <c r="B4885">
        <f t="shared" ca="1" si="307"/>
        <v>102.79338156592921</v>
      </c>
      <c r="C4885" t="str">
        <f ca="1">IF(B4885&gt;$B$2*(1+$M$9),"Call","Put")</f>
        <v>Put</v>
      </c>
      <c r="D4885">
        <f t="shared" ca="1" si="304"/>
        <v>-2.35</v>
      </c>
      <c r="E4885">
        <f t="shared" ca="1" si="305"/>
        <v>-2.35</v>
      </c>
      <c r="F4885">
        <f t="shared" ca="1" si="306"/>
        <v>1</v>
      </c>
    </row>
    <row r="4886" spans="1:6" x14ac:dyDescent="0.25">
      <c r="A4886" t="s">
        <v>4911</v>
      </c>
      <c r="B4886">
        <f t="shared" ca="1" si="307"/>
        <v>106.10951360688543</v>
      </c>
      <c r="C4886" t="str">
        <f ca="1">IF(B4886&gt;$B$2*(1+$M$9),"Call","Put")</f>
        <v>Call</v>
      </c>
      <c r="D4886">
        <f t="shared" ca="1" si="304"/>
        <v>-0.29048639311457114</v>
      </c>
      <c r="E4886">
        <f t="shared" ca="1" si="305"/>
        <v>-0.29048639311457114</v>
      </c>
      <c r="F4886">
        <f t="shared" ca="1" si="306"/>
        <v>0</v>
      </c>
    </row>
    <row r="4887" spans="1:6" x14ac:dyDescent="0.25">
      <c r="A4887" t="s">
        <v>4912</v>
      </c>
      <c r="B4887">
        <f t="shared" ca="1" si="307"/>
        <v>105.53409954060504</v>
      </c>
      <c r="C4887" t="str">
        <f ca="1">IF(B4887&gt;$B$2*(1+$M$9),"Call","Put")</f>
        <v>Call</v>
      </c>
      <c r="D4887">
        <f t="shared" ca="1" si="304"/>
        <v>-0.86590045939495885</v>
      </c>
      <c r="E4887">
        <f t="shared" ca="1" si="305"/>
        <v>-0.86590045939495885</v>
      </c>
      <c r="F4887">
        <f t="shared" ca="1" si="306"/>
        <v>0</v>
      </c>
    </row>
    <row r="4888" spans="1:6" x14ac:dyDescent="0.25">
      <c r="A4888" t="s">
        <v>4913</v>
      </c>
      <c r="B4888">
        <f t="shared" ca="1" si="307"/>
        <v>89.952801117796739</v>
      </c>
      <c r="C4888" t="str">
        <f ca="1">IF(B4888&gt;$B$2*(1+$M$9),"Call","Put")</f>
        <v>Put</v>
      </c>
      <c r="D4888">
        <f t="shared" ca="1" si="304"/>
        <v>4.6971988822032618</v>
      </c>
      <c r="E4888">
        <f t="shared" ca="1" si="305"/>
        <v>4.6971988822032618</v>
      </c>
      <c r="F4888">
        <f t="shared" ca="1" si="306"/>
        <v>1</v>
      </c>
    </row>
    <row r="4889" spans="1:6" x14ac:dyDescent="0.25">
      <c r="A4889" t="s">
        <v>4914</v>
      </c>
      <c r="B4889">
        <f t="shared" ca="1" si="307"/>
        <v>97.640895911151105</v>
      </c>
      <c r="C4889" t="str">
        <f ca="1">IF(B4889&gt;$B$2*(1+$M$9),"Call","Put")</f>
        <v>Put</v>
      </c>
      <c r="D4889">
        <f t="shared" ca="1" si="304"/>
        <v>-2.35</v>
      </c>
      <c r="E4889">
        <f t="shared" ca="1" si="305"/>
        <v>-2.35</v>
      </c>
      <c r="F4889">
        <f t="shared" ca="1" si="306"/>
        <v>1</v>
      </c>
    </row>
    <row r="4890" spans="1:6" x14ac:dyDescent="0.25">
      <c r="A4890" t="s">
        <v>4915</v>
      </c>
      <c r="B4890">
        <f t="shared" ca="1" si="307"/>
        <v>98.241288439447544</v>
      </c>
      <c r="C4890" t="str">
        <f ca="1">IF(B4890&gt;$B$2*(1+$M$9),"Call","Put")</f>
        <v>Put</v>
      </c>
      <c r="D4890">
        <f t="shared" ca="1" si="304"/>
        <v>-2.35</v>
      </c>
      <c r="E4890">
        <f t="shared" ca="1" si="305"/>
        <v>-2.35</v>
      </c>
      <c r="F4890">
        <f t="shared" ca="1" si="306"/>
        <v>1</v>
      </c>
    </row>
    <row r="4891" spans="1:6" x14ac:dyDescent="0.25">
      <c r="A4891" t="s">
        <v>4916</v>
      </c>
      <c r="B4891">
        <f t="shared" ca="1" si="307"/>
        <v>107.85005183979845</v>
      </c>
      <c r="C4891" t="str">
        <f ca="1">IF(B4891&gt;$B$2*(1+$M$9),"Call","Put")</f>
        <v>Call</v>
      </c>
      <c r="D4891">
        <f t="shared" ca="1" si="304"/>
        <v>1.4500518397984536</v>
      </c>
      <c r="E4891">
        <f t="shared" ca="1" si="305"/>
        <v>1.4500518397984536</v>
      </c>
      <c r="F4891">
        <f t="shared" ca="1" si="306"/>
        <v>0</v>
      </c>
    </row>
    <row r="4892" spans="1:6" x14ac:dyDescent="0.25">
      <c r="A4892" t="s">
        <v>4917</v>
      </c>
      <c r="B4892">
        <f t="shared" ca="1" si="307"/>
        <v>100.04818400198623</v>
      </c>
      <c r="C4892" t="str">
        <f ca="1">IF(B4892&gt;$B$2*(1+$M$9),"Call","Put")</f>
        <v>Put</v>
      </c>
      <c r="D4892">
        <f t="shared" ca="1" si="304"/>
        <v>-2.35</v>
      </c>
      <c r="E4892">
        <f t="shared" ca="1" si="305"/>
        <v>-2.35</v>
      </c>
      <c r="F4892">
        <f t="shared" ca="1" si="306"/>
        <v>1</v>
      </c>
    </row>
    <row r="4893" spans="1:6" x14ac:dyDescent="0.25">
      <c r="A4893" t="s">
        <v>4918</v>
      </c>
      <c r="B4893">
        <f t="shared" ca="1" si="307"/>
        <v>91.819621647261911</v>
      </c>
      <c r="C4893" t="str">
        <f ca="1">IF(B4893&gt;$B$2*(1+$M$9),"Call","Put")</f>
        <v>Put</v>
      </c>
      <c r="D4893">
        <f t="shared" ca="1" si="304"/>
        <v>2.8303783527380886</v>
      </c>
      <c r="E4893">
        <f t="shared" ca="1" si="305"/>
        <v>2.8303783527380886</v>
      </c>
      <c r="F4893">
        <f t="shared" ca="1" si="306"/>
        <v>1</v>
      </c>
    </row>
    <row r="4894" spans="1:6" x14ac:dyDescent="0.25">
      <c r="A4894" t="s">
        <v>4919</v>
      </c>
      <c r="B4894">
        <f t="shared" ca="1" si="307"/>
        <v>96.962179799939705</v>
      </c>
      <c r="C4894" t="str">
        <f ca="1">IF(B4894&gt;$B$2*(1+$M$9),"Call","Put")</f>
        <v>Put</v>
      </c>
      <c r="D4894">
        <f t="shared" ca="1" si="304"/>
        <v>-2.3121797999397047</v>
      </c>
      <c r="E4894">
        <f t="shared" ca="1" si="305"/>
        <v>-2.3121797999397047</v>
      </c>
      <c r="F4894">
        <f t="shared" ca="1" si="306"/>
        <v>1</v>
      </c>
    </row>
    <row r="4895" spans="1:6" x14ac:dyDescent="0.25">
      <c r="A4895" t="s">
        <v>4920</v>
      </c>
      <c r="B4895">
        <f t="shared" ca="1" si="307"/>
        <v>113.92150322441805</v>
      </c>
      <c r="C4895" t="str">
        <f ca="1">IF(B4895&gt;$B$2*(1+$M$9),"Call","Put")</f>
        <v>Call</v>
      </c>
      <c r="D4895">
        <f t="shared" ca="1" si="304"/>
        <v>7.521503224418046</v>
      </c>
      <c r="E4895">
        <f t="shared" ca="1" si="305"/>
        <v>7.521503224418046</v>
      </c>
      <c r="F4895">
        <f t="shared" ca="1" si="306"/>
        <v>0</v>
      </c>
    </row>
    <row r="4896" spans="1:6" x14ac:dyDescent="0.25">
      <c r="A4896" t="s">
        <v>4921</v>
      </c>
      <c r="B4896">
        <f t="shared" ca="1" si="307"/>
        <v>111.26521067488098</v>
      </c>
      <c r="C4896" t="str">
        <f ca="1">IF(B4896&gt;$B$2*(1+$M$9),"Call","Put")</f>
        <v>Call</v>
      </c>
      <c r="D4896">
        <f t="shared" ca="1" si="304"/>
        <v>4.8652106748809754</v>
      </c>
      <c r="E4896">
        <f t="shared" ca="1" si="305"/>
        <v>4.8652106748809754</v>
      </c>
      <c r="F4896">
        <f t="shared" ca="1" si="306"/>
        <v>0</v>
      </c>
    </row>
    <row r="4897" spans="1:6" x14ac:dyDescent="0.25">
      <c r="A4897" t="s">
        <v>4922</v>
      </c>
      <c r="B4897">
        <f t="shared" ca="1" si="307"/>
        <v>92.182395370902043</v>
      </c>
      <c r="C4897" t="str">
        <f ca="1">IF(B4897&gt;$B$2*(1+$M$9),"Call","Put")</f>
        <v>Put</v>
      </c>
      <c r="D4897">
        <f t="shared" ca="1" si="304"/>
        <v>2.467604629097957</v>
      </c>
      <c r="E4897">
        <f t="shared" ca="1" si="305"/>
        <v>2.467604629097957</v>
      </c>
      <c r="F4897">
        <f t="shared" ca="1" si="306"/>
        <v>1</v>
      </c>
    </row>
    <row r="4898" spans="1:6" x14ac:dyDescent="0.25">
      <c r="A4898" t="s">
        <v>4923</v>
      </c>
      <c r="B4898">
        <f t="shared" ca="1" si="307"/>
        <v>108.15933105647734</v>
      </c>
      <c r="C4898" t="str">
        <f ca="1">IF(B4898&gt;$B$2*(1+$M$9),"Call","Put")</f>
        <v>Call</v>
      </c>
      <c r="D4898">
        <f t="shared" ca="1" si="304"/>
        <v>1.7593310564773419</v>
      </c>
      <c r="E4898">
        <f t="shared" ca="1" si="305"/>
        <v>1.7593310564773419</v>
      </c>
      <c r="F4898">
        <f t="shared" ca="1" si="306"/>
        <v>0</v>
      </c>
    </row>
    <row r="4899" spans="1:6" x14ac:dyDescent="0.25">
      <c r="A4899" t="s">
        <v>4924</v>
      </c>
      <c r="B4899">
        <f t="shared" ca="1" si="307"/>
        <v>105.94942484790147</v>
      </c>
      <c r="C4899" t="str">
        <f ca="1">IF(B4899&gt;$B$2*(1+$M$9),"Call","Put")</f>
        <v>Call</v>
      </c>
      <c r="D4899">
        <f t="shared" ca="1" si="304"/>
        <v>-0.45057515209853127</v>
      </c>
      <c r="E4899">
        <f t="shared" ca="1" si="305"/>
        <v>-0.45057515209853127</v>
      </c>
      <c r="F4899">
        <f t="shared" ca="1" si="306"/>
        <v>0</v>
      </c>
    </row>
    <row r="4900" spans="1:6" x14ac:dyDescent="0.25">
      <c r="A4900" t="s">
        <v>4925</v>
      </c>
      <c r="B4900">
        <f t="shared" ca="1" si="307"/>
        <v>112.15857982635174</v>
      </c>
      <c r="C4900" t="str">
        <f ca="1">IF(B4900&gt;$B$2*(1+$M$9),"Call","Put")</f>
        <v>Call</v>
      </c>
      <c r="D4900">
        <f t="shared" ca="1" si="304"/>
        <v>5.75857982635174</v>
      </c>
      <c r="E4900">
        <f t="shared" ca="1" si="305"/>
        <v>5.75857982635174</v>
      </c>
      <c r="F4900">
        <f t="shared" ca="1" si="306"/>
        <v>0</v>
      </c>
    </row>
    <row r="4901" spans="1:6" x14ac:dyDescent="0.25">
      <c r="A4901" t="s">
        <v>4926</v>
      </c>
      <c r="B4901">
        <f t="shared" ca="1" si="307"/>
        <v>92.030976586060888</v>
      </c>
      <c r="C4901" t="str">
        <f ca="1">IF(B4901&gt;$B$2*(1+$M$9),"Call","Put")</f>
        <v>Put</v>
      </c>
      <c r="D4901">
        <f t="shared" ca="1" si="304"/>
        <v>2.6190234139391122</v>
      </c>
      <c r="E4901">
        <f t="shared" ca="1" si="305"/>
        <v>2.6190234139391122</v>
      </c>
      <c r="F4901">
        <f t="shared" ca="1" si="306"/>
        <v>1</v>
      </c>
    </row>
    <row r="4902" spans="1:6" x14ac:dyDescent="0.25">
      <c r="A4902" t="s">
        <v>4927</v>
      </c>
      <c r="B4902">
        <f t="shared" ca="1" si="307"/>
        <v>90.182814323803527</v>
      </c>
      <c r="C4902" t="str">
        <f ca="1">IF(B4902&gt;$B$2*(1+$M$9),"Call","Put")</f>
        <v>Put</v>
      </c>
      <c r="D4902">
        <f t="shared" ca="1" si="304"/>
        <v>4.4671856761964737</v>
      </c>
      <c r="E4902">
        <f t="shared" ca="1" si="305"/>
        <v>4.4671856761964737</v>
      </c>
      <c r="F4902">
        <f t="shared" ca="1" si="306"/>
        <v>1</v>
      </c>
    </row>
    <row r="4903" spans="1:6" x14ac:dyDescent="0.25">
      <c r="A4903" t="s">
        <v>4928</v>
      </c>
      <c r="B4903">
        <f t="shared" ca="1" si="307"/>
        <v>113.87948109623849</v>
      </c>
      <c r="C4903" t="str">
        <f ca="1">IF(B4903&gt;$B$2*(1+$M$9),"Call","Put")</f>
        <v>Call</v>
      </c>
      <c r="D4903">
        <f t="shared" ca="1" si="304"/>
        <v>7.4794810962384926</v>
      </c>
      <c r="E4903">
        <f t="shared" ca="1" si="305"/>
        <v>7.4794810962384926</v>
      </c>
      <c r="F4903">
        <f t="shared" ca="1" si="306"/>
        <v>0</v>
      </c>
    </row>
    <row r="4904" spans="1:6" x14ac:dyDescent="0.25">
      <c r="A4904" t="s">
        <v>4929</v>
      </c>
      <c r="B4904">
        <f t="shared" ca="1" si="307"/>
        <v>101.48676199735954</v>
      </c>
      <c r="C4904" t="str">
        <f ca="1">IF(B4904&gt;$B$2*(1+$M$9),"Call","Put")</f>
        <v>Put</v>
      </c>
      <c r="D4904">
        <f t="shared" ca="1" si="304"/>
        <v>-2.35</v>
      </c>
      <c r="E4904">
        <f t="shared" ca="1" si="305"/>
        <v>-2.35</v>
      </c>
      <c r="F4904">
        <f t="shared" ca="1" si="306"/>
        <v>1</v>
      </c>
    </row>
    <row r="4905" spans="1:6" x14ac:dyDescent="0.25">
      <c r="A4905" t="s">
        <v>4930</v>
      </c>
      <c r="B4905">
        <f t="shared" ca="1" si="307"/>
        <v>97.430233867881512</v>
      </c>
      <c r="C4905" t="str">
        <f ca="1">IF(B4905&gt;$B$2*(1+$M$9),"Call","Put")</f>
        <v>Put</v>
      </c>
      <c r="D4905">
        <f t="shared" ca="1" si="304"/>
        <v>-2.35</v>
      </c>
      <c r="E4905">
        <f t="shared" ca="1" si="305"/>
        <v>-2.35</v>
      </c>
      <c r="F4905">
        <f t="shared" ca="1" si="306"/>
        <v>1</v>
      </c>
    </row>
    <row r="4906" spans="1:6" x14ac:dyDescent="0.25">
      <c r="A4906" t="s">
        <v>4931</v>
      </c>
      <c r="B4906">
        <f t="shared" ca="1" si="307"/>
        <v>109.6638831613535</v>
      </c>
      <c r="C4906" t="str">
        <f ca="1">IF(B4906&gt;$B$2*(1+$M$9),"Call","Put")</f>
        <v>Call</v>
      </c>
      <c r="D4906">
        <f t="shared" ca="1" si="304"/>
        <v>3.2638831613534962</v>
      </c>
      <c r="E4906">
        <f t="shared" ca="1" si="305"/>
        <v>3.2638831613534962</v>
      </c>
      <c r="F4906">
        <f t="shared" ca="1" si="306"/>
        <v>0</v>
      </c>
    </row>
    <row r="4907" spans="1:6" x14ac:dyDescent="0.25">
      <c r="A4907" t="s">
        <v>4932</v>
      </c>
      <c r="B4907">
        <f t="shared" ca="1" si="307"/>
        <v>101.95771715562935</v>
      </c>
      <c r="C4907" t="str">
        <f ca="1">IF(B4907&gt;$B$2*(1+$M$9),"Call","Put")</f>
        <v>Put</v>
      </c>
      <c r="D4907">
        <f t="shared" ca="1" si="304"/>
        <v>-2.35</v>
      </c>
      <c r="E4907">
        <f t="shared" ca="1" si="305"/>
        <v>-2.35</v>
      </c>
      <c r="F4907">
        <f t="shared" ca="1" si="306"/>
        <v>1</v>
      </c>
    </row>
    <row r="4908" spans="1:6" x14ac:dyDescent="0.25">
      <c r="A4908" t="s">
        <v>4933</v>
      </c>
      <c r="B4908">
        <f t="shared" ca="1" si="307"/>
        <v>111.65301133023742</v>
      </c>
      <c r="C4908" t="str">
        <f ca="1">IF(B4908&gt;$B$2*(1+$M$9),"Call","Put")</f>
        <v>Call</v>
      </c>
      <c r="D4908">
        <f t="shared" ca="1" si="304"/>
        <v>5.2530113302374186</v>
      </c>
      <c r="E4908">
        <f t="shared" ca="1" si="305"/>
        <v>5.2530113302374186</v>
      </c>
      <c r="F4908">
        <f t="shared" ca="1" si="306"/>
        <v>0</v>
      </c>
    </row>
    <row r="4909" spans="1:6" x14ac:dyDescent="0.25">
      <c r="A4909" t="s">
        <v>4934</v>
      </c>
      <c r="B4909">
        <f t="shared" ca="1" si="307"/>
        <v>98.147712306194464</v>
      </c>
      <c r="C4909" t="str">
        <f ca="1">IF(B4909&gt;$B$2*(1+$M$9),"Call","Put")</f>
        <v>Put</v>
      </c>
      <c r="D4909">
        <f t="shared" ca="1" si="304"/>
        <v>-2.35</v>
      </c>
      <c r="E4909">
        <f t="shared" ca="1" si="305"/>
        <v>-2.35</v>
      </c>
      <c r="F4909">
        <f t="shared" ca="1" si="306"/>
        <v>1</v>
      </c>
    </row>
    <row r="4910" spans="1:6" x14ac:dyDescent="0.25">
      <c r="A4910" t="s">
        <v>4935</v>
      </c>
      <c r="B4910">
        <f t="shared" ca="1" si="307"/>
        <v>109.40365336716336</v>
      </c>
      <c r="C4910" t="str">
        <f ca="1">IF(B4910&gt;$B$2*(1+$M$9),"Call","Put")</f>
        <v>Call</v>
      </c>
      <c r="D4910">
        <f t="shared" ca="1" si="304"/>
        <v>3.0036533671633578</v>
      </c>
      <c r="E4910">
        <f t="shared" ca="1" si="305"/>
        <v>3.0036533671633578</v>
      </c>
      <c r="F4910">
        <f t="shared" ca="1" si="306"/>
        <v>0</v>
      </c>
    </row>
    <row r="4911" spans="1:6" x14ac:dyDescent="0.25">
      <c r="A4911" t="s">
        <v>4936</v>
      </c>
      <c r="B4911">
        <f t="shared" ca="1" si="307"/>
        <v>115.05955610127504</v>
      </c>
      <c r="C4911" t="str">
        <f ca="1">IF(B4911&gt;$B$2*(1+$M$9),"Call","Put")</f>
        <v>Call</v>
      </c>
      <c r="D4911">
        <f t="shared" ca="1" si="304"/>
        <v>8.6595561012750348</v>
      </c>
      <c r="E4911">
        <f t="shared" ca="1" si="305"/>
        <v>8.6595561012750348</v>
      </c>
      <c r="F4911">
        <f t="shared" ca="1" si="306"/>
        <v>0</v>
      </c>
    </row>
    <row r="4912" spans="1:6" x14ac:dyDescent="0.25">
      <c r="A4912" t="s">
        <v>4937</v>
      </c>
      <c r="B4912">
        <f t="shared" ca="1" si="307"/>
        <v>101.35099373119587</v>
      </c>
      <c r="C4912" t="str">
        <f ca="1">IF(B4912&gt;$B$2*(1+$M$9),"Call","Put")</f>
        <v>Put</v>
      </c>
      <c r="D4912">
        <f t="shared" ca="1" si="304"/>
        <v>-2.35</v>
      </c>
      <c r="E4912">
        <f t="shared" ca="1" si="305"/>
        <v>-2.35</v>
      </c>
      <c r="F4912">
        <f t="shared" ca="1" si="306"/>
        <v>1</v>
      </c>
    </row>
    <row r="4913" spans="1:6" x14ac:dyDescent="0.25">
      <c r="A4913" t="s">
        <v>4938</v>
      </c>
      <c r="B4913">
        <f t="shared" ca="1" si="307"/>
        <v>93.915636494010243</v>
      </c>
      <c r="C4913" t="str">
        <f ca="1">IF(B4913&gt;$B$2*(1+$M$9),"Call","Put")</f>
        <v>Put</v>
      </c>
      <c r="D4913">
        <f t="shared" ca="1" si="304"/>
        <v>0.73436350598975642</v>
      </c>
      <c r="E4913">
        <f t="shared" ca="1" si="305"/>
        <v>0.73436350598975642</v>
      </c>
      <c r="F4913">
        <f t="shared" ca="1" si="306"/>
        <v>1</v>
      </c>
    </row>
    <row r="4914" spans="1:6" x14ac:dyDescent="0.25">
      <c r="A4914" t="s">
        <v>4939</v>
      </c>
      <c r="B4914">
        <f t="shared" ca="1" si="307"/>
        <v>122.34976166905815</v>
      </c>
      <c r="C4914" t="str">
        <f ca="1">IF(B4914&gt;$B$2*(1+$M$9),"Call","Put")</f>
        <v>Call</v>
      </c>
      <c r="D4914">
        <f t="shared" ca="1" si="304"/>
        <v>15.949761669058153</v>
      </c>
      <c r="E4914">
        <f t="shared" ca="1" si="305"/>
        <v>15.949761669058153</v>
      </c>
      <c r="F4914">
        <f t="shared" ca="1" si="306"/>
        <v>0</v>
      </c>
    </row>
    <row r="4915" spans="1:6" x14ac:dyDescent="0.25">
      <c r="A4915" t="s">
        <v>4940</v>
      </c>
      <c r="B4915">
        <f t="shared" ca="1" si="307"/>
        <v>110.92733477497858</v>
      </c>
      <c r="C4915" t="str">
        <f ca="1">IF(B4915&gt;$B$2*(1+$M$9),"Call","Put")</f>
        <v>Call</v>
      </c>
      <c r="D4915">
        <f t="shared" ca="1" si="304"/>
        <v>4.5273347749785753</v>
      </c>
      <c r="E4915">
        <f t="shared" ca="1" si="305"/>
        <v>4.5273347749785753</v>
      </c>
      <c r="F4915">
        <f t="shared" ca="1" si="306"/>
        <v>0</v>
      </c>
    </row>
    <row r="4916" spans="1:6" x14ac:dyDescent="0.25">
      <c r="A4916" t="s">
        <v>4941</v>
      </c>
      <c r="B4916">
        <f t="shared" ca="1" si="307"/>
        <v>117.44378010525583</v>
      </c>
      <c r="C4916" t="str">
        <f ca="1">IF(B4916&gt;$B$2*(1+$M$9),"Call","Put")</f>
        <v>Call</v>
      </c>
      <c r="D4916">
        <f t="shared" ca="1" si="304"/>
        <v>11.043780105255825</v>
      </c>
      <c r="E4916">
        <f t="shared" ca="1" si="305"/>
        <v>11.043780105255825</v>
      </c>
      <c r="F4916">
        <f t="shared" ca="1" si="306"/>
        <v>0</v>
      </c>
    </row>
    <row r="4917" spans="1:6" x14ac:dyDescent="0.25">
      <c r="A4917" t="s">
        <v>4942</v>
      </c>
      <c r="B4917">
        <f t="shared" ca="1" si="307"/>
        <v>105.67291614246932</v>
      </c>
      <c r="C4917" t="str">
        <f ca="1">IF(B4917&gt;$B$2*(1+$M$9),"Call","Put")</f>
        <v>Call</v>
      </c>
      <c r="D4917">
        <f t="shared" ca="1" si="304"/>
        <v>-0.72708385753068105</v>
      </c>
      <c r="E4917">
        <f t="shared" ca="1" si="305"/>
        <v>-0.72708385753068105</v>
      </c>
      <c r="F4917">
        <f t="shared" ca="1" si="306"/>
        <v>0</v>
      </c>
    </row>
    <row r="4918" spans="1:6" x14ac:dyDescent="0.25">
      <c r="A4918" t="s">
        <v>4943</v>
      </c>
      <c r="B4918">
        <f t="shared" ca="1" si="307"/>
        <v>103.8988207469101</v>
      </c>
      <c r="C4918" t="str">
        <f ca="1">IF(B4918&gt;$B$2*(1+$M$9),"Call","Put")</f>
        <v>Call</v>
      </c>
      <c r="D4918">
        <f t="shared" ca="1" si="304"/>
        <v>-2.5011792530898957</v>
      </c>
      <c r="E4918">
        <f t="shared" ca="1" si="305"/>
        <v>-2.5011792530898957</v>
      </c>
      <c r="F4918">
        <f t="shared" ca="1" si="306"/>
        <v>0</v>
      </c>
    </row>
    <row r="4919" spans="1:6" x14ac:dyDescent="0.25">
      <c r="A4919" t="s">
        <v>4944</v>
      </c>
      <c r="B4919">
        <f t="shared" ca="1" si="307"/>
        <v>118.33084441523771</v>
      </c>
      <c r="C4919" t="str">
        <f ca="1">IF(B4919&gt;$B$2*(1+$M$9),"Call","Put")</f>
        <v>Call</v>
      </c>
      <c r="D4919">
        <f t="shared" ca="1" si="304"/>
        <v>11.930844415237706</v>
      </c>
      <c r="E4919">
        <f t="shared" ca="1" si="305"/>
        <v>11.930844415237706</v>
      </c>
      <c r="F4919">
        <f t="shared" ca="1" si="306"/>
        <v>0</v>
      </c>
    </row>
    <row r="4920" spans="1:6" x14ac:dyDescent="0.25">
      <c r="A4920" t="s">
        <v>4945</v>
      </c>
      <c r="B4920">
        <f t="shared" ca="1" si="307"/>
        <v>101.17065057586281</v>
      </c>
      <c r="C4920" t="str">
        <f ca="1">IF(B4920&gt;$B$2*(1+$M$9),"Call","Put")</f>
        <v>Put</v>
      </c>
      <c r="D4920">
        <f t="shared" ca="1" si="304"/>
        <v>-2.35</v>
      </c>
      <c r="E4920">
        <f t="shared" ca="1" si="305"/>
        <v>-2.35</v>
      </c>
      <c r="F4920">
        <f t="shared" ca="1" si="306"/>
        <v>1</v>
      </c>
    </row>
    <row r="4921" spans="1:6" x14ac:dyDescent="0.25">
      <c r="A4921" t="s">
        <v>4946</v>
      </c>
      <c r="B4921">
        <f t="shared" ca="1" si="307"/>
        <v>103.87131490469712</v>
      </c>
      <c r="C4921" t="str">
        <f ca="1">IF(B4921&gt;$B$2*(1+$M$9),"Call","Put")</f>
        <v>Call</v>
      </c>
      <c r="D4921">
        <f t="shared" ca="1" si="304"/>
        <v>-2.5286850953028845</v>
      </c>
      <c r="E4921">
        <f t="shared" ca="1" si="305"/>
        <v>-2.5286850953028845</v>
      </c>
      <c r="F4921">
        <f t="shared" ca="1" si="306"/>
        <v>0</v>
      </c>
    </row>
    <row r="4922" spans="1:6" x14ac:dyDescent="0.25">
      <c r="A4922" t="s">
        <v>4947</v>
      </c>
      <c r="B4922">
        <f t="shared" ca="1" si="307"/>
        <v>98.277423365335196</v>
      </c>
      <c r="C4922" t="str">
        <f ca="1">IF(B4922&gt;$B$2*(1+$M$9),"Call","Put")</f>
        <v>Put</v>
      </c>
      <c r="D4922">
        <f t="shared" ca="1" si="304"/>
        <v>-2.35</v>
      </c>
      <c r="E4922">
        <f t="shared" ca="1" si="305"/>
        <v>-2.35</v>
      </c>
      <c r="F4922">
        <f t="shared" ca="1" si="306"/>
        <v>1</v>
      </c>
    </row>
    <row r="4923" spans="1:6" x14ac:dyDescent="0.25">
      <c r="A4923" t="s">
        <v>4948</v>
      </c>
      <c r="B4923">
        <f t="shared" ca="1" si="307"/>
        <v>103.69675744235897</v>
      </c>
      <c r="C4923" t="str">
        <f ca="1">IF(B4923&gt;$B$2*(1+$M$9),"Call","Put")</f>
        <v>Call</v>
      </c>
      <c r="D4923">
        <f t="shared" ca="1" si="304"/>
        <v>-2.7032425576410275</v>
      </c>
      <c r="E4923">
        <f t="shared" ca="1" si="305"/>
        <v>-2.7032425576410275</v>
      </c>
      <c r="F4923">
        <f t="shared" ca="1" si="306"/>
        <v>0</v>
      </c>
    </row>
    <row r="4924" spans="1:6" x14ac:dyDescent="0.25">
      <c r="A4924" t="s">
        <v>4949</v>
      </c>
      <c r="B4924">
        <f t="shared" ca="1" si="307"/>
        <v>109.88658058277798</v>
      </c>
      <c r="C4924" t="str">
        <f ca="1">IF(B4924&gt;$B$2*(1+$M$9),"Call","Put")</f>
        <v>Call</v>
      </c>
      <c r="D4924">
        <f t="shared" ca="1" si="304"/>
        <v>3.486580582777981</v>
      </c>
      <c r="E4924">
        <f t="shared" ca="1" si="305"/>
        <v>3.486580582777981</v>
      </c>
      <c r="F4924">
        <f t="shared" ca="1" si="306"/>
        <v>0</v>
      </c>
    </row>
    <row r="4925" spans="1:6" x14ac:dyDescent="0.25">
      <c r="A4925" t="s">
        <v>4950</v>
      </c>
      <c r="B4925">
        <f t="shared" ca="1" si="307"/>
        <v>107.78969721364058</v>
      </c>
      <c r="C4925" t="str">
        <f ca="1">IF(B4925&gt;$B$2*(1+$M$9),"Call","Put")</f>
        <v>Call</v>
      </c>
      <c r="D4925">
        <f t="shared" ca="1" si="304"/>
        <v>1.3896972136405794</v>
      </c>
      <c r="E4925">
        <f t="shared" ca="1" si="305"/>
        <v>1.3896972136405794</v>
      </c>
      <c r="F4925">
        <f t="shared" ca="1" si="306"/>
        <v>0</v>
      </c>
    </row>
    <row r="4926" spans="1:6" x14ac:dyDescent="0.25">
      <c r="A4926" t="s">
        <v>4951</v>
      </c>
      <c r="B4926">
        <f t="shared" ca="1" si="307"/>
        <v>94.608159546480323</v>
      </c>
      <c r="C4926" t="str">
        <f ca="1">IF(B4926&gt;$B$2*(1+$M$9),"Call","Put")</f>
        <v>Put</v>
      </c>
      <c r="D4926">
        <f t="shared" ca="1" si="304"/>
        <v>4.1840453519677023E-2</v>
      </c>
      <c r="E4926">
        <f t="shared" ca="1" si="305"/>
        <v>4.1840453519677023E-2</v>
      </c>
      <c r="F4926">
        <f t="shared" ca="1" si="306"/>
        <v>1</v>
      </c>
    </row>
    <row r="4927" spans="1:6" x14ac:dyDescent="0.25">
      <c r="A4927" t="s">
        <v>4952</v>
      </c>
      <c r="B4927">
        <f t="shared" ca="1" si="307"/>
        <v>95.973701021923191</v>
      </c>
      <c r="C4927" t="str">
        <f ca="1">IF(B4927&gt;$B$2*(1+$M$9),"Call","Put")</f>
        <v>Put</v>
      </c>
      <c r="D4927">
        <f t="shared" ca="1" si="304"/>
        <v>-1.3237010219231906</v>
      </c>
      <c r="E4927">
        <f t="shared" ca="1" si="305"/>
        <v>-1.3237010219231906</v>
      </c>
      <c r="F4927">
        <f t="shared" ca="1" si="306"/>
        <v>1</v>
      </c>
    </row>
    <row r="4928" spans="1:6" x14ac:dyDescent="0.25">
      <c r="A4928" t="s">
        <v>4953</v>
      </c>
      <c r="B4928">
        <f t="shared" ca="1" si="307"/>
        <v>108.26332476455241</v>
      </c>
      <c r="C4928" t="str">
        <f ca="1">IF(B4928&gt;$B$2*(1+$M$9),"Call","Put")</f>
        <v>Call</v>
      </c>
      <c r="D4928">
        <f t="shared" ca="1" si="304"/>
        <v>1.863324764552408</v>
      </c>
      <c r="E4928">
        <f t="shared" ca="1" si="305"/>
        <v>1.863324764552408</v>
      </c>
      <c r="F4928">
        <f t="shared" ca="1" si="306"/>
        <v>0</v>
      </c>
    </row>
    <row r="4929" spans="1:6" x14ac:dyDescent="0.25">
      <c r="A4929" t="s">
        <v>4954</v>
      </c>
      <c r="B4929">
        <f t="shared" ca="1" si="307"/>
        <v>111.61208952646351</v>
      </c>
      <c r="C4929" t="str">
        <f ca="1">IF(B4929&gt;$B$2*(1+$M$9),"Call","Put")</f>
        <v>Call</v>
      </c>
      <c r="D4929">
        <f t="shared" ca="1" si="304"/>
        <v>5.2120895264635063</v>
      </c>
      <c r="E4929">
        <f t="shared" ca="1" si="305"/>
        <v>5.2120895264635063</v>
      </c>
      <c r="F4929">
        <f t="shared" ca="1" si="306"/>
        <v>0</v>
      </c>
    </row>
    <row r="4930" spans="1:6" x14ac:dyDescent="0.25">
      <c r="A4930" t="s">
        <v>4955</v>
      </c>
      <c r="B4930">
        <f t="shared" ca="1" si="307"/>
        <v>120.40959503718031</v>
      </c>
      <c r="C4930" t="str">
        <f ca="1">IF(B4930&gt;$B$2*(1+$M$9),"Call","Put")</f>
        <v>Call</v>
      </c>
      <c r="D4930">
        <f t="shared" ca="1" si="304"/>
        <v>14.00959503718031</v>
      </c>
      <c r="E4930">
        <f t="shared" ca="1" si="305"/>
        <v>14.00959503718031</v>
      </c>
      <c r="F4930">
        <f t="shared" ca="1" si="306"/>
        <v>0</v>
      </c>
    </row>
    <row r="4931" spans="1:6" x14ac:dyDescent="0.25">
      <c r="A4931" t="s">
        <v>4956</v>
      </c>
      <c r="B4931">
        <f t="shared" ca="1" si="307"/>
        <v>99.548415146993179</v>
      </c>
      <c r="C4931" t="str">
        <f ca="1">IF(B4931&gt;$B$2*(1+$M$9),"Call","Put")</f>
        <v>Put</v>
      </c>
      <c r="D4931">
        <f t="shared" ref="D4931:D4994" ca="1" si="308">IF(C4931 = "Call", MAX(B4931 - $M$10, 0) - $M$11, MAX($M$8 - B4931, 0) - $M$12)</f>
        <v>-2.35</v>
      </c>
      <c r="E4931">
        <f t="shared" ref="E4931:E4994" ca="1" si="309">D4931*EXP(-M4936*M4934)</f>
        <v>-2.35</v>
      </c>
      <c r="F4931">
        <f t="shared" ref="F4931:F4994" ca="1" si="310">IF(C4931 = "Put", 1, 0)</f>
        <v>1</v>
      </c>
    </row>
    <row r="4932" spans="1:6" x14ac:dyDescent="0.25">
      <c r="A4932" t="s">
        <v>4957</v>
      </c>
      <c r="B4932">
        <f t="shared" ref="B4932:B4995" ca="1" si="311">$B$2*EXP(($M$3 - 0.5*$M$4^2)*$M$6 + $M$4*SQRT($M$6)*NORMINV(RAND(), 0, 1))</f>
        <v>115.82424808445546</v>
      </c>
      <c r="C4932" t="str">
        <f ca="1">IF(B4932&gt;$B$2*(1+$M$9),"Call","Put")</f>
        <v>Call</v>
      </c>
      <c r="D4932">
        <f t="shared" ca="1" si="308"/>
        <v>9.4242480844554617</v>
      </c>
      <c r="E4932">
        <f t="shared" ca="1" si="309"/>
        <v>9.4242480844554617</v>
      </c>
      <c r="F4932">
        <f t="shared" ca="1" si="310"/>
        <v>0</v>
      </c>
    </row>
    <row r="4933" spans="1:6" x14ac:dyDescent="0.25">
      <c r="A4933" t="s">
        <v>4958</v>
      </c>
      <c r="B4933">
        <f t="shared" ca="1" si="311"/>
        <v>93.961612737289897</v>
      </c>
      <c r="C4933" t="str">
        <f ca="1">IF(B4933&gt;$B$2*(1+$M$9),"Call","Put")</f>
        <v>Put</v>
      </c>
      <c r="D4933">
        <f t="shared" ca="1" si="308"/>
        <v>0.68838726271010264</v>
      </c>
      <c r="E4933">
        <f t="shared" ca="1" si="309"/>
        <v>0.68838726271010264</v>
      </c>
      <c r="F4933">
        <f t="shared" ca="1" si="310"/>
        <v>1</v>
      </c>
    </row>
    <row r="4934" spans="1:6" x14ac:dyDescent="0.25">
      <c r="A4934" t="s">
        <v>4959</v>
      </c>
      <c r="B4934">
        <f t="shared" ca="1" si="311"/>
        <v>112.97186917323188</v>
      </c>
      <c r="C4934" t="str">
        <f ca="1">IF(B4934&gt;$B$2*(1+$M$9),"Call","Put")</f>
        <v>Call</v>
      </c>
      <c r="D4934">
        <f t="shared" ca="1" si="308"/>
        <v>6.5718691732318799</v>
      </c>
      <c r="E4934">
        <f t="shared" ca="1" si="309"/>
        <v>6.5718691732318799</v>
      </c>
      <c r="F4934">
        <f t="shared" ca="1" si="310"/>
        <v>0</v>
      </c>
    </row>
    <row r="4935" spans="1:6" x14ac:dyDescent="0.25">
      <c r="A4935" t="s">
        <v>4960</v>
      </c>
      <c r="B4935">
        <f t="shared" ca="1" si="311"/>
        <v>110.296628670084</v>
      </c>
      <c r="C4935" t="str">
        <f ca="1">IF(B4935&gt;$B$2*(1+$M$9),"Call","Put")</f>
        <v>Call</v>
      </c>
      <c r="D4935">
        <f t="shared" ca="1" si="308"/>
        <v>3.8966286700840045</v>
      </c>
      <c r="E4935">
        <f t="shared" ca="1" si="309"/>
        <v>3.8966286700840045</v>
      </c>
      <c r="F4935">
        <f t="shared" ca="1" si="310"/>
        <v>0</v>
      </c>
    </row>
    <row r="4936" spans="1:6" x14ac:dyDescent="0.25">
      <c r="A4936" t="s">
        <v>4961</v>
      </c>
      <c r="B4936">
        <f t="shared" ca="1" si="311"/>
        <v>100.92093031778681</v>
      </c>
      <c r="C4936" t="str">
        <f ca="1">IF(B4936&gt;$B$2*(1+$M$9),"Call","Put")</f>
        <v>Put</v>
      </c>
      <c r="D4936">
        <f t="shared" ca="1" si="308"/>
        <v>-2.35</v>
      </c>
      <c r="E4936">
        <f t="shared" ca="1" si="309"/>
        <v>-2.35</v>
      </c>
      <c r="F4936">
        <f t="shared" ca="1" si="310"/>
        <v>1</v>
      </c>
    </row>
    <row r="4937" spans="1:6" x14ac:dyDescent="0.25">
      <c r="A4937" t="s">
        <v>4962</v>
      </c>
      <c r="B4937">
        <f t="shared" ca="1" si="311"/>
        <v>102.95046462660827</v>
      </c>
      <c r="C4937" t="str">
        <f ca="1">IF(B4937&gt;$B$2*(1+$M$9),"Call","Put")</f>
        <v>Put</v>
      </c>
      <c r="D4937">
        <f t="shared" ca="1" si="308"/>
        <v>-2.35</v>
      </c>
      <c r="E4937">
        <f t="shared" ca="1" si="309"/>
        <v>-2.35</v>
      </c>
      <c r="F4937">
        <f t="shared" ca="1" si="310"/>
        <v>1</v>
      </c>
    </row>
    <row r="4938" spans="1:6" x14ac:dyDescent="0.25">
      <c r="A4938" t="s">
        <v>4963</v>
      </c>
      <c r="B4938">
        <f t="shared" ca="1" si="311"/>
        <v>99.34259750263638</v>
      </c>
      <c r="C4938" t="str">
        <f ca="1">IF(B4938&gt;$B$2*(1+$M$9),"Call","Put")</f>
        <v>Put</v>
      </c>
      <c r="D4938">
        <f t="shared" ca="1" si="308"/>
        <v>-2.35</v>
      </c>
      <c r="E4938">
        <f t="shared" ca="1" si="309"/>
        <v>-2.35</v>
      </c>
      <c r="F4938">
        <f t="shared" ca="1" si="310"/>
        <v>1</v>
      </c>
    </row>
    <row r="4939" spans="1:6" x14ac:dyDescent="0.25">
      <c r="A4939" t="s">
        <v>4964</v>
      </c>
      <c r="B4939">
        <f t="shared" ca="1" si="311"/>
        <v>99.16172898076303</v>
      </c>
      <c r="C4939" t="str">
        <f ca="1">IF(B4939&gt;$B$2*(1+$M$9),"Call","Put")</f>
        <v>Put</v>
      </c>
      <c r="D4939">
        <f t="shared" ca="1" si="308"/>
        <v>-2.35</v>
      </c>
      <c r="E4939">
        <f t="shared" ca="1" si="309"/>
        <v>-2.35</v>
      </c>
      <c r="F4939">
        <f t="shared" ca="1" si="310"/>
        <v>1</v>
      </c>
    </row>
    <row r="4940" spans="1:6" x14ac:dyDescent="0.25">
      <c r="A4940" t="s">
        <v>4965</v>
      </c>
      <c r="B4940">
        <f t="shared" ca="1" si="311"/>
        <v>108.51021504968629</v>
      </c>
      <c r="C4940" t="str">
        <f ca="1">IF(B4940&gt;$B$2*(1+$M$9),"Call","Put")</f>
        <v>Call</v>
      </c>
      <c r="D4940">
        <f t="shared" ca="1" si="308"/>
        <v>2.1102150496862948</v>
      </c>
      <c r="E4940">
        <f t="shared" ca="1" si="309"/>
        <v>2.1102150496862948</v>
      </c>
      <c r="F4940">
        <f t="shared" ca="1" si="310"/>
        <v>0</v>
      </c>
    </row>
    <row r="4941" spans="1:6" x14ac:dyDescent="0.25">
      <c r="A4941" t="s">
        <v>4966</v>
      </c>
      <c r="B4941">
        <f t="shared" ca="1" si="311"/>
        <v>98.030410455485409</v>
      </c>
      <c r="C4941" t="str">
        <f ca="1">IF(B4941&gt;$B$2*(1+$M$9),"Call","Put")</f>
        <v>Put</v>
      </c>
      <c r="D4941">
        <f t="shared" ca="1" si="308"/>
        <v>-2.35</v>
      </c>
      <c r="E4941">
        <f t="shared" ca="1" si="309"/>
        <v>-2.35</v>
      </c>
      <c r="F4941">
        <f t="shared" ca="1" si="310"/>
        <v>1</v>
      </c>
    </row>
    <row r="4942" spans="1:6" x14ac:dyDescent="0.25">
      <c r="A4942" t="s">
        <v>4967</v>
      </c>
      <c r="B4942">
        <f t="shared" ca="1" si="311"/>
        <v>102.87056117999205</v>
      </c>
      <c r="C4942" t="str">
        <f ca="1">IF(B4942&gt;$B$2*(1+$M$9),"Call","Put")</f>
        <v>Put</v>
      </c>
      <c r="D4942">
        <f t="shared" ca="1" si="308"/>
        <v>-2.35</v>
      </c>
      <c r="E4942">
        <f t="shared" ca="1" si="309"/>
        <v>-2.35</v>
      </c>
      <c r="F4942">
        <f t="shared" ca="1" si="310"/>
        <v>1</v>
      </c>
    </row>
    <row r="4943" spans="1:6" x14ac:dyDescent="0.25">
      <c r="A4943" t="s">
        <v>4968</v>
      </c>
      <c r="B4943">
        <f t="shared" ca="1" si="311"/>
        <v>111.02492989309285</v>
      </c>
      <c r="C4943" t="str">
        <f ca="1">IF(B4943&gt;$B$2*(1+$M$9),"Call","Put")</f>
        <v>Call</v>
      </c>
      <c r="D4943">
        <f t="shared" ca="1" si="308"/>
        <v>4.6249298930928457</v>
      </c>
      <c r="E4943">
        <f t="shared" ca="1" si="309"/>
        <v>4.6249298930928457</v>
      </c>
      <c r="F4943">
        <f t="shared" ca="1" si="310"/>
        <v>0</v>
      </c>
    </row>
    <row r="4944" spans="1:6" x14ac:dyDescent="0.25">
      <c r="A4944" t="s">
        <v>4969</v>
      </c>
      <c r="B4944">
        <f t="shared" ca="1" si="311"/>
        <v>113.10387529776602</v>
      </c>
      <c r="C4944" t="str">
        <f ca="1">IF(B4944&gt;$B$2*(1+$M$9),"Call","Put")</f>
        <v>Call</v>
      </c>
      <c r="D4944">
        <f t="shared" ca="1" si="308"/>
        <v>6.7038752977660234</v>
      </c>
      <c r="E4944">
        <f t="shared" ca="1" si="309"/>
        <v>6.7038752977660234</v>
      </c>
      <c r="F4944">
        <f t="shared" ca="1" si="310"/>
        <v>0</v>
      </c>
    </row>
    <row r="4945" spans="1:6" x14ac:dyDescent="0.25">
      <c r="A4945" t="s">
        <v>4970</v>
      </c>
      <c r="B4945">
        <f t="shared" ca="1" si="311"/>
        <v>95.932517100527107</v>
      </c>
      <c r="C4945" t="str">
        <f ca="1">IF(B4945&gt;$B$2*(1+$M$9),"Call","Put")</f>
        <v>Put</v>
      </c>
      <c r="D4945">
        <f t="shared" ca="1" si="308"/>
        <v>-1.2825171005271074</v>
      </c>
      <c r="E4945">
        <f t="shared" ca="1" si="309"/>
        <v>-1.2825171005271074</v>
      </c>
      <c r="F4945">
        <f t="shared" ca="1" si="310"/>
        <v>1</v>
      </c>
    </row>
    <row r="4946" spans="1:6" x14ac:dyDescent="0.25">
      <c r="A4946" t="s">
        <v>4971</v>
      </c>
      <c r="B4946">
        <f t="shared" ca="1" si="311"/>
        <v>94.082072377079484</v>
      </c>
      <c r="C4946" t="str">
        <f ca="1">IF(B4946&gt;$B$2*(1+$M$9),"Call","Put")</f>
        <v>Put</v>
      </c>
      <c r="D4946">
        <f t="shared" ca="1" si="308"/>
        <v>0.56792762292051568</v>
      </c>
      <c r="E4946">
        <f t="shared" ca="1" si="309"/>
        <v>0.56792762292051568</v>
      </c>
      <c r="F4946">
        <f t="shared" ca="1" si="310"/>
        <v>1</v>
      </c>
    </row>
    <row r="4947" spans="1:6" x14ac:dyDescent="0.25">
      <c r="A4947" t="s">
        <v>4972</v>
      </c>
      <c r="B4947">
        <f t="shared" ca="1" si="311"/>
        <v>113.18632923777577</v>
      </c>
      <c r="C4947" t="str">
        <f ca="1">IF(B4947&gt;$B$2*(1+$M$9),"Call","Put")</f>
        <v>Call</v>
      </c>
      <c r="D4947">
        <f t="shared" ca="1" si="308"/>
        <v>6.7863292377757656</v>
      </c>
      <c r="E4947">
        <f t="shared" ca="1" si="309"/>
        <v>6.7863292377757656</v>
      </c>
      <c r="F4947">
        <f t="shared" ca="1" si="310"/>
        <v>0</v>
      </c>
    </row>
    <row r="4948" spans="1:6" x14ac:dyDescent="0.25">
      <c r="A4948" t="s">
        <v>4973</v>
      </c>
      <c r="B4948">
        <f t="shared" ca="1" si="311"/>
        <v>91.029500188356636</v>
      </c>
      <c r="C4948" t="str">
        <f ca="1">IF(B4948&gt;$B$2*(1+$M$9),"Call","Put")</f>
        <v>Put</v>
      </c>
      <c r="D4948">
        <f t="shared" ca="1" si="308"/>
        <v>3.6204998116433642</v>
      </c>
      <c r="E4948">
        <f t="shared" ca="1" si="309"/>
        <v>3.6204998116433642</v>
      </c>
      <c r="F4948">
        <f t="shared" ca="1" si="310"/>
        <v>1</v>
      </c>
    </row>
    <row r="4949" spans="1:6" x14ac:dyDescent="0.25">
      <c r="A4949" t="s">
        <v>4974</v>
      </c>
      <c r="B4949">
        <f t="shared" ca="1" si="311"/>
        <v>94.885936675815586</v>
      </c>
      <c r="C4949" t="str">
        <f ca="1">IF(B4949&gt;$B$2*(1+$M$9),"Call","Put")</f>
        <v>Put</v>
      </c>
      <c r="D4949">
        <f t="shared" ca="1" si="308"/>
        <v>-0.23593667581558586</v>
      </c>
      <c r="E4949">
        <f t="shared" ca="1" si="309"/>
        <v>-0.23593667581558586</v>
      </c>
      <c r="F4949">
        <f t="shared" ca="1" si="310"/>
        <v>1</v>
      </c>
    </row>
    <row r="4950" spans="1:6" x14ac:dyDescent="0.25">
      <c r="A4950" t="s">
        <v>4975</v>
      </c>
      <c r="B4950">
        <f t="shared" ca="1" si="311"/>
        <v>91.638354062337598</v>
      </c>
      <c r="C4950" t="str">
        <f ca="1">IF(B4950&gt;$B$2*(1+$M$9),"Call","Put")</f>
        <v>Put</v>
      </c>
      <c r="D4950">
        <f t="shared" ca="1" si="308"/>
        <v>3.0116459376624021</v>
      </c>
      <c r="E4950">
        <f t="shared" ca="1" si="309"/>
        <v>3.0116459376624021</v>
      </c>
      <c r="F4950">
        <f t="shared" ca="1" si="310"/>
        <v>1</v>
      </c>
    </row>
    <row r="4951" spans="1:6" x14ac:dyDescent="0.25">
      <c r="A4951" t="s">
        <v>4976</v>
      </c>
      <c r="B4951">
        <f t="shared" ca="1" si="311"/>
        <v>105.56600962517861</v>
      </c>
      <c r="C4951" t="str">
        <f ca="1">IF(B4951&gt;$B$2*(1+$M$9),"Call","Put")</f>
        <v>Call</v>
      </c>
      <c r="D4951">
        <f t="shared" ca="1" si="308"/>
        <v>-0.83399037482139127</v>
      </c>
      <c r="E4951">
        <f t="shared" ca="1" si="309"/>
        <v>-0.83399037482139127</v>
      </c>
      <c r="F4951">
        <f t="shared" ca="1" si="310"/>
        <v>0</v>
      </c>
    </row>
    <row r="4952" spans="1:6" x14ac:dyDescent="0.25">
      <c r="A4952" t="s">
        <v>4977</v>
      </c>
      <c r="B4952">
        <f t="shared" ca="1" si="311"/>
        <v>105.9753279256302</v>
      </c>
      <c r="C4952" t="str">
        <f ca="1">IF(B4952&gt;$B$2*(1+$M$9),"Call","Put")</f>
        <v>Call</v>
      </c>
      <c r="D4952">
        <f t="shared" ca="1" si="308"/>
        <v>-0.42467207436980337</v>
      </c>
      <c r="E4952">
        <f t="shared" ca="1" si="309"/>
        <v>-0.42467207436980337</v>
      </c>
      <c r="F4952">
        <f t="shared" ca="1" si="310"/>
        <v>0</v>
      </c>
    </row>
    <row r="4953" spans="1:6" x14ac:dyDescent="0.25">
      <c r="A4953" t="s">
        <v>4978</v>
      </c>
      <c r="B4953">
        <f t="shared" ca="1" si="311"/>
        <v>114.87880993047639</v>
      </c>
      <c r="C4953" t="str">
        <f ca="1">IF(B4953&gt;$B$2*(1+$M$9),"Call","Put")</f>
        <v>Call</v>
      </c>
      <c r="D4953">
        <f t="shared" ca="1" si="308"/>
        <v>8.4788099304763929</v>
      </c>
      <c r="E4953">
        <f t="shared" ca="1" si="309"/>
        <v>8.4788099304763929</v>
      </c>
      <c r="F4953">
        <f t="shared" ca="1" si="310"/>
        <v>0</v>
      </c>
    </row>
    <row r="4954" spans="1:6" x14ac:dyDescent="0.25">
      <c r="A4954" t="s">
        <v>4979</v>
      </c>
      <c r="B4954">
        <f t="shared" ca="1" si="311"/>
        <v>116.87371776082929</v>
      </c>
      <c r="C4954" t="str">
        <f ca="1">IF(B4954&gt;$B$2*(1+$M$9),"Call","Put")</f>
        <v>Call</v>
      </c>
      <c r="D4954">
        <f t="shared" ca="1" si="308"/>
        <v>10.473717760829294</v>
      </c>
      <c r="E4954">
        <f t="shared" ca="1" si="309"/>
        <v>10.473717760829294</v>
      </c>
      <c r="F4954">
        <f t="shared" ca="1" si="310"/>
        <v>0</v>
      </c>
    </row>
    <row r="4955" spans="1:6" x14ac:dyDescent="0.25">
      <c r="A4955" t="s">
        <v>4980</v>
      </c>
      <c r="B4955">
        <f t="shared" ca="1" si="311"/>
        <v>107.59741766828697</v>
      </c>
      <c r="C4955" t="str">
        <f ca="1">IF(B4955&gt;$B$2*(1+$M$9),"Call","Put")</f>
        <v>Call</v>
      </c>
      <c r="D4955">
        <f t="shared" ca="1" si="308"/>
        <v>1.1974176682869655</v>
      </c>
      <c r="E4955">
        <f t="shared" ca="1" si="309"/>
        <v>1.1974176682869655</v>
      </c>
      <c r="F4955">
        <f t="shared" ca="1" si="310"/>
        <v>0</v>
      </c>
    </row>
    <row r="4956" spans="1:6" x14ac:dyDescent="0.25">
      <c r="A4956" t="s">
        <v>4981</v>
      </c>
      <c r="B4956">
        <f t="shared" ca="1" si="311"/>
        <v>100.32267991903223</v>
      </c>
      <c r="C4956" t="str">
        <f ca="1">IF(B4956&gt;$B$2*(1+$M$9),"Call","Put")</f>
        <v>Put</v>
      </c>
      <c r="D4956">
        <f t="shared" ca="1" si="308"/>
        <v>-2.35</v>
      </c>
      <c r="E4956">
        <f t="shared" ca="1" si="309"/>
        <v>-2.35</v>
      </c>
      <c r="F4956">
        <f t="shared" ca="1" si="310"/>
        <v>1</v>
      </c>
    </row>
    <row r="4957" spans="1:6" x14ac:dyDescent="0.25">
      <c r="A4957" t="s">
        <v>4982</v>
      </c>
      <c r="B4957">
        <f t="shared" ca="1" si="311"/>
        <v>95.330101230410861</v>
      </c>
      <c r="C4957" t="str">
        <f ca="1">IF(B4957&gt;$B$2*(1+$M$9),"Call","Put")</f>
        <v>Put</v>
      </c>
      <c r="D4957">
        <f t="shared" ca="1" si="308"/>
        <v>-0.68010123041086112</v>
      </c>
      <c r="E4957">
        <f t="shared" ca="1" si="309"/>
        <v>-0.68010123041086112</v>
      </c>
      <c r="F4957">
        <f t="shared" ca="1" si="310"/>
        <v>1</v>
      </c>
    </row>
    <row r="4958" spans="1:6" x14ac:dyDescent="0.25">
      <c r="A4958" t="s">
        <v>4983</v>
      </c>
      <c r="B4958">
        <f t="shared" ca="1" si="311"/>
        <v>98.981030401993962</v>
      </c>
      <c r="C4958" t="str">
        <f ca="1">IF(B4958&gt;$B$2*(1+$M$9),"Call","Put")</f>
        <v>Put</v>
      </c>
      <c r="D4958">
        <f t="shared" ca="1" si="308"/>
        <v>-2.35</v>
      </c>
      <c r="E4958">
        <f t="shared" ca="1" si="309"/>
        <v>-2.35</v>
      </c>
      <c r="F4958">
        <f t="shared" ca="1" si="310"/>
        <v>1</v>
      </c>
    </row>
    <row r="4959" spans="1:6" x14ac:dyDescent="0.25">
      <c r="A4959" t="s">
        <v>4984</v>
      </c>
      <c r="B4959">
        <f t="shared" ca="1" si="311"/>
        <v>122.17988982485745</v>
      </c>
      <c r="C4959" t="str">
        <f ca="1">IF(B4959&gt;$B$2*(1+$M$9),"Call","Put")</f>
        <v>Call</v>
      </c>
      <c r="D4959">
        <f t="shared" ca="1" si="308"/>
        <v>15.779889824857454</v>
      </c>
      <c r="E4959">
        <f t="shared" ca="1" si="309"/>
        <v>15.779889824857454</v>
      </c>
      <c r="F4959">
        <f t="shared" ca="1" si="310"/>
        <v>0</v>
      </c>
    </row>
    <row r="4960" spans="1:6" x14ac:dyDescent="0.25">
      <c r="A4960" t="s">
        <v>4985</v>
      </c>
      <c r="B4960">
        <f t="shared" ca="1" si="311"/>
        <v>99.839104058631989</v>
      </c>
      <c r="C4960" t="str">
        <f ca="1">IF(B4960&gt;$B$2*(1+$M$9),"Call","Put")</f>
        <v>Put</v>
      </c>
      <c r="D4960">
        <f t="shared" ca="1" si="308"/>
        <v>-2.35</v>
      </c>
      <c r="E4960">
        <f t="shared" ca="1" si="309"/>
        <v>-2.35</v>
      </c>
      <c r="F4960">
        <f t="shared" ca="1" si="310"/>
        <v>1</v>
      </c>
    </row>
    <row r="4961" spans="1:6" x14ac:dyDescent="0.25">
      <c r="A4961" t="s">
        <v>4986</v>
      </c>
      <c r="B4961">
        <f t="shared" ca="1" si="311"/>
        <v>97.105338102154775</v>
      </c>
      <c r="C4961" t="str">
        <f ca="1">IF(B4961&gt;$B$2*(1+$M$9),"Call","Put")</f>
        <v>Put</v>
      </c>
      <c r="D4961">
        <f t="shared" ca="1" si="308"/>
        <v>-2.35</v>
      </c>
      <c r="E4961">
        <f t="shared" ca="1" si="309"/>
        <v>-2.35</v>
      </c>
      <c r="F4961">
        <f t="shared" ca="1" si="310"/>
        <v>1</v>
      </c>
    </row>
    <row r="4962" spans="1:6" x14ac:dyDescent="0.25">
      <c r="A4962" t="s">
        <v>4987</v>
      </c>
      <c r="B4962">
        <f t="shared" ca="1" si="311"/>
        <v>101.24856239179631</v>
      </c>
      <c r="C4962" t="str">
        <f ca="1">IF(B4962&gt;$B$2*(1+$M$9),"Call","Put")</f>
        <v>Put</v>
      </c>
      <c r="D4962">
        <f t="shared" ca="1" si="308"/>
        <v>-2.35</v>
      </c>
      <c r="E4962">
        <f t="shared" ca="1" si="309"/>
        <v>-2.35</v>
      </c>
      <c r="F4962">
        <f t="shared" ca="1" si="310"/>
        <v>1</v>
      </c>
    </row>
    <row r="4963" spans="1:6" x14ac:dyDescent="0.25">
      <c r="A4963" t="s">
        <v>4988</v>
      </c>
      <c r="B4963">
        <f t="shared" ca="1" si="311"/>
        <v>96.763729909398066</v>
      </c>
      <c r="C4963" t="str">
        <f ca="1">IF(B4963&gt;$B$2*(1+$M$9),"Call","Put")</f>
        <v>Put</v>
      </c>
      <c r="D4963">
        <f t="shared" ca="1" si="308"/>
        <v>-2.1137299093980659</v>
      </c>
      <c r="E4963">
        <f t="shared" ca="1" si="309"/>
        <v>-2.1137299093980659</v>
      </c>
      <c r="F4963">
        <f t="shared" ca="1" si="310"/>
        <v>1</v>
      </c>
    </row>
    <row r="4964" spans="1:6" x14ac:dyDescent="0.25">
      <c r="A4964" t="s">
        <v>4989</v>
      </c>
      <c r="B4964">
        <f t="shared" ca="1" si="311"/>
        <v>105.58360760031486</v>
      </c>
      <c r="C4964" t="str">
        <f ca="1">IF(B4964&gt;$B$2*(1+$M$9),"Call","Put")</f>
        <v>Call</v>
      </c>
      <c r="D4964">
        <f t="shared" ca="1" si="308"/>
        <v>-0.81639239968513655</v>
      </c>
      <c r="E4964">
        <f t="shared" ca="1" si="309"/>
        <v>-0.81639239968513655</v>
      </c>
      <c r="F4964">
        <f t="shared" ca="1" si="310"/>
        <v>0</v>
      </c>
    </row>
    <row r="4965" spans="1:6" x14ac:dyDescent="0.25">
      <c r="A4965" t="s">
        <v>4990</v>
      </c>
      <c r="B4965">
        <f t="shared" ca="1" si="311"/>
        <v>110.74308712237205</v>
      </c>
      <c r="C4965" t="str">
        <f ca="1">IF(B4965&gt;$B$2*(1+$M$9),"Call","Put")</f>
        <v>Call</v>
      </c>
      <c r="D4965">
        <f t="shared" ca="1" si="308"/>
        <v>4.3430871223720455</v>
      </c>
      <c r="E4965">
        <f t="shared" ca="1" si="309"/>
        <v>4.3430871223720455</v>
      </c>
      <c r="F4965">
        <f t="shared" ca="1" si="310"/>
        <v>0</v>
      </c>
    </row>
    <row r="4966" spans="1:6" x14ac:dyDescent="0.25">
      <c r="A4966" t="s">
        <v>4991</v>
      </c>
      <c r="B4966">
        <f t="shared" ca="1" si="311"/>
        <v>117.22012708131275</v>
      </c>
      <c r="C4966" t="str">
        <f ca="1">IF(B4966&gt;$B$2*(1+$M$9),"Call","Put")</f>
        <v>Call</v>
      </c>
      <c r="D4966">
        <f t="shared" ca="1" si="308"/>
        <v>10.820127081312753</v>
      </c>
      <c r="E4966">
        <f t="shared" ca="1" si="309"/>
        <v>10.820127081312753</v>
      </c>
      <c r="F4966">
        <f t="shared" ca="1" si="310"/>
        <v>0</v>
      </c>
    </row>
    <row r="4967" spans="1:6" x14ac:dyDescent="0.25">
      <c r="A4967" t="s">
        <v>4992</v>
      </c>
      <c r="B4967">
        <f t="shared" ca="1" si="311"/>
        <v>105.85470018807639</v>
      </c>
      <c r="C4967" t="str">
        <f ca="1">IF(B4967&gt;$B$2*(1+$M$9),"Call","Put")</f>
        <v>Call</v>
      </c>
      <c r="D4967">
        <f t="shared" ca="1" si="308"/>
        <v>-0.54529981192360699</v>
      </c>
      <c r="E4967">
        <f t="shared" ca="1" si="309"/>
        <v>-0.54529981192360699</v>
      </c>
      <c r="F4967">
        <f t="shared" ca="1" si="310"/>
        <v>0</v>
      </c>
    </row>
    <row r="4968" spans="1:6" x14ac:dyDescent="0.25">
      <c r="A4968" t="s">
        <v>4993</v>
      </c>
      <c r="B4968">
        <f t="shared" ca="1" si="311"/>
        <v>89.695002428770351</v>
      </c>
      <c r="C4968" t="str">
        <f ca="1">IF(B4968&gt;$B$2*(1+$M$9),"Call","Put")</f>
        <v>Put</v>
      </c>
      <c r="D4968">
        <f t="shared" ca="1" si="308"/>
        <v>4.954997571229649</v>
      </c>
      <c r="E4968">
        <f t="shared" ca="1" si="309"/>
        <v>4.954997571229649</v>
      </c>
      <c r="F4968">
        <f t="shared" ca="1" si="310"/>
        <v>1</v>
      </c>
    </row>
    <row r="4969" spans="1:6" x14ac:dyDescent="0.25">
      <c r="A4969" t="s">
        <v>4994</v>
      </c>
      <c r="B4969">
        <f t="shared" ca="1" si="311"/>
        <v>110.74462489372756</v>
      </c>
      <c r="C4969" t="str">
        <f ca="1">IF(B4969&gt;$B$2*(1+$M$9),"Call","Put")</f>
        <v>Call</v>
      </c>
      <c r="D4969">
        <f t="shared" ca="1" si="308"/>
        <v>4.3446248937275609</v>
      </c>
      <c r="E4969">
        <f t="shared" ca="1" si="309"/>
        <v>4.3446248937275609</v>
      </c>
      <c r="F4969">
        <f t="shared" ca="1" si="310"/>
        <v>0</v>
      </c>
    </row>
    <row r="4970" spans="1:6" x14ac:dyDescent="0.25">
      <c r="A4970" t="s">
        <v>4995</v>
      </c>
      <c r="B4970">
        <f t="shared" ca="1" si="311"/>
        <v>98.818047122553835</v>
      </c>
      <c r="C4970" t="str">
        <f ca="1">IF(B4970&gt;$B$2*(1+$M$9),"Call","Put")</f>
        <v>Put</v>
      </c>
      <c r="D4970">
        <f t="shared" ca="1" si="308"/>
        <v>-2.35</v>
      </c>
      <c r="E4970">
        <f t="shared" ca="1" si="309"/>
        <v>-2.35</v>
      </c>
      <c r="F4970">
        <f t="shared" ca="1" si="310"/>
        <v>1</v>
      </c>
    </row>
    <row r="4971" spans="1:6" x14ac:dyDescent="0.25">
      <c r="A4971" t="s">
        <v>4996</v>
      </c>
      <c r="B4971">
        <f t="shared" ca="1" si="311"/>
        <v>108.61081312970806</v>
      </c>
      <c r="C4971" t="str">
        <f ca="1">IF(B4971&gt;$B$2*(1+$M$9),"Call","Put")</f>
        <v>Call</v>
      </c>
      <c r="D4971">
        <f t="shared" ca="1" si="308"/>
        <v>2.2108131297080633</v>
      </c>
      <c r="E4971">
        <f t="shared" ca="1" si="309"/>
        <v>2.2108131297080633</v>
      </c>
      <c r="F4971">
        <f t="shared" ca="1" si="310"/>
        <v>0</v>
      </c>
    </row>
    <row r="4972" spans="1:6" x14ac:dyDescent="0.25">
      <c r="A4972" t="s">
        <v>4997</v>
      </c>
      <c r="B4972">
        <f t="shared" ca="1" si="311"/>
        <v>109.08070017087704</v>
      </c>
      <c r="C4972" t="str">
        <f ca="1">IF(B4972&gt;$B$2*(1+$M$9),"Call","Put")</f>
        <v>Call</v>
      </c>
      <c r="D4972">
        <f t="shared" ca="1" si="308"/>
        <v>2.6807001708770373</v>
      </c>
      <c r="E4972">
        <f t="shared" ca="1" si="309"/>
        <v>2.6807001708770373</v>
      </c>
      <c r="F4972">
        <f t="shared" ca="1" si="310"/>
        <v>0</v>
      </c>
    </row>
    <row r="4973" spans="1:6" x14ac:dyDescent="0.25">
      <c r="A4973" t="s">
        <v>4998</v>
      </c>
      <c r="B4973">
        <f t="shared" ca="1" si="311"/>
        <v>98.158240919954167</v>
      </c>
      <c r="C4973" t="str">
        <f ca="1">IF(B4973&gt;$B$2*(1+$M$9),"Call","Put")</f>
        <v>Put</v>
      </c>
      <c r="D4973">
        <f t="shared" ca="1" si="308"/>
        <v>-2.35</v>
      </c>
      <c r="E4973">
        <f t="shared" ca="1" si="309"/>
        <v>-2.35</v>
      </c>
      <c r="F4973">
        <f t="shared" ca="1" si="310"/>
        <v>1</v>
      </c>
    </row>
    <row r="4974" spans="1:6" x14ac:dyDescent="0.25">
      <c r="A4974" t="s">
        <v>4999</v>
      </c>
      <c r="B4974">
        <f t="shared" ca="1" si="311"/>
        <v>103.95431810475256</v>
      </c>
      <c r="C4974" t="str">
        <f ca="1">IF(B4974&gt;$B$2*(1+$M$9),"Call","Put")</f>
        <v>Call</v>
      </c>
      <c r="D4974">
        <f t="shared" ca="1" si="308"/>
        <v>-2.4456818952474406</v>
      </c>
      <c r="E4974">
        <f t="shared" ca="1" si="309"/>
        <v>-2.4456818952474406</v>
      </c>
      <c r="F4974">
        <f t="shared" ca="1" si="310"/>
        <v>0</v>
      </c>
    </row>
    <row r="4975" spans="1:6" x14ac:dyDescent="0.25">
      <c r="A4975" t="s">
        <v>5000</v>
      </c>
      <c r="B4975">
        <f t="shared" ca="1" si="311"/>
        <v>103.1594561926855</v>
      </c>
      <c r="C4975" t="str">
        <f ca="1">IF(B4975&gt;$B$2*(1+$M$9),"Call","Put")</f>
        <v>Call</v>
      </c>
      <c r="D4975">
        <f t="shared" ca="1" si="308"/>
        <v>-3.2405438073145034</v>
      </c>
      <c r="E4975">
        <f t="shared" ca="1" si="309"/>
        <v>-3.2405438073145034</v>
      </c>
      <c r="F4975">
        <f t="shared" ca="1" si="310"/>
        <v>0</v>
      </c>
    </row>
    <row r="4976" spans="1:6" x14ac:dyDescent="0.25">
      <c r="A4976" t="s">
        <v>5001</v>
      </c>
      <c r="B4976">
        <f t="shared" ca="1" si="311"/>
        <v>102.38383252444585</v>
      </c>
      <c r="C4976" t="str">
        <f ca="1">IF(B4976&gt;$B$2*(1+$M$9),"Call","Put")</f>
        <v>Put</v>
      </c>
      <c r="D4976">
        <f t="shared" ca="1" si="308"/>
        <v>-2.35</v>
      </c>
      <c r="E4976">
        <f t="shared" ca="1" si="309"/>
        <v>-2.35</v>
      </c>
      <c r="F4976">
        <f t="shared" ca="1" si="310"/>
        <v>1</v>
      </c>
    </row>
    <row r="4977" spans="1:6" x14ac:dyDescent="0.25">
      <c r="A4977" t="s">
        <v>5002</v>
      </c>
      <c r="B4977">
        <f t="shared" ca="1" si="311"/>
        <v>106.58516244731959</v>
      </c>
      <c r="C4977" t="str">
        <f ca="1">IF(B4977&gt;$B$2*(1+$M$9),"Call","Put")</f>
        <v>Call</v>
      </c>
      <c r="D4977">
        <f t="shared" ca="1" si="308"/>
        <v>0.18516244731958986</v>
      </c>
      <c r="E4977">
        <f t="shared" ca="1" si="309"/>
        <v>0.18516244731958986</v>
      </c>
      <c r="F4977">
        <f t="shared" ca="1" si="310"/>
        <v>0</v>
      </c>
    </row>
    <row r="4978" spans="1:6" x14ac:dyDescent="0.25">
      <c r="A4978" t="s">
        <v>5003</v>
      </c>
      <c r="B4978">
        <f t="shared" ca="1" si="311"/>
        <v>95.615636187668386</v>
      </c>
      <c r="C4978" t="str">
        <f ca="1">IF(B4978&gt;$B$2*(1+$M$9),"Call","Put")</f>
        <v>Put</v>
      </c>
      <c r="D4978">
        <f t="shared" ca="1" si="308"/>
        <v>-0.9656361876683861</v>
      </c>
      <c r="E4978">
        <f t="shared" ca="1" si="309"/>
        <v>-0.9656361876683861</v>
      </c>
      <c r="F4978">
        <f t="shared" ca="1" si="310"/>
        <v>1</v>
      </c>
    </row>
    <row r="4979" spans="1:6" x14ac:dyDescent="0.25">
      <c r="A4979" t="s">
        <v>5004</v>
      </c>
      <c r="B4979">
        <f t="shared" ca="1" si="311"/>
        <v>93.467672817333778</v>
      </c>
      <c r="C4979" t="str">
        <f ca="1">IF(B4979&gt;$B$2*(1+$M$9),"Call","Put")</f>
        <v>Put</v>
      </c>
      <c r="D4979">
        <f t="shared" ca="1" si="308"/>
        <v>1.1823271826662221</v>
      </c>
      <c r="E4979">
        <f t="shared" ca="1" si="309"/>
        <v>1.1823271826662221</v>
      </c>
      <c r="F4979">
        <f t="shared" ca="1" si="310"/>
        <v>1</v>
      </c>
    </row>
    <row r="4980" spans="1:6" x14ac:dyDescent="0.25">
      <c r="A4980" t="s">
        <v>5005</v>
      </c>
      <c r="B4980">
        <f t="shared" ca="1" si="311"/>
        <v>102.03073249742502</v>
      </c>
      <c r="C4980" t="str">
        <f ca="1">IF(B4980&gt;$B$2*(1+$M$9),"Call","Put")</f>
        <v>Put</v>
      </c>
      <c r="D4980">
        <f t="shared" ca="1" si="308"/>
        <v>-2.35</v>
      </c>
      <c r="E4980">
        <f t="shared" ca="1" si="309"/>
        <v>-2.35</v>
      </c>
      <c r="F4980">
        <f t="shared" ca="1" si="310"/>
        <v>1</v>
      </c>
    </row>
    <row r="4981" spans="1:6" x14ac:dyDescent="0.25">
      <c r="A4981" t="s">
        <v>5006</v>
      </c>
      <c r="B4981">
        <f t="shared" ca="1" si="311"/>
        <v>100.27148859470158</v>
      </c>
      <c r="C4981" t="str">
        <f ca="1">IF(B4981&gt;$B$2*(1+$M$9),"Call","Put")</f>
        <v>Put</v>
      </c>
      <c r="D4981">
        <f t="shared" ca="1" si="308"/>
        <v>-2.35</v>
      </c>
      <c r="E4981">
        <f t="shared" ca="1" si="309"/>
        <v>-2.35</v>
      </c>
      <c r="F4981">
        <f t="shared" ca="1" si="310"/>
        <v>1</v>
      </c>
    </row>
    <row r="4982" spans="1:6" x14ac:dyDescent="0.25">
      <c r="A4982" t="s">
        <v>5007</v>
      </c>
      <c r="B4982">
        <f t="shared" ca="1" si="311"/>
        <v>103.77177555672938</v>
      </c>
      <c r="C4982" t="str">
        <f ca="1">IF(B4982&gt;$B$2*(1+$M$9),"Call","Put")</f>
        <v>Call</v>
      </c>
      <c r="D4982">
        <f t="shared" ca="1" si="308"/>
        <v>-2.6282244432706192</v>
      </c>
      <c r="E4982">
        <f t="shared" ca="1" si="309"/>
        <v>-2.6282244432706192</v>
      </c>
      <c r="F4982">
        <f t="shared" ca="1" si="310"/>
        <v>0</v>
      </c>
    </row>
    <row r="4983" spans="1:6" x14ac:dyDescent="0.25">
      <c r="A4983" t="s">
        <v>5008</v>
      </c>
      <c r="B4983">
        <f t="shared" ca="1" si="311"/>
        <v>108.85977785609806</v>
      </c>
      <c r="C4983" t="str">
        <f ca="1">IF(B4983&gt;$B$2*(1+$M$9),"Call","Put")</f>
        <v>Call</v>
      </c>
      <c r="D4983">
        <f t="shared" ca="1" si="308"/>
        <v>2.459777856098063</v>
      </c>
      <c r="E4983">
        <f t="shared" ca="1" si="309"/>
        <v>2.459777856098063</v>
      </c>
      <c r="F4983">
        <f t="shared" ca="1" si="310"/>
        <v>0</v>
      </c>
    </row>
    <row r="4984" spans="1:6" x14ac:dyDescent="0.25">
      <c r="A4984" t="s">
        <v>5009</v>
      </c>
      <c r="B4984">
        <f t="shared" ca="1" si="311"/>
        <v>105.68209721759271</v>
      </c>
      <c r="C4984" t="str">
        <f ca="1">IF(B4984&gt;$B$2*(1+$M$9),"Call","Put")</f>
        <v>Call</v>
      </c>
      <c r="D4984">
        <f t="shared" ca="1" si="308"/>
        <v>-0.71790278240728744</v>
      </c>
      <c r="E4984">
        <f t="shared" ca="1" si="309"/>
        <v>-0.71790278240728744</v>
      </c>
      <c r="F4984">
        <f t="shared" ca="1" si="310"/>
        <v>0</v>
      </c>
    </row>
    <row r="4985" spans="1:6" x14ac:dyDescent="0.25">
      <c r="A4985" t="s">
        <v>5010</v>
      </c>
      <c r="B4985">
        <f t="shared" ca="1" si="311"/>
        <v>110.35871449994453</v>
      </c>
      <c r="C4985" t="str">
        <f ca="1">IF(B4985&gt;$B$2*(1+$M$9),"Call","Put")</f>
        <v>Call</v>
      </c>
      <c r="D4985">
        <f t="shared" ca="1" si="308"/>
        <v>3.9587144999445258</v>
      </c>
      <c r="E4985">
        <f t="shared" ca="1" si="309"/>
        <v>3.9587144999445258</v>
      </c>
      <c r="F4985">
        <f t="shared" ca="1" si="310"/>
        <v>0</v>
      </c>
    </row>
    <row r="4986" spans="1:6" x14ac:dyDescent="0.25">
      <c r="A4986" t="s">
        <v>5011</v>
      </c>
      <c r="B4986">
        <f t="shared" ca="1" si="311"/>
        <v>102.41149634704965</v>
      </c>
      <c r="C4986" t="str">
        <f ca="1">IF(B4986&gt;$B$2*(1+$M$9),"Call","Put")</f>
        <v>Put</v>
      </c>
      <c r="D4986">
        <f t="shared" ca="1" si="308"/>
        <v>-2.35</v>
      </c>
      <c r="E4986">
        <f t="shared" ca="1" si="309"/>
        <v>-2.35</v>
      </c>
      <c r="F4986">
        <f t="shared" ca="1" si="310"/>
        <v>1</v>
      </c>
    </row>
    <row r="4987" spans="1:6" x14ac:dyDescent="0.25">
      <c r="A4987" t="s">
        <v>5012</v>
      </c>
      <c r="B4987">
        <f t="shared" ca="1" si="311"/>
        <v>97.880092392476811</v>
      </c>
      <c r="C4987" t="str">
        <f ca="1">IF(B4987&gt;$B$2*(1+$M$9),"Call","Put")</f>
        <v>Put</v>
      </c>
      <c r="D4987">
        <f t="shared" ca="1" si="308"/>
        <v>-2.35</v>
      </c>
      <c r="E4987">
        <f t="shared" ca="1" si="309"/>
        <v>-2.35</v>
      </c>
      <c r="F4987">
        <f t="shared" ca="1" si="310"/>
        <v>1</v>
      </c>
    </row>
    <row r="4988" spans="1:6" x14ac:dyDescent="0.25">
      <c r="A4988" t="s">
        <v>5013</v>
      </c>
      <c r="B4988">
        <f t="shared" ca="1" si="311"/>
        <v>97.616692414853418</v>
      </c>
      <c r="C4988" t="str">
        <f ca="1">IF(B4988&gt;$B$2*(1+$M$9),"Call","Put")</f>
        <v>Put</v>
      </c>
      <c r="D4988">
        <f t="shared" ca="1" si="308"/>
        <v>-2.35</v>
      </c>
      <c r="E4988">
        <f t="shared" ca="1" si="309"/>
        <v>-2.35</v>
      </c>
      <c r="F4988">
        <f t="shared" ca="1" si="310"/>
        <v>1</v>
      </c>
    </row>
    <row r="4989" spans="1:6" x14ac:dyDescent="0.25">
      <c r="A4989" t="s">
        <v>5014</v>
      </c>
      <c r="B4989">
        <f t="shared" ca="1" si="311"/>
        <v>97.028382204767567</v>
      </c>
      <c r="C4989" t="str">
        <f ca="1">IF(B4989&gt;$B$2*(1+$M$9),"Call","Put")</f>
        <v>Put</v>
      </c>
      <c r="D4989">
        <f t="shared" ca="1" si="308"/>
        <v>-2.35</v>
      </c>
      <c r="E4989">
        <f t="shared" ca="1" si="309"/>
        <v>-2.35</v>
      </c>
      <c r="F4989">
        <f t="shared" ca="1" si="310"/>
        <v>1</v>
      </c>
    </row>
    <row r="4990" spans="1:6" x14ac:dyDescent="0.25">
      <c r="A4990" t="s">
        <v>5015</v>
      </c>
      <c r="B4990">
        <f t="shared" ca="1" si="311"/>
        <v>108.71467775294259</v>
      </c>
      <c r="C4990" t="str">
        <f ca="1">IF(B4990&gt;$B$2*(1+$M$9),"Call","Put")</f>
        <v>Call</v>
      </c>
      <c r="D4990">
        <f t="shared" ca="1" si="308"/>
        <v>2.3146777529425919</v>
      </c>
      <c r="E4990">
        <f t="shared" ca="1" si="309"/>
        <v>2.3146777529425919</v>
      </c>
      <c r="F4990">
        <f t="shared" ca="1" si="310"/>
        <v>0</v>
      </c>
    </row>
    <row r="4991" spans="1:6" x14ac:dyDescent="0.25">
      <c r="A4991" t="s">
        <v>5016</v>
      </c>
      <c r="B4991">
        <f t="shared" ca="1" si="311"/>
        <v>104.76810702755853</v>
      </c>
      <c r="C4991" t="str">
        <f ca="1">IF(B4991&gt;$B$2*(1+$M$9),"Call","Put")</f>
        <v>Call</v>
      </c>
      <c r="D4991">
        <f t="shared" ca="1" si="308"/>
        <v>-1.6318929724414715</v>
      </c>
      <c r="E4991">
        <f t="shared" ca="1" si="309"/>
        <v>-1.6318929724414715</v>
      </c>
      <c r="F4991">
        <f t="shared" ca="1" si="310"/>
        <v>0</v>
      </c>
    </row>
    <row r="4992" spans="1:6" x14ac:dyDescent="0.25">
      <c r="A4992" t="s">
        <v>5017</v>
      </c>
      <c r="B4992">
        <f t="shared" ca="1" si="311"/>
        <v>98.848486129710381</v>
      </c>
      <c r="C4992" t="str">
        <f ca="1">IF(B4992&gt;$B$2*(1+$M$9),"Call","Put")</f>
        <v>Put</v>
      </c>
      <c r="D4992">
        <f t="shared" ca="1" si="308"/>
        <v>-2.35</v>
      </c>
      <c r="E4992">
        <f t="shared" ca="1" si="309"/>
        <v>-2.35</v>
      </c>
      <c r="F4992">
        <f t="shared" ca="1" si="310"/>
        <v>1</v>
      </c>
    </row>
    <row r="4993" spans="1:6" x14ac:dyDescent="0.25">
      <c r="A4993" t="s">
        <v>5018</v>
      </c>
      <c r="B4993">
        <f t="shared" ca="1" si="311"/>
        <v>114.64130295463895</v>
      </c>
      <c r="C4993" t="str">
        <f ca="1">IF(B4993&gt;$B$2*(1+$M$9),"Call","Put")</f>
        <v>Call</v>
      </c>
      <c r="D4993">
        <f t="shared" ca="1" si="308"/>
        <v>8.2413029546389449</v>
      </c>
      <c r="E4993">
        <f t="shared" ca="1" si="309"/>
        <v>8.2413029546389449</v>
      </c>
      <c r="F4993">
        <f t="shared" ca="1" si="310"/>
        <v>0</v>
      </c>
    </row>
    <row r="4994" spans="1:6" x14ac:dyDescent="0.25">
      <c r="A4994" t="s">
        <v>5019</v>
      </c>
      <c r="B4994">
        <f t="shared" ca="1" si="311"/>
        <v>99.873175457653346</v>
      </c>
      <c r="C4994" t="str">
        <f ca="1">IF(B4994&gt;$B$2*(1+$M$9),"Call","Put")</f>
        <v>Put</v>
      </c>
      <c r="D4994">
        <f t="shared" ca="1" si="308"/>
        <v>-2.35</v>
      </c>
      <c r="E4994">
        <f t="shared" ca="1" si="309"/>
        <v>-2.35</v>
      </c>
      <c r="F4994">
        <f t="shared" ca="1" si="310"/>
        <v>1</v>
      </c>
    </row>
    <row r="4995" spans="1:6" x14ac:dyDescent="0.25">
      <c r="A4995" t="s">
        <v>5020</v>
      </c>
      <c r="B4995">
        <f t="shared" ca="1" si="311"/>
        <v>96.862913749568222</v>
      </c>
      <c r="C4995" t="str">
        <f ca="1">IF(B4995&gt;$B$2*(1+$M$9),"Call","Put")</f>
        <v>Put</v>
      </c>
      <c r="D4995">
        <f t="shared" ref="D4995:D5058" ca="1" si="312">IF(C4995 = "Call", MAX(B4995 - $M$10, 0) - $M$11, MAX($M$8 - B4995, 0) - $M$12)</f>
        <v>-2.2129137495682216</v>
      </c>
      <c r="E4995">
        <f t="shared" ref="E4995:E5058" ca="1" si="313">D4995*EXP(-M5000*M4998)</f>
        <v>-2.2129137495682216</v>
      </c>
      <c r="F4995">
        <f t="shared" ref="F4995:F5058" ca="1" si="314">IF(C4995 = "Put", 1, 0)</f>
        <v>1</v>
      </c>
    </row>
    <row r="4996" spans="1:6" x14ac:dyDescent="0.25">
      <c r="A4996" t="s">
        <v>5021</v>
      </c>
      <c r="B4996">
        <f t="shared" ref="B4996:B5059" ca="1" si="315">$B$2*EXP(($M$3 - 0.5*$M$4^2)*$M$6 + $M$4*SQRT($M$6)*NORMINV(RAND(), 0, 1))</f>
        <v>103.32312142036828</v>
      </c>
      <c r="C4996" t="str">
        <f ca="1">IF(B4996&gt;$B$2*(1+$M$9),"Call","Put")</f>
        <v>Call</v>
      </c>
      <c r="D4996">
        <f t="shared" ca="1" si="312"/>
        <v>-3.0768785796317188</v>
      </c>
      <c r="E4996">
        <f t="shared" ca="1" si="313"/>
        <v>-3.0768785796317188</v>
      </c>
      <c r="F4996">
        <f t="shared" ca="1" si="314"/>
        <v>0</v>
      </c>
    </row>
    <row r="4997" spans="1:6" x14ac:dyDescent="0.25">
      <c r="A4997" t="s">
        <v>5022</v>
      </c>
      <c r="B4997">
        <f t="shared" ca="1" si="315"/>
        <v>100.93968223463314</v>
      </c>
      <c r="C4997" t="str">
        <f ca="1">IF(B4997&gt;$B$2*(1+$M$9),"Call","Put")</f>
        <v>Put</v>
      </c>
      <c r="D4997">
        <f t="shared" ca="1" si="312"/>
        <v>-2.35</v>
      </c>
      <c r="E4997">
        <f t="shared" ca="1" si="313"/>
        <v>-2.35</v>
      </c>
      <c r="F4997">
        <f t="shared" ca="1" si="314"/>
        <v>1</v>
      </c>
    </row>
    <row r="4998" spans="1:6" x14ac:dyDescent="0.25">
      <c r="A4998" t="s">
        <v>5023</v>
      </c>
      <c r="B4998">
        <f t="shared" ca="1" si="315"/>
        <v>105.3866895477761</v>
      </c>
      <c r="C4998" t="str">
        <f ca="1">IF(B4998&gt;$B$2*(1+$M$9),"Call","Put")</f>
        <v>Call</v>
      </c>
      <c r="D4998">
        <f t="shared" ca="1" si="312"/>
        <v>-1.0133104522238994</v>
      </c>
      <c r="E4998">
        <f t="shared" ca="1" si="313"/>
        <v>-1.0133104522238994</v>
      </c>
      <c r="F4998">
        <f t="shared" ca="1" si="314"/>
        <v>0</v>
      </c>
    </row>
    <row r="4999" spans="1:6" x14ac:dyDescent="0.25">
      <c r="A4999" t="s">
        <v>5024</v>
      </c>
      <c r="B4999">
        <f t="shared" ca="1" si="315"/>
        <v>108.08463633884071</v>
      </c>
      <c r="C4999" t="str">
        <f ca="1">IF(B4999&gt;$B$2*(1+$M$9),"Call","Put")</f>
        <v>Call</v>
      </c>
      <c r="D4999">
        <f t="shared" ca="1" si="312"/>
        <v>1.68463633884071</v>
      </c>
      <c r="E4999">
        <f t="shared" ca="1" si="313"/>
        <v>1.68463633884071</v>
      </c>
      <c r="F4999">
        <f t="shared" ca="1" si="314"/>
        <v>0</v>
      </c>
    </row>
    <row r="5000" spans="1:6" x14ac:dyDescent="0.25">
      <c r="A5000" t="s">
        <v>5025</v>
      </c>
      <c r="B5000">
        <f t="shared" ca="1" si="315"/>
        <v>107.43271663983714</v>
      </c>
      <c r="C5000" t="str">
        <f ca="1">IF(B5000&gt;$B$2*(1+$M$9),"Call","Put")</f>
        <v>Call</v>
      </c>
      <c r="D5000">
        <f t="shared" ca="1" si="312"/>
        <v>1.032716639837139</v>
      </c>
      <c r="E5000">
        <f t="shared" ca="1" si="313"/>
        <v>1.032716639837139</v>
      </c>
      <c r="F5000">
        <f t="shared" ca="1" si="314"/>
        <v>0</v>
      </c>
    </row>
    <row r="5001" spans="1:6" x14ac:dyDescent="0.25">
      <c r="A5001" t="s">
        <v>5026</v>
      </c>
      <c r="B5001">
        <f t="shared" ca="1" si="315"/>
        <v>97.39639976484996</v>
      </c>
      <c r="C5001" t="str">
        <f ca="1">IF(B5001&gt;$B$2*(1+$M$9),"Call","Put")</f>
        <v>Put</v>
      </c>
      <c r="D5001">
        <f t="shared" ca="1" si="312"/>
        <v>-2.35</v>
      </c>
      <c r="E5001">
        <f t="shared" ca="1" si="313"/>
        <v>-2.35</v>
      </c>
      <c r="F5001">
        <f t="shared" ca="1" si="314"/>
        <v>1</v>
      </c>
    </row>
    <row r="5002" spans="1:6" x14ac:dyDescent="0.25">
      <c r="A5002" t="s">
        <v>5027</v>
      </c>
      <c r="B5002">
        <f t="shared" ca="1" si="315"/>
        <v>106.99016093993323</v>
      </c>
      <c r="C5002" t="str">
        <f ca="1">IF(B5002&gt;$B$2*(1+$M$9),"Call","Put")</f>
        <v>Call</v>
      </c>
      <c r="D5002">
        <f t="shared" ca="1" si="312"/>
        <v>0.59016093993323304</v>
      </c>
      <c r="E5002">
        <f t="shared" ca="1" si="313"/>
        <v>0.59016093993323304</v>
      </c>
      <c r="F5002">
        <f t="shared" ca="1" si="314"/>
        <v>0</v>
      </c>
    </row>
    <row r="5003" spans="1:6" x14ac:dyDescent="0.25">
      <c r="A5003" t="s">
        <v>5028</v>
      </c>
      <c r="B5003">
        <f t="shared" ca="1" si="315"/>
        <v>101.12052050463014</v>
      </c>
      <c r="C5003" t="str">
        <f ca="1">IF(B5003&gt;$B$2*(1+$M$9),"Call","Put")</f>
        <v>Put</v>
      </c>
      <c r="D5003">
        <f t="shared" ca="1" si="312"/>
        <v>-2.35</v>
      </c>
      <c r="E5003">
        <f t="shared" ca="1" si="313"/>
        <v>-2.35</v>
      </c>
      <c r="F5003">
        <f t="shared" ca="1" si="314"/>
        <v>1</v>
      </c>
    </row>
    <row r="5004" spans="1:6" x14ac:dyDescent="0.25">
      <c r="A5004" t="s">
        <v>5029</v>
      </c>
      <c r="B5004">
        <f t="shared" ca="1" si="315"/>
        <v>104.86690789297779</v>
      </c>
      <c r="C5004" t="str">
        <f ca="1">IF(B5004&gt;$B$2*(1+$M$9),"Call","Put")</f>
        <v>Call</v>
      </c>
      <c r="D5004">
        <f t="shared" ca="1" si="312"/>
        <v>-1.5330921070222074</v>
      </c>
      <c r="E5004">
        <f t="shared" ca="1" si="313"/>
        <v>-1.5330921070222074</v>
      </c>
      <c r="F5004">
        <f t="shared" ca="1" si="314"/>
        <v>0</v>
      </c>
    </row>
    <row r="5005" spans="1:6" x14ac:dyDescent="0.25">
      <c r="A5005" t="s">
        <v>5030</v>
      </c>
      <c r="B5005">
        <f t="shared" ca="1" si="315"/>
        <v>90.343097175583225</v>
      </c>
      <c r="C5005" t="str">
        <f ca="1">IF(B5005&gt;$B$2*(1+$M$9),"Call","Put")</f>
        <v>Put</v>
      </c>
      <c r="D5005">
        <f t="shared" ca="1" si="312"/>
        <v>4.3069028244167757</v>
      </c>
      <c r="E5005">
        <f t="shared" ca="1" si="313"/>
        <v>4.3069028244167757</v>
      </c>
      <c r="F5005">
        <f t="shared" ca="1" si="314"/>
        <v>1</v>
      </c>
    </row>
    <row r="5006" spans="1:6" x14ac:dyDescent="0.25">
      <c r="A5006" t="s">
        <v>5031</v>
      </c>
      <c r="B5006">
        <f t="shared" ca="1" si="315"/>
        <v>109.54888267613647</v>
      </c>
      <c r="C5006" t="str">
        <f ca="1">IF(B5006&gt;$B$2*(1+$M$9),"Call","Put")</f>
        <v>Call</v>
      </c>
      <c r="D5006">
        <f t="shared" ca="1" si="312"/>
        <v>3.1488826761364721</v>
      </c>
      <c r="E5006">
        <f t="shared" ca="1" si="313"/>
        <v>3.1488826761364721</v>
      </c>
      <c r="F5006">
        <f t="shared" ca="1" si="314"/>
        <v>0</v>
      </c>
    </row>
    <row r="5007" spans="1:6" x14ac:dyDescent="0.25">
      <c r="A5007" t="s">
        <v>5032</v>
      </c>
      <c r="B5007">
        <f t="shared" ca="1" si="315"/>
        <v>105.16776261834342</v>
      </c>
      <c r="C5007" t="str">
        <f ca="1">IF(B5007&gt;$B$2*(1+$M$9),"Call","Put")</f>
        <v>Call</v>
      </c>
      <c r="D5007">
        <f t="shared" ca="1" si="312"/>
        <v>-1.2322373816565828</v>
      </c>
      <c r="E5007">
        <f t="shared" ca="1" si="313"/>
        <v>-1.2322373816565828</v>
      </c>
      <c r="F5007">
        <f t="shared" ca="1" si="314"/>
        <v>0</v>
      </c>
    </row>
    <row r="5008" spans="1:6" x14ac:dyDescent="0.25">
      <c r="A5008" t="s">
        <v>5033</v>
      </c>
      <c r="B5008">
        <f t="shared" ca="1" si="315"/>
        <v>108.96271340881751</v>
      </c>
      <c r="C5008" t="str">
        <f ca="1">IF(B5008&gt;$B$2*(1+$M$9),"Call","Put")</f>
        <v>Call</v>
      </c>
      <c r="D5008">
        <f t="shared" ca="1" si="312"/>
        <v>2.562713408817507</v>
      </c>
      <c r="E5008">
        <f t="shared" ca="1" si="313"/>
        <v>2.562713408817507</v>
      </c>
      <c r="F5008">
        <f t="shared" ca="1" si="314"/>
        <v>0</v>
      </c>
    </row>
    <row r="5009" spans="1:6" x14ac:dyDescent="0.25">
      <c r="A5009" t="s">
        <v>5034</v>
      </c>
      <c r="B5009">
        <f t="shared" ca="1" si="315"/>
        <v>112.06723400493834</v>
      </c>
      <c r="C5009" t="str">
        <f ca="1">IF(B5009&gt;$B$2*(1+$M$9),"Call","Put")</f>
        <v>Call</v>
      </c>
      <c r="D5009">
        <f t="shared" ca="1" si="312"/>
        <v>5.6672340049383418</v>
      </c>
      <c r="E5009">
        <f t="shared" ca="1" si="313"/>
        <v>5.6672340049383418</v>
      </c>
      <c r="F5009">
        <f t="shared" ca="1" si="314"/>
        <v>0</v>
      </c>
    </row>
    <row r="5010" spans="1:6" x14ac:dyDescent="0.25">
      <c r="A5010" t="s">
        <v>5035</v>
      </c>
      <c r="B5010">
        <f t="shared" ca="1" si="315"/>
        <v>95.893279931604553</v>
      </c>
      <c r="C5010" t="str">
        <f ca="1">IF(B5010&gt;$B$2*(1+$M$9),"Call","Put")</f>
        <v>Put</v>
      </c>
      <c r="D5010">
        <f t="shared" ca="1" si="312"/>
        <v>-1.2432799316045533</v>
      </c>
      <c r="E5010">
        <f t="shared" ca="1" si="313"/>
        <v>-1.2432799316045533</v>
      </c>
      <c r="F5010">
        <f t="shared" ca="1" si="314"/>
        <v>1</v>
      </c>
    </row>
    <row r="5011" spans="1:6" x14ac:dyDescent="0.25">
      <c r="A5011" t="s">
        <v>5036</v>
      </c>
      <c r="B5011">
        <f t="shared" ca="1" si="315"/>
        <v>112.20310899052448</v>
      </c>
      <c r="C5011" t="str">
        <f ca="1">IF(B5011&gt;$B$2*(1+$M$9),"Call","Put")</f>
        <v>Call</v>
      </c>
      <c r="D5011">
        <f t="shared" ca="1" si="312"/>
        <v>5.8031089905244837</v>
      </c>
      <c r="E5011">
        <f t="shared" ca="1" si="313"/>
        <v>5.8031089905244837</v>
      </c>
      <c r="F5011">
        <f t="shared" ca="1" si="314"/>
        <v>0</v>
      </c>
    </row>
    <row r="5012" spans="1:6" x14ac:dyDescent="0.25">
      <c r="A5012" t="s">
        <v>5037</v>
      </c>
      <c r="B5012">
        <f t="shared" ca="1" si="315"/>
        <v>102.84698971119836</v>
      </c>
      <c r="C5012" t="str">
        <f ca="1">IF(B5012&gt;$B$2*(1+$M$9),"Call","Put")</f>
        <v>Put</v>
      </c>
      <c r="D5012">
        <f t="shared" ca="1" si="312"/>
        <v>-2.35</v>
      </c>
      <c r="E5012">
        <f t="shared" ca="1" si="313"/>
        <v>-2.35</v>
      </c>
      <c r="F5012">
        <f t="shared" ca="1" si="314"/>
        <v>1</v>
      </c>
    </row>
    <row r="5013" spans="1:6" x14ac:dyDescent="0.25">
      <c r="A5013" t="s">
        <v>5038</v>
      </c>
      <c r="B5013">
        <f t="shared" ca="1" si="315"/>
        <v>99.97311295336776</v>
      </c>
      <c r="C5013" t="str">
        <f ca="1">IF(B5013&gt;$B$2*(1+$M$9),"Call","Put")</f>
        <v>Put</v>
      </c>
      <c r="D5013">
        <f t="shared" ca="1" si="312"/>
        <v>-2.35</v>
      </c>
      <c r="E5013">
        <f t="shared" ca="1" si="313"/>
        <v>-2.35</v>
      </c>
      <c r="F5013">
        <f t="shared" ca="1" si="314"/>
        <v>1</v>
      </c>
    </row>
    <row r="5014" spans="1:6" x14ac:dyDescent="0.25">
      <c r="A5014" t="s">
        <v>5039</v>
      </c>
      <c r="B5014">
        <f t="shared" ca="1" si="315"/>
        <v>102.42070786170243</v>
      </c>
      <c r="C5014" t="str">
        <f ca="1">IF(B5014&gt;$B$2*(1+$M$9),"Call","Put")</f>
        <v>Put</v>
      </c>
      <c r="D5014">
        <f t="shared" ca="1" si="312"/>
        <v>-2.35</v>
      </c>
      <c r="E5014">
        <f t="shared" ca="1" si="313"/>
        <v>-2.35</v>
      </c>
      <c r="F5014">
        <f t="shared" ca="1" si="314"/>
        <v>1</v>
      </c>
    </row>
    <row r="5015" spans="1:6" x14ac:dyDescent="0.25">
      <c r="A5015" t="s">
        <v>5040</v>
      </c>
      <c r="B5015">
        <f t="shared" ca="1" si="315"/>
        <v>104.41343753190939</v>
      </c>
      <c r="C5015" t="str">
        <f ca="1">IF(B5015&gt;$B$2*(1+$M$9),"Call","Put")</f>
        <v>Call</v>
      </c>
      <c r="D5015">
        <f t="shared" ca="1" si="312"/>
        <v>-1.9865624680906051</v>
      </c>
      <c r="E5015">
        <f t="shared" ca="1" si="313"/>
        <v>-1.9865624680906051</v>
      </c>
      <c r="F5015">
        <f t="shared" ca="1" si="314"/>
        <v>0</v>
      </c>
    </row>
    <row r="5016" spans="1:6" x14ac:dyDescent="0.25">
      <c r="A5016" t="s">
        <v>5041</v>
      </c>
      <c r="B5016">
        <f t="shared" ca="1" si="315"/>
        <v>106.32388024325878</v>
      </c>
      <c r="C5016" t="str">
        <f ca="1">IF(B5016&gt;$B$2*(1+$M$9),"Call","Put")</f>
        <v>Call</v>
      </c>
      <c r="D5016">
        <f t="shared" ca="1" si="312"/>
        <v>-7.6119756741215294E-2</v>
      </c>
      <c r="E5016">
        <f t="shared" ca="1" si="313"/>
        <v>-7.6119756741215294E-2</v>
      </c>
      <c r="F5016">
        <f t="shared" ca="1" si="314"/>
        <v>0</v>
      </c>
    </row>
    <row r="5017" spans="1:6" x14ac:dyDescent="0.25">
      <c r="A5017" t="s">
        <v>5042</v>
      </c>
      <c r="B5017">
        <f t="shared" ca="1" si="315"/>
        <v>107.90390085446397</v>
      </c>
      <c r="C5017" t="str">
        <f ca="1">IF(B5017&gt;$B$2*(1+$M$9),"Call","Put")</f>
        <v>Call</v>
      </c>
      <c r="D5017">
        <f t="shared" ca="1" si="312"/>
        <v>1.50390085446397</v>
      </c>
      <c r="E5017">
        <f t="shared" ca="1" si="313"/>
        <v>1.50390085446397</v>
      </c>
      <c r="F5017">
        <f t="shared" ca="1" si="314"/>
        <v>0</v>
      </c>
    </row>
    <row r="5018" spans="1:6" x14ac:dyDescent="0.25">
      <c r="A5018" t="s">
        <v>5043</v>
      </c>
      <c r="B5018">
        <f t="shared" ca="1" si="315"/>
        <v>96.936823575415332</v>
      </c>
      <c r="C5018" t="str">
        <f ca="1">IF(B5018&gt;$B$2*(1+$M$9),"Call","Put")</f>
        <v>Put</v>
      </c>
      <c r="D5018">
        <f t="shared" ca="1" si="312"/>
        <v>-2.2868235754153319</v>
      </c>
      <c r="E5018">
        <f t="shared" ca="1" si="313"/>
        <v>-2.2868235754153319</v>
      </c>
      <c r="F5018">
        <f t="shared" ca="1" si="314"/>
        <v>1</v>
      </c>
    </row>
    <row r="5019" spans="1:6" x14ac:dyDescent="0.25">
      <c r="A5019" t="s">
        <v>5044</v>
      </c>
      <c r="B5019">
        <f t="shared" ca="1" si="315"/>
        <v>101.53823481422583</v>
      </c>
      <c r="C5019" t="str">
        <f ca="1">IF(B5019&gt;$B$2*(1+$M$9),"Call","Put")</f>
        <v>Put</v>
      </c>
      <c r="D5019">
        <f t="shared" ca="1" si="312"/>
        <v>-2.35</v>
      </c>
      <c r="E5019">
        <f t="shared" ca="1" si="313"/>
        <v>-2.35</v>
      </c>
      <c r="F5019">
        <f t="shared" ca="1" si="314"/>
        <v>1</v>
      </c>
    </row>
    <row r="5020" spans="1:6" x14ac:dyDescent="0.25">
      <c r="A5020" t="s">
        <v>5045</v>
      </c>
      <c r="B5020">
        <f t="shared" ca="1" si="315"/>
        <v>106.04499807959233</v>
      </c>
      <c r="C5020" t="str">
        <f ca="1">IF(B5020&gt;$B$2*(1+$M$9),"Call","Put")</f>
        <v>Call</v>
      </c>
      <c r="D5020">
        <f t="shared" ca="1" si="312"/>
        <v>-0.35500192040766754</v>
      </c>
      <c r="E5020">
        <f t="shared" ca="1" si="313"/>
        <v>-0.35500192040766754</v>
      </c>
      <c r="F5020">
        <f t="shared" ca="1" si="314"/>
        <v>0</v>
      </c>
    </row>
    <row r="5021" spans="1:6" x14ac:dyDescent="0.25">
      <c r="A5021" t="s">
        <v>5046</v>
      </c>
      <c r="B5021">
        <f t="shared" ca="1" si="315"/>
        <v>105.58936729455984</v>
      </c>
      <c r="C5021" t="str">
        <f ca="1">IF(B5021&gt;$B$2*(1+$M$9),"Call","Put")</f>
        <v>Call</v>
      </c>
      <c r="D5021">
        <f t="shared" ca="1" si="312"/>
        <v>-0.81063270544016452</v>
      </c>
      <c r="E5021">
        <f t="shared" ca="1" si="313"/>
        <v>-0.81063270544016452</v>
      </c>
      <c r="F5021">
        <f t="shared" ca="1" si="314"/>
        <v>0</v>
      </c>
    </row>
    <row r="5022" spans="1:6" x14ac:dyDescent="0.25">
      <c r="A5022" t="s">
        <v>5047</v>
      </c>
      <c r="B5022">
        <f t="shared" ca="1" si="315"/>
        <v>104.17651137150048</v>
      </c>
      <c r="C5022" t="str">
        <f ca="1">IF(B5022&gt;$B$2*(1+$M$9),"Call","Put")</f>
        <v>Call</v>
      </c>
      <c r="D5022">
        <f t="shared" ca="1" si="312"/>
        <v>-2.2234886284995183</v>
      </c>
      <c r="E5022">
        <f t="shared" ca="1" si="313"/>
        <v>-2.2234886284995183</v>
      </c>
      <c r="F5022">
        <f t="shared" ca="1" si="314"/>
        <v>0</v>
      </c>
    </row>
    <row r="5023" spans="1:6" x14ac:dyDescent="0.25">
      <c r="A5023" t="s">
        <v>5048</v>
      </c>
      <c r="B5023">
        <f t="shared" ca="1" si="315"/>
        <v>97.631859353547284</v>
      </c>
      <c r="C5023" t="str">
        <f ca="1">IF(B5023&gt;$B$2*(1+$M$9),"Call","Put")</f>
        <v>Put</v>
      </c>
      <c r="D5023">
        <f t="shared" ca="1" si="312"/>
        <v>-2.35</v>
      </c>
      <c r="E5023">
        <f t="shared" ca="1" si="313"/>
        <v>-2.35</v>
      </c>
      <c r="F5023">
        <f t="shared" ca="1" si="314"/>
        <v>1</v>
      </c>
    </row>
    <row r="5024" spans="1:6" x14ac:dyDescent="0.25">
      <c r="A5024" t="s">
        <v>5049</v>
      </c>
      <c r="B5024">
        <f t="shared" ca="1" si="315"/>
        <v>100.99640346072395</v>
      </c>
      <c r="C5024" t="str">
        <f ca="1">IF(B5024&gt;$B$2*(1+$M$9),"Call","Put")</f>
        <v>Put</v>
      </c>
      <c r="D5024">
        <f t="shared" ca="1" si="312"/>
        <v>-2.35</v>
      </c>
      <c r="E5024">
        <f t="shared" ca="1" si="313"/>
        <v>-2.35</v>
      </c>
      <c r="F5024">
        <f t="shared" ca="1" si="314"/>
        <v>1</v>
      </c>
    </row>
    <row r="5025" spans="1:6" x14ac:dyDescent="0.25">
      <c r="A5025" t="s">
        <v>5050</v>
      </c>
      <c r="B5025">
        <f t="shared" ca="1" si="315"/>
        <v>92.04916032971478</v>
      </c>
      <c r="C5025" t="str">
        <f ca="1">IF(B5025&gt;$B$2*(1+$M$9),"Call","Put")</f>
        <v>Put</v>
      </c>
      <c r="D5025">
        <f t="shared" ca="1" si="312"/>
        <v>2.6008396702852195</v>
      </c>
      <c r="E5025">
        <f t="shared" ca="1" si="313"/>
        <v>2.6008396702852195</v>
      </c>
      <c r="F5025">
        <f t="shared" ca="1" si="314"/>
        <v>1</v>
      </c>
    </row>
    <row r="5026" spans="1:6" x14ac:dyDescent="0.25">
      <c r="A5026" t="s">
        <v>5051</v>
      </c>
      <c r="B5026">
        <f t="shared" ca="1" si="315"/>
        <v>98.497522897698346</v>
      </c>
      <c r="C5026" t="str">
        <f ca="1">IF(B5026&gt;$B$2*(1+$M$9),"Call","Put")</f>
        <v>Put</v>
      </c>
      <c r="D5026">
        <f t="shared" ca="1" si="312"/>
        <v>-2.35</v>
      </c>
      <c r="E5026">
        <f t="shared" ca="1" si="313"/>
        <v>-2.35</v>
      </c>
      <c r="F5026">
        <f t="shared" ca="1" si="314"/>
        <v>1</v>
      </c>
    </row>
    <row r="5027" spans="1:6" x14ac:dyDescent="0.25">
      <c r="A5027" t="s">
        <v>5052</v>
      </c>
      <c r="B5027">
        <f t="shared" ca="1" si="315"/>
        <v>102.16116022015483</v>
      </c>
      <c r="C5027" t="str">
        <f ca="1">IF(B5027&gt;$B$2*(1+$M$9),"Call","Put")</f>
        <v>Put</v>
      </c>
      <c r="D5027">
        <f t="shared" ca="1" si="312"/>
        <v>-2.35</v>
      </c>
      <c r="E5027">
        <f t="shared" ca="1" si="313"/>
        <v>-2.35</v>
      </c>
      <c r="F5027">
        <f t="shared" ca="1" si="314"/>
        <v>1</v>
      </c>
    </row>
    <row r="5028" spans="1:6" x14ac:dyDescent="0.25">
      <c r="A5028" t="s">
        <v>5053</v>
      </c>
      <c r="B5028">
        <f t="shared" ca="1" si="315"/>
        <v>96.617983748713286</v>
      </c>
      <c r="C5028" t="str">
        <f ca="1">IF(B5028&gt;$B$2*(1+$M$9),"Call","Put")</f>
        <v>Put</v>
      </c>
      <c r="D5028">
        <f t="shared" ca="1" si="312"/>
        <v>-1.9679837487132859</v>
      </c>
      <c r="E5028">
        <f t="shared" ca="1" si="313"/>
        <v>-1.9679837487132859</v>
      </c>
      <c r="F5028">
        <f t="shared" ca="1" si="314"/>
        <v>1</v>
      </c>
    </row>
    <row r="5029" spans="1:6" x14ac:dyDescent="0.25">
      <c r="A5029" t="s">
        <v>5054</v>
      </c>
      <c r="B5029">
        <f t="shared" ca="1" si="315"/>
        <v>106.82197819776229</v>
      </c>
      <c r="C5029" t="str">
        <f ca="1">IF(B5029&gt;$B$2*(1+$M$9),"Call","Put")</f>
        <v>Call</v>
      </c>
      <c r="D5029">
        <f t="shared" ca="1" si="312"/>
        <v>0.42197819776229162</v>
      </c>
      <c r="E5029">
        <f t="shared" ca="1" si="313"/>
        <v>0.42197819776229162</v>
      </c>
      <c r="F5029">
        <f t="shared" ca="1" si="314"/>
        <v>0</v>
      </c>
    </row>
    <row r="5030" spans="1:6" x14ac:dyDescent="0.25">
      <c r="A5030" t="s">
        <v>5055</v>
      </c>
      <c r="B5030">
        <f t="shared" ca="1" si="315"/>
        <v>114.84874623309371</v>
      </c>
      <c r="C5030" t="str">
        <f ca="1">IF(B5030&gt;$B$2*(1+$M$9),"Call","Put")</f>
        <v>Call</v>
      </c>
      <c r="D5030">
        <f t="shared" ca="1" si="312"/>
        <v>8.448746233093706</v>
      </c>
      <c r="E5030">
        <f t="shared" ca="1" si="313"/>
        <v>8.448746233093706</v>
      </c>
      <c r="F5030">
        <f t="shared" ca="1" si="314"/>
        <v>0</v>
      </c>
    </row>
    <row r="5031" spans="1:6" x14ac:dyDescent="0.25">
      <c r="A5031" t="s">
        <v>5056</v>
      </c>
      <c r="B5031">
        <f t="shared" ca="1" si="315"/>
        <v>100.64164632453554</v>
      </c>
      <c r="C5031" t="str">
        <f ca="1">IF(B5031&gt;$B$2*(1+$M$9),"Call","Put")</f>
        <v>Put</v>
      </c>
      <c r="D5031">
        <f t="shared" ca="1" si="312"/>
        <v>-2.35</v>
      </c>
      <c r="E5031">
        <f t="shared" ca="1" si="313"/>
        <v>-2.35</v>
      </c>
      <c r="F5031">
        <f t="shared" ca="1" si="314"/>
        <v>1</v>
      </c>
    </row>
    <row r="5032" spans="1:6" x14ac:dyDescent="0.25">
      <c r="A5032" t="s">
        <v>5057</v>
      </c>
      <c r="B5032">
        <f t="shared" ca="1" si="315"/>
        <v>112.58354751013866</v>
      </c>
      <c r="C5032" t="str">
        <f ca="1">IF(B5032&gt;$B$2*(1+$M$9),"Call","Put")</f>
        <v>Call</v>
      </c>
      <c r="D5032">
        <f t="shared" ca="1" si="312"/>
        <v>6.1835475101386574</v>
      </c>
      <c r="E5032">
        <f t="shared" ca="1" si="313"/>
        <v>6.1835475101386574</v>
      </c>
      <c r="F5032">
        <f t="shared" ca="1" si="314"/>
        <v>0</v>
      </c>
    </row>
    <row r="5033" spans="1:6" x14ac:dyDescent="0.25">
      <c r="A5033" t="s">
        <v>5058</v>
      </c>
      <c r="B5033">
        <f t="shared" ca="1" si="315"/>
        <v>105.42323634731719</v>
      </c>
      <c r="C5033" t="str">
        <f ca="1">IF(B5033&gt;$B$2*(1+$M$9),"Call","Put")</f>
        <v>Call</v>
      </c>
      <c r="D5033">
        <f t="shared" ca="1" si="312"/>
        <v>-0.97676365268281407</v>
      </c>
      <c r="E5033">
        <f t="shared" ca="1" si="313"/>
        <v>-0.97676365268281407</v>
      </c>
      <c r="F5033">
        <f t="shared" ca="1" si="314"/>
        <v>0</v>
      </c>
    </row>
    <row r="5034" spans="1:6" x14ac:dyDescent="0.25">
      <c r="A5034" t="s">
        <v>5059</v>
      </c>
      <c r="B5034">
        <f t="shared" ca="1" si="315"/>
        <v>112.22322659908185</v>
      </c>
      <c r="C5034" t="str">
        <f ca="1">IF(B5034&gt;$B$2*(1+$M$9),"Call","Put")</f>
        <v>Call</v>
      </c>
      <c r="D5034">
        <f t="shared" ca="1" si="312"/>
        <v>5.8232265990818544</v>
      </c>
      <c r="E5034">
        <f t="shared" ca="1" si="313"/>
        <v>5.8232265990818544</v>
      </c>
      <c r="F5034">
        <f t="shared" ca="1" si="314"/>
        <v>0</v>
      </c>
    </row>
    <row r="5035" spans="1:6" x14ac:dyDescent="0.25">
      <c r="A5035" t="s">
        <v>5060</v>
      </c>
      <c r="B5035">
        <f t="shared" ca="1" si="315"/>
        <v>113.3866306130197</v>
      </c>
      <c r="C5035" t="str">
        <f ca="1">IF(B5035&gt;$B$2*(1+$M$9),"Call","Put")</f>
        <v>Call</v>
      </c>
      <c r="D5035">
        <f t="shared" ca="1" si="312"/>
        <v>6.9866306130197042</v>
      </c>
      <c r="E5035">
        <f t="shared" ca="1" si="313"/>
        <v>6.9866306130197042</v>
      </c>
      <c r="F5035">
        <f t="shared" ca="1" si="314"/>
        <v>0</v>
      </c>
    </row>
    <row r="5036" spans="1:6" x14ac:dyDescent="0.25">
      <c r="A5036" t="s">
        <v>5061</v>
      </c>
      <c r="B5036">
        <f t="shared" ca="1" si="315"/>
        <v>94.617965898195038</v>
      </c>
      <c r="C5036" t="str">
        <f ca="1">IF(B5036&gt;$B$2*(1+$M$9),"Call","Put")</f>
        <v>Put</v>
      </c>
      <c r="D5036">
        <f t="shared" ca="1" si="312"/>
        <v>3.203410180496169E-2</v>
      </c>
      <c r="E5036">
        <f t="shared" ca="1" si="313"/>
        <v>3.203410180496169E-2</v>
      </c>
      <c r="F5036">
        <f t="shared" ca="1" si="314"/>
        <v>1</v>
      </c>
    </row>
    <row r="5037" spans="1:6" x14ac:dyDescent="0.25">
      <c r="A5037" t="s">
        <v>5062</v>
      </c>
      <c r="B5037">
        <f t="shared" ca="1" si="315"/>
        <v>110.80509788681809</v>
      </c>
      <c r="C5037" t="str">
        <f ca="1">IF(B5037&gt;$B$2*(1+$M$9),"Call","Put")</f>
        <v>Call</v>
      </c>
      <c r="D5037">
        <f t="shared" ca="1" si="312"/>
        <v>4.4050978868180888</v>
      </c>
      <c r="E5037">
        <f t="shared" ca="1" si="313"/>
        <v>4.4050978868180888</v>
      </c>
      <c r="F5037">
        <f t="shared" ca="1" si="314"/>
        <v>0</v>
      </c>
    </row>
    <row r="5038" spans="1:6" x14ac:dyDescent="0.25">
      <c r="A5038" t="s">
        <v>5063</v>
      </c>
      <c r="B5038">
        <f t="shared" ca="1" si="315"/>
        <v>104.96655852695815</v>
      </c>
      <c r="C5038" t="str">
        <f ca="1">IF(B5038&gt;$B$2*(1+$M$9),"Call","Put")</f>
        <v>Call</v>
      </c>
      <c r="D5038">
        <f t="shared" ca="1" si="312"/>
        <v>-1.4334414730418472</v>
      </c>
      <c r="E5038">
        <f t="shared" ca="1" si="313"/>
        <v>-1.4334414730418472</v>
      </c>
      <c r="F5038">
        <f t="shared" ca="1" si="314"/>
        <v>0</v>
      </c>
    </row>
    <row r="5039" spans="1:6" x14ac:dyDescent="0.25">
      <c r="A5039" t="s">
        <v>5064</v>
      </c>
      <c r="B5039">
        <f t="shared" ca="1" si="315"/>
        <v>109.13558330758988</v>
      </c>
      <c r="C5039" t="str">
        <f ca="1">IF(B5039&gt;$B$2*(1+$M$9),"Call","Put")</f>
        <v>Call</v>
      </c>
      <c r="D5039">
        <f t="shared" ca="1" si="312"/>
        <v>2.735583307589883</v>
      </c>
      <c r="E5039">
        <f t="shared" ca="1" si="313"/>
        <v>2.735583307589883</v>
      </c>
      <c r="F5039">
        <f t="shared" ca="1" si="314"/>
        <v>0</v>
      </c>
    </row>
    <row r="5040" spans="1:6" x14ac:dyDescent="0.25">
      <c r="A5040" t="s">
        <v>5065</v>
      </c>
      <c r="B5040">
        <f t="shared" ca="1" si="315"/>
        <v>105.70161199449876</v>
      </c>
      <c r="C5040" t="str">
        <f ca="1">IF(B5040&gt;$B$2*(1+$M$9),"Call","Put")</f>
        <v>Call</v>
      </c>
      <c r="D5040">
        <f t="shared" ca="1" si="312"/>
        <v>-0.6983880055012377</v>
      </c>
      <c r="E5040">
        <f t="shared" ca="1" si="313"/>
        <v>-0.6983880055012377</v>
      </c>
      <c r="F5040">
        <f t="shared" ca="1" si="314"/>
        <v>0</v>
      </c>
    </row>
    <row r="5041" spans="1:6" x14ac:dyDescent="0.25">
      <c r="A5041" t="s">
        <v>5066</v>
      </c>
      <c r="B5041">
        <f t="shared" ca="1" si="315"/>
        <v>103.30822422139238</v>
      </c>
      <c r="C5041" t="str">
        <f ca="1">IF(B5041&gt;$B$2*(1+$M$9),"Call","Put")</f>
        <v>Call</v>
      </c>
      <c r="D5041">
        <f t="shared" ca="1" si="312"/>
        <v>-3.0917757786076208</v>
      </c>
      <c r="E5041">
        <f t="shared" ca="1" si="313"/>
        <v>-3.0917757786076208</v>
      </c>
      <c r="F5041">
        <f t="shared" ca="1" si="314"/>
        <v>0</v>
      </c>
    </row>
    <row r="5042" spans="1:6" x14ac:dyDescent="0.25">
      <c r="A5042" t="s">
        <v>5067</v>
      </c>
      <c r="B5042">
        <f t="shared" ca="1" si="315"/>
        <v>106.72284417744547</v>
      </c>
      <c r="C5042" t="str">
        <f ca="1">IF(B5042&gt;$B$2*(1+$M$9),"Call","Put")</f>
        <v>Call</v>
      </c>
      <c r="D5042">
        <f t="shared" ca="1" si="312"/>
        <v>0.32284417744546667</v>
      </c>
      <c r="E5042">
        <f t="shared" ca="1" si="313"/>
        <v>0.32284417744546667</v>
      </c>
      <c r="F5042">
        <f t="shared" ca="1" si="314"/>
        <v>0</v>
      </c>
    </row>
    <row r="5043" spans="1:6" x14ac:dyDescent="0.25">
      <c r="A5043" t="s">
        <v>5068</v>
      </c>
      <c r="B5043">
        <f t="shared" ca="1" si="315"/>
        <v>95.812791783839543</v>
      </c>
      <c r="C5043" t="str">
        <f ca="1">IF(B5043&gt;$B$2*(1+$M$9),"Call","Put")</f>
        <v>Put</v>
      </c>
      <c r="D5043">
        <f t="shared" ca="1" si="312"/>
        <v>-1.1627917838395434</v>
      </c>
      <c r="E5043">
        <f t="shared" ca="1" si="313"/>
        <v>-1.1627917838395434</v>
      </c>
      <c r="F5043">
        <f t="shared" ca="1" si="314"/>
        <v>1</v>
      </c>
    </row>
    <row r="5044" spans="1:6" x14ac:dyDescent="0.25">
      <c r="A5044" t="s">
        <v>5069</v>
      </c>
      <c r="B5044">
        <f t="shared" ca="1" si="315"/>
        <v>112.37641611566296</v>
      </c>
      <c r="C5044" t="str">
        <f ca="1">IF(B5044&gt;$B$2*(1+$M$9),"Call","Put")</f>
        <v>Call</v>
      </c>
      <c r="D5044">
        <f t="shared" ca="1" si="312"/>
        <v>5.9764161156629623</v>
      </c>
      <c r="E5044">
        <f t="shared" ca="1" si="313"/>
        <v>5.9764161156629623</v>
      </c>
      <c r="F5044">
        <f t="shared" ca="1" si="314"/>
        <v>0</v>
      </c>
    </row>
    <row r="5045" spans="1:6" x14ac:dyDescent="0.25">
      <c r="A5045" t="s">
        <v>5070</v>
      </c>
      <c r="B5045">
        <f t="shared" ca="1" si="315"/>
        <v>104.15013639036059</v>
      </c>
      <c r="C5045" t="str">
        <f ca="1">IF(B5045&gt;$B$2*(1+$M$9),"Call","Put")</f>
        <v>Call</v>
      </c>
      <c r="D5045">
        <f t="shared" ca="1" si="312"/>
        <v>-2.2498636096394136</v>
      </c>
      <c r="E5045">
        <f t="shared" ca="1" si="313"/>
        <v>-2.2498636096394136</v>
      </c>
      <c r="F5045">
        <f t="shared" ca="1" si="314"/>
        <v>0</v>
      </c>
    </row>
    <row r="5046" spans="1:6" x14ac:dyDescent="0.25">
      <c r="A5046" t="s">
        <v>5071</v>
      </c>
      <c r="B5046">
        <f t="shared" ca="1" si="315"/>
        <v>92.467020148788521</v>
      </c>
      <c r="C5046" t="str">
        <f ca="1">IF(B5046&gt;$B$2*(1+$M$9),"Call","Put")</f>
        <v>Put</v>
      </c>
      <c r="D5046">
        <f t="shared" ca="1" si="312"/>
        <v>2.1829798512114791</v>
      </c>
      <c r="E5046">
        <f t="shared" ca="1" si="313"/>
        <v>2.1829798512114791</v>
      </c>
      <c r="F5046">
        <f t="shared" ca="1" si="314"/>
        <v>1</v>
      </c>
    </row>
    <row r="5047" spans="1:6" x14ac:dyDescent="0.25">
      <c r="A5047" t="s">
        <v>5072</v>
      </c>
      <c r="B5047">
        <f t="shared" ca="1" si="315"/>
        <v>118.88007231637761</v>
      </c>
      <c r="C5047" t="str">
        <f ca="1">IF(B5047&gt;$B$2*(1+$M$9),"Call","Put")</f>
        <v>Call</v>
      </c>
      <c r="D5047">
        <f t="shared" ca="1" si="312"/>
        <v>12.480072316377607</v>
      </c>
      <c r="E5047">
        <f t="shared" ca="1" si="313"/>
        <v>12.480072316377607</v>
      </c>
      <c r="F5047">
        <f t="shared" ca="1" si="314"/>
        <v>0</v>
      </c>
    </row>
    <row r="5048" spans="1:6" x14ac:dyDescent="0.25">
      <c r="A5048" t="s">
        <v>5073</v>
      </c>
      <c r="B5048">
        <f t="shared" ca="1" si="315"/>
        <v>112.26337022544166</v>
      </c>
      <c r="C5048" t="str">
        <f ca="1">IF(B5048&gt;$B$2*(1+$M$9),"Call","Put")</f>
        <v>Call</v>
      </c>
      <c r="D5048">
        <f t="shared" ca="1" si="312"/>
        <v>5.8633702254416615</v>
      </c>
      <c r="E5048">
        <f t="shared" ca="1" si="313"/>
        <v>5.8633702254416615</v>
      </c>
      <c r="F5048">
        <f t="shared" ca="1" si="314"/>
        <v>0</v>
      </c>
    </row>
    <row r="5049" spans="1:6" x14ac:dyDescent="0.25">
      <c r="A5049" t="s">
        <v>5074</v>
      </c>
      <c r="B5049">
        <f t="shared" ca="1" si="315"/>
        <v>102.7013698056837</v>
      </c>
      <c r="C5049" t="str">
        <f ca="1">IF(B5049&gt;$B$2*(1+$M$9),"Call","Put")</f>
        <v>Put</v>
      </c>
      <c r="D5049">
        <f t="shared" ca="1" si="312"/>
        <v>-2.35</v>
      </c>
      <c r="E5049">
        <f t="shared" ca="1" si="313"/>
        <v>-2.35</v>
      </c>
      <c r="F5049">
        <f t="shared" ca="1" si="314"/>
        <v>1</v>
      </c>
    </row>
    <row r="5050" spans="1:6" x14ac:dyDescent="0.25">
      <c r="A5050" t="s">
        <v>5075</v>
      </c>
      <c r="B5050">
        <f t="shared" ca="1" si="315"/>
        <v>103.93886940505901</v>
      </c>
      <c r="C5050" t="str">
        <f ca="1">IF(B5050&gt;$B$2*(1+$M$9),"Call","Put")</f>
        <v>Call</v>
      </c>
      <c r="D5050">
        <f t="shared" ca="1" si="312"/>
        <v>-2.461130594940991</v>
      </c>
      <c r="E5050">
        <f t="shared" ca="1" si="313"/>
        <v>-2.461130594940991</v>
      </c>
      <c r="F5050">
        <f t="shared" ca="1" si="314"/>
        <v>0</v>
      </c>
    </row>
    <row r="5051" spans="1:6" x14ac:dyDescent="0.25">
      <c r="A5051" t="s">
        <v>5076</v>
      </c>
      <c r="B5051">
        <f t="shared" ca="1" si="315"/>
        <v>110.25592907912831</v>
      </c>
      <c r="C5051" t="str">
        <f ca="1">IF(B5051&gt;$B$2*(1+$M$9),"Call","Put")</f>
        <v>Call</v>
      </c>
      <c r="D5051">
        <f t="shared" ca="1" si="312"/>
        <v>3.8559290791283076</v>
      </c>
      <c r="E5051">
        <f t="shared" ca="1" si="313"/>
        <v>3.8559290791283076</v>
      </c>
      <c r="F5051">
        <f t="shared" ca="1" si="314"/>
        <v>0</v>
      </c>
    </row>
    <row r="5052" spans="1:6" x14ac:dyDescent="0.25">
      <c r="A5052" t="s">
        <v>5077</v>
      </c>
      <c r="B5052">
        <f t="shared" ca="1" si="315"/>
        <v>112.68050122853485</v>
      </c>
      <c r="C5052" t="str">
        <f ca="1">IF(B5052&gt;$B$2*(1+$M$9),"Call","Put")</f>
        <v>Call</v>
      </c>
      <c r="D5052">
        <f t="shared" ca="1" si="312"/>
        <v>6.2805012285348507</v>
      </c>
      <c r="E5052">
        <f t="shared" ca="1" si="313"/>
        <v>6.2805012285348507</v>
      </c>
      <c r="F5052">
        <f t="shared" ca="1" si="314"/>
        <v>0</v>
      </c>
    </row>
    <row r="5053" spans="1:6" x14ac:dyDescent="0.25">
      <c r="A5053" t="s">
        <v>5078</v>
      </c>
      <c r="B5053">
        <f t="shared" ca="1" si="315"/>
        <v>102.90021943701527</v>
      </c>
      <c r="C5053" t="str">
        <f ca="1">IF(B5053&gt;$B$2*(1+$M$9),"Call","Put")</f>
        <v>Put</v>
      </c>
      <c r="D5053">
        <f t="shared" ca="1" si="312"/>
        <v>-2.35</v>
      </c>
      <c r="E5053">
        <f t="shared" ca="1" si="313"/>
        <v>-2.35</v>
      </c>
      <c r="F5053">
        <f t="shared" ca="1" si="314"/>
        <v>1</v>
      </c>
    </row>
    <row r="5054" spans="1:6" x14ac:dyDescent="0.25">
      <c r="A5054" t="s">
        <v>5079</v>
      </c>
      <c r="B5054">
        <f t="shared" ca="1" si="315"/>
        <v>107.21932467385251</v>
      </c>
      <c r="C5054" t="str">
        <f ca="1">IF(B5054&gt;$B$2*(1+$M$9),"Call","Put")</f>
        <v>Call</v>
      </c>
      <c r="D5054">
        <f t="shared" ca="1" si="312"/>
        <v>0.81932467385251195</v>
      </c>
      <c r="E5054">
        <f t="shared" ca="1" si="313"/>
        <v>0.81932467385251195</v>
      </c>
      <c r="F5054">
        <f t="shared" ca="1" si="314"/>
        <v>0</v>
      </c>
    </row>
    <row r="5055" spans="1:6" x14ac:dyDescent="0.25">
      <c r="A5055" t="s">
        <v>5080</v>
      </c>
      <c r="B5055">
        <f t="shared" ca="1" si="315"/>
        <v>111.0557779661914</v>
      </c>
      <c r="C5055" t="str">
        <f ca="1">IF(B5055&gt;$B$2*(1+$M$9),"Call","Put")</f>
        <v>Call</v>
      </c>
      <c r="D5055">
        <f t="shared" ca="1" si="312"/>
        <v>4.6557779661913994</v>
      </c>
      <c r="E5055">
        <f t="shared" ca="1" si="313"/>
        <v>4.6557779661913994</v>
      </c>
      <c r="F5055">
        <f t="shared" ca="1" si="314"/>
        <v>0</v>
      </c>
    </row>
    <row r="5056" spans="1:6" x14ac:dyDescent="0.25">
      <c r="A5056" t="s">
        <v>5081</v>
      </c>
      <c r="B5056">
        <f t="shared" ca="1" si="315"/>
        <v>98.531263181273175</v>
      </c>
      <c r="C5056" t="str">
        <f ca="1">IF(B5056&gt;$B$2*(1+$M$9),"Call","Put")</f>
        <v>Put</v>
      </c>
      <c r="D5056">
        <f t="shared" ca="1" si="312"/>
        <v>-2.35</v>
      </c>
      <c r="E5056">
        <f t="shared" ca="1" si="313"/>
        <v>-2.35</v>
      </c>
      <c r="F5056">
        <f t="shared" ca="1" si="314"/>
        <v>1</v>
      </c>
    </row>
    <row r="5057" spans="1:6" x14ac:dyDescent="0.25">
      <c r="A5057" t="s">
        <v>5082</v>
      </c>
      <c r="B5057">
        <f t="shared" ca="1" si="315"/>
        <v>84.507258875009001</v>
      </c>
      <c r="C5057" t="str">
        <f ca="1">IF(B5057&gt;$B$2*(1+$M$9),"Call","Put")</f>
        <v>Put</v>
      </c>
      <c r="D5057">
        <f t="shared" ca="1" si="312"/>
        <v>10.142741124991</v>
      </c>
      <c r="E5057">
        <f t="shared" ca="1" si="313"/>
        <v>10.142741124991</v>
      </c>
      <c r="F5057">
        <f t="shared" ca="1" si="314"/>
        <v>1</v>
      </c>
    </row>
    <row r="5058" spans="1:6" x14ac:dyDescent="0.25">
      <c r="A5058" t="s">
        <v>5083</v>
      </c>
      <c r="B5058">
        <f t="shared" ca="1" si="315"/>
        <v>99.540112247187849</v>
      </c>
      <c r="C5058" t="str">
        <f ca="1">IF(B5058&gt;$B$2*(1+$M$9),"Call","Put")</f>
        <v>Put</v>
      </c>
      <c r="D5058">
        <f t="shared" ca="1" si="312"/>
        <v>-2.35</v>
      </c>
      <c r="E5058">
        <f t="shared" ca="1" si="313"/>
        <v>-2.35</v>
      </c>
      <c r="F5058">
        <f t="shared" ca="1" si="314"/>
        <v>1</v>
      </c>
    </row>
    <row r="5059" spans="1:6" x14ac:dyDescent="0.25">
      <c r="A5059" t="s">
        <v>5084</v>
      </c>
      <c r="B5059">
        <f t="shared" ca="1" si="315"/>
        <v>94.87353757325792</v>
      </c>
      <c r="C5059" t="str">
        <f ca="1">IF(B5059&gt;$B$2*(1+$M$9),"Call","Put")</f>
        <v>Put</v>
      </c>
      <c r="D5059">
        <f t="shared" ref="D5059:D5122" ca="1" si="316">IF(C5059 = "Call", MAX(B5059 - $M$10, 0) - $M$11, MAX($M$8 - B5059, 0) - $M$12)</f>
        <v>-0.22353757325792012</v>
      </c>
      <c r="E5059">
        <f t="shared" ref="E5059:E5122" ca="1" si="317">D5059*EXP(-M5064*M5062)</f>
        <v>-0.22353757325792012</v>
      </c>
      <c r="F5059">
        <f t="shared" ref="F5059:F5122" ca="1" si="318">IF(C5059 = "Put", 1, 0)</f>
        <v>1</v>
      </c>
    </row>
    <row r="5060" spans="1:6" x14ac:dyDescent="0.25">
      <c r="A5060" t="s">
        <v>5085</v>
      </c>
      <c r="B5060">
        <f t="shared" ref="B5060:B5123" ca="1" si="319">$B$2*EXP(($M$3 - 0.5*$M$4^2)*$M$6 + $M$4*SQRT($M$6)*NORMINV(RAND(), 0, 1))</f>
        <v>96.369322852868635</v>
      </c>
      <c r="C5060" t="str">
        <f ca="1">IF(B5060&gt;$B$2*(1+$M$9),"Call","Put")</f>
        <v>Put</v>
      </c>
      <c r="D5060">
        <f t="shared" ca="1" si="316"/>
        <v>-1.7193228528686348</v>
      </c>
      <c r="E5060">
        <f t="shared" ca="1" si="317"/>
        <v>-1.7193228528686348</v>
      </c>
      <c r="F5060">
        <f t="shared" ca="1" si="318"/>
        <v>1</v>
      </c>
    </row>
    <row r="5061" spans="1:6" x14ac:dyDescent="0.25">
      <c r="A5061" t="s">
        <v>5086</v>
      </c>
      <c r="B5061">
        <f t="shared" ca="1" si="319"/>
        <v>110.81680290189013</v>
      </c>
      <c r="C5061" t="str">
        <f ca="1">IF(B5061&gt;$B$2*(1+$M$9),"Call","Put")</f>
        <v>Call</v>
      </c>
      <c r="D5061">
        <f t="shared" ca="1" si="316"/>
        <v>4.4168029018901276</v>
      </c>
      <c r="E5061">
        <f t="shared" ca="1" si="317"/>
        <v>4.4168029018901276</v>
      </c>
      <c r="F5061">
        <f t="shared" ca="1" si="318"/>
        <v>0</v>
      </c>
    </row>
    <row r="5062" spans="1:6" x14ac:dyDescent="0.25">
      <c r="A5062" t="s">
        <v>5087</v>
      </c>
      <c r="B5062">
        <f t="shared" ca="1" si="319"/>
        <v>104.86189978129816</v>
      </c>
      <c r="C5062" t="str">
        <f ca="1">IF(B5062&gt;$B$2*(1+$M$9),"Call","Put")</f>
        <v>Call</v>
      </c>
      <c r="D5062">
        <f t="shared" ca="1" si="316"/>
        <v>-1.5381002187018367</v>
      </c>
      <c r="E5062">
        <f t="shared" ca="1" si="317"/>
        <v>-1.5381002187018367</v>
      </c>
      <c r="F5062">
        <f t="shared" ca="1" si="318"/>
        <v>0</v>
      </c>
    </row>
    <row r="5063" spans="1:6" x14ac:dyDescent="0.25">
      <c r="A5063" t="s">
        <v>5088</v>
      </c>
      <c r="B5063">
        <f t="shared" ca="1" si="319"/>
        <v>92.797768030969621</v>
      </c>
      <c r="C5063" t="str">
        <f ca="1">IF(B5063&gt;$B$2*(1+$M$9),"Call","Put")</f>
        <v>Put</v>
      </c>
      <c r="D5063">
        <f t="shared" ca="1" si="316"/>
        <v>1.8522319690303788</v>
      </c>
      <c r="E5063">
        <f t="shared" ca="1" si="317"/>
        <v>1.8522319690303788</v>
      </c>
      <c r="F5063">
        <f t="shared" ca="1" si="318"/>
        <v>1</v>
      </c>
    </row>
    <row r="5064" spans="1:6" x14ac:dyDescent="0.25">
      <c r="A5064" t="s">
        <v>5089</v>
      </c>
      <c r="B5064">
        <f t="shared" ca="1" si="319"/>
        <v>100.74338128159295</v>
      </c>
      <c r="C5064" t="str">
        <f ca="1">IF(B5064&gt;$B$2*(1+$M$9),"Call","Put")</f>
        <v>Put</v>
      </c>
      <c r="D5064">
        <f t="shared" ca="1" si="316"/>
        <v>-2.35</v>
      </c>
      <c r="E5064">
        <f t="shared" ca="1" si="317"/>
        <v>-2.35</v>
      </c>
      <c r="F5064">
        <f t="shared" ca="1" si="318"/>
        <v>1</v>
      </c>
    </row>
    <row r="5065" spans="1:6" x14ac:dyDescent="0.25">
      <c r="A5065" t="s">
        <v>5090</v>
      </c>
      <c r="B5065">
        <f t="shared" ca="1" si="319"/>
        <v>94.164780972389323</v>
      </c>
      <c r="C5065" t="str">
        <f ca="1">IF(B5065&gt;$B$2*(1+$M$9),"Call","Put")</f>
        <v>Put</v>
      </c>
      <c r="D5065">
        <f t="shared" ca="1" si="316"/>
        <v>0.4852190276106767</v>
      </c>
      <c r="E5065">
        <f t="shared" ca="1" si="317"/>
        <v>0.4852190276106767</v>
      </c>
      <c r="F5065">
        <f t="shared" ca="1" si="318"/>
        <v>1</v>
      </c>
    </row>
    <row r="5066" spans="1:6" x14ac:dyDescent="0.25">
      <c r="A5066" t="s">
        <v>5091</v>
      </c>
      <c r="B5066">
        <f t="shared" ca="1" si="319"/>
        <v>110.66931812585467</v>
      </c>
      <c r="C5066" t="str">
        <f ca="1">IF(B5066&gt;$B$2*(1+$M$9),"Call","Put")</f>
        <v>Call</v>
      </c>
      <c r="D5066">
        <f t="shared" ca="1" si="316"/>
        <v>4.2693181258546726</v>
      </c>
      <c r="E5066">
        <f t="shared" ca="1" si="317"/>
        <v>4.2693181258546726</v>
      </c>
      <c r="F5066">
        <f t="shared" ca="1" si="318"/>
        <v>0</v>
      </c>
    </row>
    <row r="5067" spans="1:6" x14ac:dyDescent="0.25">
      <c r="A5067" t="s">
        <v>5092</v>
      </c>
      <c r="B5067">
        <f t="shared" ca="1" si="319"/>
        <v>105.82612758141296</v>
      </c>
      <c r="C5067" t="str">
        <f ca="1">IF(B5067&gt;$B$2*(1+$M$9),"Call","Put")</f>
        <v>Call</v>
      </c>
      <c r="D5067">
        <f t="shared" ca="1" si="316"/>
        <v>-0.57387241858703808</v>
      </c>
      <c r="E5067">
        <f t="shared" ca="1" si="317"/>
        <v>-0.57387241858703808</v>
      </c>
      <c r="F5067">
        <f t="shared" ca="1" si="318"/>
        <v>0</v>
      </c>
    </row>
    <row r="5068" spans="1:6" x14ac:dyDescent="0.25">
      <c r="A5068" t="s">
        <v>5093</v>
      </c>
      <c r="B5068">
        <f t="shared" ca="1" si="319"/>
        <v>103.82081499574565</v>
      </c>
      <c r="C5068" t="str">
        <f ca="1">IF(B5068&gt;$B$2*(1+$M$9),"Call","Put")</f>
        <v>Call</v>
      </c>
      <c r="D5068">
        <f t="shared" ca="1" si="316"/>
        <v>-2.57918500425435</v>
      </c>
      <c r="E5068">
        <f t="shared" ca="1" si="317"/>
        <v>-2.57918500425435</v>
      </c>
      <c r="F5068">
        <f t="shared" ca="1" si="318"/>
        <v>0</v>
      </c>
    </row>
    <row r="5069" spans="1:6" x14ac:dyDescent="0.25">
      <c r="A5069" t="s">
        <v>5094</v>
      </c>
      <c r="B5069">
        <f t="shared" ca="1" si="319"/>
        <v>114.19666123421545</v>
      </c>
      <c r="C5069" t="str">
        <f ca="1">IF(B5069&gt;$B$2*(1+$M$9),"Call","Put")</f>
        <v>Call</v>
      </c>
      <c r="D5069">
        <f t="shared" ca="1" si="316"/>
        <v>7.7966612342154544</v>
      </c>
      <c r="E5069">
        <f t="shared" ca="1" si="317"/>
        <v>7.7966612342154544</v>
      </c>
      <c r="F5069">
        <f t="shared" ca="1" si="318"/>
        <v>0</v>
      </c>
    </row>
    <row r="5070" spans="1:6" x14ac:dyDescent="0.25">
      <c r="A5070" t="s">
        <v>5095</v>
      </c>
      <c r="B5070">
        <f t="shared" ca="1" si="319"/>
        <v>124.6857952507942</v>
      </c>
      <c r="C5070" t="str">
        <f ca="1">IF(B5070&gt;$B$2*(1+$M$9),"Call","Put")</f>
        <v>Call</v>
      </c>
      <c r="D5070">
        <f t="shared" ca="1" si="316"/>
        <v>18.285795250794202</v>
      </c>
      <c r="E5070">
        <f t="shared" ca="1" si="317"/>
        <v>18.285795250794202</v>
      </c>
      <c r="F5070">
        <f t="shared" ca="1" si="318"/>
        <v>0</v>
      </c>
    </row>
    <row r="5071" spans="1:6" x14ac:dyDescent="0.25">
      <c r="A5071" t="s">
        <v>5096</v>
      </c>
      <c r="B5071">
        <f t="shared" ca="1" si="319"/>
        <v>97.774630517135421</v>
      </c>
      <c r="C5071" t="str">
        <f ca="1">IF(B5071&gt;$B$2*(1+$M$9),"Call","Put")</f>
        <v>Put</v>
      </c>
      <c r="D5071">
        <f t="shared" ca="1" si="316"/>
        <v>-2.35</v>
      </c>
      <c r="E5071">
        <f t="shared" ca="1" si="317"/>
        <v>-2.35</v>
      </c>
      <c r="F5071">
        <f t="shared" ca="1" si="318"/>
        <v>1</v>
      </c>
    </row>
    <row r="5072" spans="1:6" x14ac:dyDescent="0.25">
      <c r="A5072" t="s">
        <v>5097</v>
      </c>
      <c r="B5072">
        <f t="shared" ca="1" si="319"/>
        <v>92.599637442102676</v>
      </c>
      <c r="C5072" t="str">
        <f ca="1">IF(B5072&gt;$B$2*(1+$M$9),"Call","Put")</f>
        <v>Put</v>
      </c>
      <c r="D5072">
        <f t="shared" ca="1" si="316"/>
        <v>2.0503625578973241</v>
      </c>
      <c r="E5072">
        <f t="shared" ca="1" si="317"/>
        <v>2.0503625578973241</v>
      </c>
      <c r="F5072">
        <f t="shared" ca="1" si="318"/>
        <v>1</v>
      </c>
    </row>
    <row r="5073" spans="1:6" x14ac:dyDescent="0.25">
      <c r="A5073" t="s">
        <v>5098</v>
      </c>
      <c r="B5073">
        <f t="shared" ca="1" si="319"/>
        <v>103.65952515526808</v>
      </c>
      <c r="C5073" t="str">
        <f ca="1">IF(B5073&gt;$B$2*(1+$M$9),"Call","Put")</f>
        <v>Call</v>
      </c>
      <c r="D5073">
        <f t="shared" ca="1" si="316"/>
        <v>-2.7404748447319149</v>
      </c>
      <c r="E5073">
        <f t="shared" ca="1" si="317"/>
        <v>-2.7404748447319149</v>
      </c>
      <c r="F5073">
        <f t="shared" ca="1" si="318"/>
        <v>0</v>
      </c>
    </row>
    <row r="5074" spans="1:6" x14ac:dyDescent="0.25">
      <c r="A5074" t="s">
        <v>5099</v>
      </c>
      <c r="B5074">
        <f t="shared" ca="1" si="319"/>
        <v>96.092991205430209</v>
      </c>
      <c r="C5074" t="str">
        <f ca="1">IF(B5074&gt;$B$2*(1+$M$9),"Call","Put")</f>
        <v>Put</v>
      </c>
      <c r="D5074">
        <f t="shared" ca="1" si="316"/>
        <v>-1.4429912054302094</v>
      </c>
      <c r="E5074">
        <f t="shared" ca="1" si="317"/>
        <v>-1.4429912054302094</v>
      </c>
      <c r="F5074">
        <f t="shared" ca="1" si="318"/>
        <v>1</v>
      </c>
    </row>
    <row r="5075" spans="1:6" x14ac:dyDescent="0.25">
      <c r="A5075" t="s">
        <v>5100</v>
      </c>
      <c r="B5075">
        <f t="shared" ca="1" si="319"/>
        <v>89.539997844795778</v>
      </c>
      <c r="C5075" t="str">
        <f ca="1">IF(B5075&gt;$B$2*(1+$M$9),"Call","Put")</f>
        <v>Put</v>
      </c>
      <c r="D5075">
        <f t="shared" ca="1" si="316"/>
        <v>5.1100021552042225</v>
      </c>
      <c r="E5075">
        <f t="shared" ca="1" si="317"/>
        <v>5.1100021552042225</v>
      </c>
      <c r="F5075">
        <f t="shared" ca="1" si="318"/>
        <v>1</v>
      </c>
    </row>
    <row r="5076" spans="1:6" x14ac:dyDescent="0.25">
      <c r="A5076" t="s">
        <v>5101</v>
      </c>
      <c r="B5076">
        <f t="shared" ca="1" si="319"/>
        <v>111.15821092015833</v>
      </c>
      <c r="C5076" t="str">
        <f ca="1">IF(B5076&gt;$B$2*(1+$M$9),"Call","Put")</f>
        <v>Call</v>
      </c>
      <c r="D5076">
        <f t="shared" ca="1" si="316"/>
        <v>4.7582109201583247</v>
      </c>
      <c r="E5076">
        <f t="shared" ca="1" si="317"/>
        <v>4.7582109201583247</v>
      </c>
      <c r="F5076">
        <f t="shared" ca="1" si="318"/>
        <v>0</v>
      </c>
    </row>
    <row r="5077" spans="1:6" x14ac:dyDescent="0.25">
      <c r="A5077" t="s">
        <v>5102</v>
      </c>
      <c r="B5077">
        <f t="shared" ca="1" si="319"/>
        <v>108.35778481025513</v>
      </c>
      <c r="C5077" t="str">
        <f ca="1">IF(B5077&gt;$B$2*(1+$M$9),"Call","Put")</f>
        <v>Call</v>
      </c>
      <c r="D5077">
        <f t="shared" ca="1" si="316"/>
        <v>1.9577848102551259</v>
      </c>
      <c r="E5077">
        <f t="shared" ca="1" si="317"/>
        <v>1.9577848102551259</v>
      </c>
      <c r="F5077">
        <f t="shared" ca="1" si="318"/>
        <v>0</v>
      </c>
    </row>
    <row r="5078" spans="1:6" x14ac:dyDescent="0.25">
      <c r="A5078" t="s">
        <v>5103</v>
      </c>
      <c r="B5078">
        <f t="shared" ca="1" si="319"/>
        <v>97.92132421088948</v>
      </c>
      <c r="C5078" t="str">
        <f ca="1">IF(B5078&gt;$B$2*(1+$M$9),"Call","Put")</f>
        <v>Put</v>
      </c>
      <c r="D5078">
        <f t="shared" ca="1" si="316"/>
        <v>-2.35</v>
      </c>
      <c r="E5078">
        <f t="shared" ca="1" si="317"/>
        <v>-2.35</v>
      </c>
      <c r="F5078">
        <f t="shared" ca="1" si="318"/>
        <v>1</v>
      </c>
    </row>
    <row r="5079" spans="1:6" x14ac:dyDescent="0.25">
      <c r="A5079" t="s">
        <v>5104</v>
      </c>
      <c r="B5079">
        <f t="shared" ca="1" si="319"/>
        <v>97.106194285022212</v>
      </c>
      <c r="C5079" t="str">
        <f ca="1">IF(B5079&gt;$B$2*(1+$M$9),"Call","Put")</f>
        <v>Put</v>
      </c>
      <c r="D5079">
        <f t="shared" ca="1" si="316"/>
        <v>-2.35</v>
      </c>
      <c r="E5079">
        <f t="shared" ca="1" si="317"/>
        <v>-2.35</v>
      </c>
      <c r="F5079">
        <f t="shared" ca="1" si="318"/>
        <v>1</v>
      </c>
    </row>
    <row r="5080" spans="1:6" x14ac:dyDescent="0.25">
      <c r="A5080" t="s">
        <v>5105</v>
      </c>
      <c r="B5080">
        <f t="shared" ca="1" si="319"/>
        <v>104.86357674511373</v>
      </c>
      <c r="C5080" t="str">
        <f ca="1">IF(B5080&gt;$B$2*(1+$M$9),"Call","Put")</f>
        <v>Call</v>
      </c>
      <c r="D5080">
        <f t="shared" ca="1" si="316"/>
        <v>-1.5364232548862673</v>
      </c>
      <c r="E5080">
        <f t="shared" ca="1" si="317"/>
        <v>-1.5364232548862673</v>
      </c>
      <c r="F5080">
        <f t="shared" ca="1" si="318"/>
        <v>0</v>
      </c>
    </row>
    <row r="5081" spans="1:6" x14ac:dyDescent="0.25">
      <c r="A5081" t="s">
        <v>5106</v>
      </c>
      <c r="B5081">
        <f t="shared" ca="1" si="319"/>
        <v>91.987133989821757</v>
      </c>
      <c r="C5081" t="str">
        <f ca="1">IF(B5081&gt;$B$2*(1+$M$9),"Call","Put")</f>
        <v>Put</v>
      </c>
      <c r="D5081">
        <f t="shared" ca="1" si="316"/>
        <v>2.6628660101782429</v>
      </c>
      <c r="E5081">
        <f t="shared" ca="1" si="317"/>
        <v>2.6628660101782429</v>
      </c>
      <c r="F5081">
        <f t="shared" ca="1" si="318"/>
        <v>1</v>
      </c>
    </row>
    <row r="5082" spans="1:6" x14ac:dyDescent="0.25">
      <c r="A5082" t="s">
        <v>5107</v>
      </c>
      <c r="B5082">
        <f t="shared" ca="1" si="319"/>
        <v>107.68187112270135</v>
      </c>
      <c r="C5082" t="str">
        <f ca="1">IF(B5082&gt;$B$2*(1+$M$9),"Call","Put")</f>
        <v>Call</v>
      </c>
      <c r="D5082">
        <f t="shared" ca="1" si="316"/>
        <v>1.2818711227013524</v>
      </c>
      <c r="E5082">
        <f t="shared" ca="1" si="317"/>
        <v>1.2818711227013524</v>
      </c>
      <c r="F5082">
        <f t="shared" ca="1" si="318"/>
        <v>0</v>
      </c>
    </row>
    <row r="5083" spans="1:6" x14ac:dyDescent="0.25">
      <c r="A5083" t="s">
        <v>5108</v>
      </c>
      <c r="B5083">
        <f t="shared" ca="1" si="319"/>
        <v>105.20375059125111</v>
      </c>
      <c r="C5083" t="str">
        <f ca="1">IF(B5083&gt;$B$2*(1+$M$9),"Call","Put")</f>
        <v>Call</v>
      </c>
      <c r="D5083">
        <f t="shared" ca="1" si="316"/>
        <v>-1.196249408748892</v>
      </c>
      <c r="E5083">
        <f t="shared" ca="1" si="317"/>
        <v>-1.196249408748892</v>
      </c>
      <c r="F5083">
        <f t="shared" ca="1" si="318"/>
        <v>0</v>
      </c>
    </row>
    <row r="5084" spans="1:6" x14ac:dyDescent="0.25">
      <c r="A5084" t="s">
        <v>5109</v>
      </c>
      <c r="B5084">
        <f t="shared" ca="1" si="319"/>
        <v>123.52437558699827</v>
      </c>
      <c r="C5084" t="str">
        <f ca="1">IF(B5084&gt;$B$2*(1+$M$9),"Call","Put")</f>
        <v>Call</v>
      </c>
      <c r="D5084">
        <f t="shared" ca="1" si="316"/>
        <v>17.124375586998276</v>
      </c>
      <c r="E5084">
        <f t="shared" ca="1" si="317"/>
        <v>17.124375586998276</v>
      </c>
      <c r="F5084">
        <f t="shared" ca="1" si="318"/>
        <v>0</v>
      </c>
    </row>
    <row r="5085" spans="1:6" x14ac:dyDescent="0.25">
      <c r="A5085" t="s">
        <v>5110</v>
      </c>
      <c r="B5085">
        <f t="shared" ca="1" si="319"/>
        <v>109.04494509493054</v>
      </c>
      <c r="C5085" t="str">
        <f ca="1">IF(B5085&gt;$B$2*(1+$M$9),"Call","Put")</f>
        <v>Call</v>
      </c>
      <c r="D5085">
        <f t="shared" ca="1" si="316"/>
        <v>2.6449450949305402</v>
      </c>
      <c r="E5085">
        <f t="shared" ca="1" si="317"/>
        <v>2.6449450949305402</v>
      </c>
      <c r="F5085">
        <f t="shared" ca="1" si="318"/>
        <v>0</v>
      </c>
    </row>
    <row r="5086" spans="1:6" x14ac:dyDescent="0.25">
      <c r="A5086" t="s">
        <v>5111</v>
      </c>
      <c r="B5086">
        <f t="shared" ca="1" si="319"/>
        <v>112.78874401650998</v>
      </c>
      <c r="C5086" t="str">
        <f ca="1">IF(B5086&gt;$B$2*(1+$M$9),"Call","Put")</f>
        <v>Call</v>
      </c>
      <c r="D5086">
        <f t="shared" ca="1" si="316"/>
        <v>6.38874401650998</v>
      </c>
      <c r="E5086">
        <f t="shared" ca="1" si="317"/>
        <v>6.38874401650998</v>
      </c>
      <c r="F5086">
        <f t="shared" ca="1" si="318"/>
        <v>0</v>
      </c>
    </row>
    <row r="5087" spans="1:6" x14ac:dyDescent="0.25">
      <c r="A5087" t="s">
        <v>5112</v>
      </c>
      <c r="B5087">
        <f t="shared" ca="1" si="319"/>
        <v>96.964420852353001</v>
      </c>
      <c r="C5087" t="str">
        <f ca="1">IF(B5087&gt;$B$2*(1+$M$9),"Call","Put")</f>
        <v>Put</v>
      </c>
      <c r="D5087">
        <f t="shared" ca="1" si="316"/>
        <v>-2.3144208523530012</v>
      </c>
      <c r="E5087">
        <f t="shared" ca="1" si="317"/>
        <v>-2.3144208523530012</v>
      </c>
      <c r="F5087">
        <f t="shared" ca="1" si="318"/>
        <v>1</v>
      </c>
    </row>
    <row r="5088" spans="1:6" x14ac:dyDescent="0.25">
      <c r="A5088" t="s">
        <v>5113</v>
      </c>
      <c r="B5088">
        <f t="shared" ca="1" si="319"/>
        <v>98.995457993117782</v>
      </c>
      <c r="C5088" t="str">
        <f ca="1">IF(B5088&gt;$B$2*(1+$M$9),"Call","Put")</f>
        <v>Put</v>
      </c>
      <c r="D5088">
        <f t="shared" ca="1" si="316"/>
        <v>-2.35</v>
      </c>
      <c r="E5088">
        <f t="shared" ca="1" si="317"/>
        <v>-2.35</v>
      </c>
      <c r="F5088">
        <f t="shared" ca="1" si="318"/>
        <v>1</v>
      </c>
    </row>
    <row r="5089" spans="1:6" x14ac:dyDescent="0.25">
      <c r="A5089" t="s">
        <v>5114</v>
      </c>
      <c r="B5089">
        <f t="shared" ca="1" si="319"/>
        <v>108.98377298833989</v>
      </c>
      <c r="C5089" t="str">
        <f ca="1">IF(B5089&gt;$B$2*(1+$M$9),"Call","Put")</f>
        <v>Call</v>
      </c>
      <c r="D5089">
        <f t="shared" ca="1" si="316"/>
        <v>2.5837729883398937</v>
      </c>
      <c r="E5089">
        <f t="shared" ca="1" si="317"/>
        <v>2.5837729883398937</v>
      </c>
      <c r="F5089">
        <f t="shared" ca="1" si="318"/>
        <v>0</v>
      </c>
    </row>
    <row r="5090" spans="1:6" x14ac:dyDescent="0.25">
      <c r="A5090" t="s">
        <v>5115</v>
      </c>
      <c r="B5090">
        <f t="shared" ca="1" si="319"/>
        <v>105.73655827967615</v>
      </c>
      <c r="C5090" t="str">
        <f ca="1">IF(B5090&gt;$B$2*(1+$M$9),"Call","Put")</f>
        <v>Call</v>
      </c>
      <c r="D5090">
        <f t="shared" ca="1" si="316"/>
        <v>-0.66344172032385407</v>
      </c>
      <c r="E5090">
        <f t="shared" ca="1" si="317"/>
        <v>-0.66344172032385407</v>
      </c>
      <c r="F5090">
        <f t="shared" ca="1" si="318"/>
        <v>0</v>
      </c>
    </row>
    <row r="5091" spans="1:6" x14ac:dyDescent="0.25">
      <c r="A5091" t="s">
        <v>5116</v>
      </c>
      <c r="B5091">
        <f t="shared" ca="1" si="319"/>
        <v>102.93047405310148</v>
      </c>
      <c r="C5091" t="str">
        <f ca="1">IF(B5091&gt;$B$2*(1+$M$9),"Call","Put")</f>
        <v>Put</v>
      </c>
      <c r="D5091">
        <f t="shared" ca="1" si="316"/>
        <v>-2.35</v>
      </c>
      <c r="E5091">
        <f t="shared" ca="1" si="317"/>
        <v>-2.35</v>
      </c>
      <c r="F5091">
        <f t="shared" ca="1" si="318"/>
        <v>1</v>
      </c>
    </row>
    <row r="5092" spans="1:6" x14ac:dyDescent="0.25">
      <c r="A5092" t="s">
        <v>5117</v>
      </c>
      <c r="B5092">
        <f t="shared" ca="1" si="319"/>
        <v>104.00590318853715</v>
      </c>
      <c r="C5092" t="str">
        <f ca="1">IF(B5092&gt;$B$2*(1+$M$9),"Call","Put")</f>
        <v>Call</v>
      </c>
      <c r="D5092">
        <f t="shared" ca="1" si="316"/>
        <v>-2.3940968114628531</v>
      </c>
      <c r="E5092">
        <f t="shared" ca="1" si="317"/>
        <v>-2.3940968114628531</v>
      </c>
      <c r="F5092">
        <f t="shared" ca="1" si="318"/>
        <v>0</v>
      </c>
    </row>
    <row r="5093" spans="1:6" x14ac:dyDescent="0.25">
      <c r="A5093" t="s">
        <v>5118</v>
      </c>
      <c r="B5093">
        <f t="shared" ca="1" si="319"/>
        <v>93.34311521620522</v>
      </c>
      <c r="C5093" t="str">
        <f ca="1">IF(B5093&gt;$B$2*(1+$M$9),"Call","Put")</f>
        <v>Put</v>
      </c>
      <c r="D5093">
        <f t="shared" ca="1" si="316"/>
        <v>1.3068847837947799</v>
      </c>
      <c r="E5093">
        <f t="shared" ca="1" si="317"/>
        <v>1.3068847837947799</v>
      </c>
      <c r="F5093">
        <f t="shared" ca="1" si="318"/>
        <v>1</v>
      </c>
    </row>
    <row r="5094" spans="1:6" x14ac:dyDescent="0.25">
      <c r="A5094" t="s">
        <v>5119</v>
      </c>
      <c r="B5094">
        <f t="shared" ca="1" si="319"/>
        <v>105.06171242454894</v>
      </c>
      <c r="C5094" t="str">
        <f ca="1">IF(B5094&gt;$B$2*(1+$M$9),"Call","Put")</f>
        <v>Call</v>
      </c>
      <c r="D5094">
        <f t="shared" ca="1" si="316"/>
        <v>-1.3382875754510564</v>
      </c>
      <c r="E5094">
        <f t="shared" ca="1" si="317"/>
        <v>-1.3382875754510564</v>
      </c>
      <c r="F5094">
        <f t="shared" ca="1" si="318"/>
        <v>0</v>
      </c>
    </row>
    <row r="5095" spans="1:6" x14ac:dyDescent="0.25">
      <c r="A5095" t="s">
        <v>5120</v>
      </c>
      <c r="B5095">
        <f t="shared" ca="1" si="319"/>
        <v>100.13714360885517</v>
      </c>
      <c r="C5095" t="str">
        <f ca="1">IF(B5095&gt;$B$2*(1+$M$9),"Call","Put")</f>
        <v>Put</v>
      </c>
      <c r="D5095">
        <f t="shared" ca="1" si="316"/>
        <v>-2.35</v>
      </c>
      <c r="E5095">
        <f t="shared" ca="1" si="317"/>
        <v>-2.35</v>
      </c>
      <c r="F5095">
        <f t="shared" ca="1" si="318"/>
        <v>1</v>
      </c>
    </row>
    <row r="5096" spans="1:6" x14ac:dyDescent="0.25">
      <c r="A5096" t="s">
        <v>5121</v>
      </c>
      <c r="B5096">
        <f t="shared" ca="1" si="319"/>
        <v>104.1570010311105</v>
      </c>
      <c r="C5096" t="str">
        <f ca="1">IF(B5096&gt;$B$2*(1+$M$9),"Call","Put")</f>
        <v>Call</v>
      </c>
      <c r="D5096">
        <f t="shared" ca="1" si="316"/>
        <v>-2.2429989688895033</v>
      </c>
      <c r="E5096">
        <f t="shared" ca="1" si="317"/>
        <v>-2.2429989688895033</v>
      </c>
      <c r="F5096">
        <f t="shared" ca="1" si="318"/>
        <v>0</v>
      </c>
    </row>
    <row r="5097" spans="1:6" x14ac:dyDescent="0.25">
      <c r="A5097" t="s">
        <v>5122</v>
      </c>
      <c r="B5097">
        <f t="shared" ca="1" si="319"/>
        <v>110.82406830561673</v>
      </c>
      <c r="C5097" t="str">
        <f ca="1">IF(B5097&gt;$B$2*(1+$M$9),"Call","Put")</f>
        <v>Call</v>
      </c>
      <c r="D5097">
        <f t="shared" ca="1" si="316"/>
        <v>4.4240683056167338</v>
      </c>
      <c r="E5097">
        <f t="shared" ca="1" si="317"/>
        <v>4.4240683056167338</v>
      </c>
      <c r="F5097">
        <f t="shared" ca="1" si="318"/>
        <v>0</v>
      </c>
    </row>
    <row r="5098" spans="1:6" x14ac:dyDescent="0.25">
      <c r="A5098" t="s">
        <v>5123</v>
      </c>
      <c r="B5098">
        <f t="shared" ca="1" si="319"/>
        <v>106.51964388817392</v>
      </c>
      <c r="C5098" t="str">
        <f ca="1">IF(B5098&gt;$B$2*(1+$M$9),"Call","Put")</f>
        <v>Call</v>
      </c>
      <c r="D5098">
        <f t="shared" ca="1" si="316"/>
        <v>0.11964388817391702</v>
      </c>
      <c r="E5098">
        <f t="shared" ca="1" si="317"/>
        <v>0.11964388817391702</v>
      </c>
      <c r="F5098">
        <f t="shared" ca="1" si="318"/>
        <v>0</v>
      </c>
    </row>
    <row r="5099" spans="1:6" x14ac:dyDescent="0.25">
      <c r="A5099" t="s">
        <v>5124</v>
      </c>
      <c r="B5099">
        <f t="shared" ca="1" si="319"/>
        <v>100.97950806085439</v>
      </c>
      <c r="C5099" t="str">
        <f ca="1">IF(B5099&gt;$B$2*(1+$M$9),"Call","Put")</f>
        <v>Put</v>
      </c>
      <c r="D5099">
        <f t="shared" ca="1" si="316"/>
        <v>-2.35</v>
      </c>
      <c r="E5099">
        <f t="shared" ca="1" si="317"/>
        <v>-2.35</v>
      </c>
      <c r="F5099">
        <f t="shared" ca="1" si="318"/>
        <v>1</v>
      </c>
    </row>
    <row r="5100" spans="1:6" x14ac:dyDescent="0.25">
      <c r="A5100" t="s">
        <v>5125</v>
      </c>
      <c r="B5100">
        <f t="shared" ca="1" si="319"/>
        <v>104.30004359580123</v>
      </c>
      <c r="C5100" t="str">
        <f ca="1">IF(B5100&gt;$B$2*(1+$M$9),"Call","Put")</f>
        <v>Call</v>
      </c>
      <c r="D5100">
        <f t="shared" ca="1" si="316"/>
        <v>-2.0999564041987724</v>
      </c>
      <c r="E5100">
        <f t="shared" ca="1" si="317"/>
        <v>-2.0999564041987724</v>
      </c>
      <c r="F5100">
        <f t="shared" ca="1" si="318"/>
        <v>0</v>
      </c>
    </row>
    <row r="5101" spans="1:6" x14ac:dyDescent="0.25">
      <c r="A5101" t="s">
        <v>5126</v>
      </c>
      <c r="B5101">
        <f t="shared" ca="1" si="319"/>
        <v>109.75391583525239</v>
      </c>
      <c r="C5101" t="str">
        <f ca="1">IF(B5101&gt;$B$2*(1+$M$9),"Call","Put")</f>
        <v>Call</v>
      </c>
      <c r="D5101">
        <f t="shared" ca="1" si="316"/>
        <v>3.3539158352523857</v>
      </c>
      <c r="E5101">
        <f t="shared" ca="1" si="317"/>
        <v>3.3539158352523857</v>
      </c>
      <c r="F5101">
        <f t="shared" ca="1" si="318"/>
        <v>0</v>
      </c>
    </row>
    <row r="5102" spans="1:6" x14ac:dyDescent="0.25">
      <c r="A5102" t="s">
        <v>5127</v>
      </c>
      <c r="B5102">
        <f t="shared" ca="1" si="319"/>
        <v>102.96563105956638</v>
      </c>
      <c r="C5102" t="str">
        <f ca="1">IF(B5102&gt;$B$2*(1+$M$9),"Call","Put")</f>
        <v>Put</v>
      </c>
      <c r="D5102">
        <f t="shared" ca="1" si="316"/>
        <v>-2.35</v>
      </c>
      <c r="E5102">
        <f t="shared" ca="1" si="317"/>
        <v>-2.35</v>
      </c>
      <c r="F5102">
        <f t="shared" ca="1" si="318"/>
        <v>1</v>
      </c>
    </row>
    <row r="5103" spans="1:6" x14ac:dyDescent="0.25">
      <c r="A5103" t="s">
        <v>5128</v>
      </c>
      <c r="B5103">
        <f t="shared" ca="1" si="319"/>
        <v>106.21715590902153</v>
      </c>
      <c r="C5103" t="str">
        <f ca="1">IF(B5103&gt;$B$2*(1+$M$9),"Call","Put")</f>
        <v>Call</v>
      </c>
      <c r="D5103">
        <f t="shared" ca="1" si="316"/>
        <v>-0.18284409097847165</v>
      </c>
      <c r="E5103">
        <f t="shared" ca="1" si="317"/>
        <v>-0.18284409097847165</v>
      </c>
      <c r="F5103">
        <f t="shared" ca="1" si="318"/>
        <v>0</v>
      </c>
    </row>
    <row r="5104" spans="1:6" x14ac:dyDescent="0.25">
      <c r="A5104" t="s">
        <v>5129</v>
      </c>
      <c r="B5104">
        <f t="shared" ca="1" si="319"/>
        <v>96.145911537061167</v>
      </c>
      <c r="C5104" t="str">
        <f ca="1">IF(B5104&gt;$B$2*(1+$M$9),"Call","Put")</f>
        <v>Put</v>
      </c>
      <c r="D5104">
        <f t="shared" ca="1" si="316"/>
        <v>-1.4959115370611671</v>
      </c>
      <c r="E5104">
        <f t="shared" ca="1" si="317"/>
        <v>-1.4959115370611671</v>
      </c>
      <c r="F5104">
        <f t="shared" ca="1" si="318"/>
        <v>1</v>
      </c>
    </row>
    <row r="5105" spans="1:6" x14ac:dyDescent="0.25">
      <c r="A5105" t="s">
        <v>5130</v>
      </c>
      <c r="B5105">
        <f t="shared" ca="1" si="319"/>
        <v>101.27165264326985</v>
      </c>
      <c r="C5105" t="str">
        <f ca="1">IF(B5105&gt;$B$2*(1+$M$9),"Call","Put")</f>
        <v>Put</v>
      </c>
      <c r="D5105">
        <f t="shared" ca="1" si="316"/>
        <v>-2.35</v>
      </c>
      <c r="E5105">
        <f t="shared" ca="1" si="317"/>
        <v>-2.35</v>
      </c>
      <c r="F5105">
        <f t="shared" ca="1" si="318"/>
        <v>1</v>
      </c>
    </row>
    <row r="5106" spans="1:6" x14ac:dyDescent="0.25">
      <c r="A5106" t="s">
        <v>5131</v>
      </c>
      <c r="B5106">
        <f t="shared" ca="1" si="319"/>
        <v>116.12884152143459</v>
      </c>
      <c r="C5106" t="str">
        <f ca="1">IF(B5106&gt;$B$2*(1+$M$9),"Call","Put")</f>
        <v>Call</v>
      </c>
      <c r="D5106">
        <f t="shared" ca="1" si="316"/>
        <v>9.7288415214345942</v>
      </c>
      <c r="E5106">
        <f t="shared" ca="1" si="317"/>
        <v>9.7288415214345942</v>
      </c>
      <c r="F5106">
        <f t="shared" ca="1" si="318"/>
        <v>0</v>
      </c>
    </row>
    <row r="5107" spans="1:6" x14ac:dyDescent="0.25">
      <c r="A5107" t="s">
        <v>5132</v>
      </c>
      <c r="B5107">
        <f t="shared" ca="1" si="319"/>
        <v>99.753753061289189</v>
      </c>
      <c r="C5107" t="str">
        <f ca="1">IF(B5107&gt;$B$2*(1+$M$9),"Call","Put")</f>
        <v>Put</v>
      </c>
      <c r="D5107">
        <f t="shared" ca="1" si="316"/>
        <v>-2.35</v>
      </c>
      <c r="E5107">
        <f t="shared" ca="1" si="317"/>
        <v>-2.35</v>
      </c>
      <c r="F5107">
        <f t="shared" ca="1" si="318"/>
        <v>1</v>
      </c>
    </row>
    <row r="5108" spans="1:6" x14ac:dyDescent="0.25">
      <c r="A5108" t="s">
        <v>5133</v>
      </c>
      <c r="B5108">
        <f t="shared" ca="1" si="319"/>
        <v>99.714136836791766</v>
      </c>
      <c r="C5108" t="str">
        <f ca="1">IF(B5108&gt;$B$2*(1+$M$9),"Call","Put")</f>
        <v>Put</v>
      </c>
      <c r="D5108">
        <f t="shared" ca="1" si="316"/>
        <v>-2.35</v>
      </c>
      <c r="E5108">
        <f t="shared" ca="1" si="317"/>
        <v>-2.35</v>
      </c>
      <c r="F5108">
        <f t="shared" ca="1" si="318"/>
        <v>1</v>
      </c>
    </row>
    <row r="5109" spans="1:6" x14ac:dyDescent="0.25">
      <c r="A5109" t="s">
        <v>5134</v>
      </c>
      <c r="B5109">
        <f t="shared" ca="1" si="319"/>
        <v>101.11688778027563</v>
      </c>
      <c r="C5109" t="str">
        <f ca="1">IF(B5109&gt;$B$2*(1+$M$9),"Call","Put")</f>
        <v>Put</v>
      </c>
      <c r="D5109">
        <f t="shared" ca="1" si="316"/>
        <v>-2.35</v>
      </c>
      <c r="E5109">
        <f t="shared" ca="1" si="317"/>
        <v>-2.35</v>
      </c>
      <c r="F5109">
        <f t="shared" ca="1" si="318"/>
        <v>1</v>
      </c>
    </row>
    <row r="5110" spans="1:6" x14ac:dyDescent="0.25">
      <c r="A5110" t="s">
        <v>5135</v>
      </c>
      <c r="B5110">
        <f t="shared" ca="1" si="319"/>
        <v>97.722060984716791</v>
      </c>
      <c r="C5110" t="str">
        <f ca="1">IF(B5110&gt;$B$2*(1+$M$9),"Call","Put")</f>
        <v>Put</v>
      </c>
      <c r="D5110">
        <f t="shared" ca="1" si="316"/>
        <v>-2.35</v>
      </c>
      <c r="E5110">
        <f t="shared" ca="1" si="317"/>
        <v>-2.35</v>
      </c>
      <c r="F5110">
        <f t="shared" ca="1" si="318"/>
        <v>1</v>
      </c>
    </row>
    <row r="5111" spans="1:6" x14ac:dyDescent="0.25">
      <c r="A5111" t="s">
        <v>5136</v>
      </c>
      <c r="B5111">
        <f t="shared" ca="1" si="319"/>
        <v>105.79705295906543</v>
      </c>
      <c r="C5111" t="str">
        <f ca="1">IF(B5111&gt;$B$2*(1+$M$9),"Call","Put")</f>
        <v>Call</v>
      </c>
      <c r="D5111">
        <f t="shared" ca="1" si="316"/>
        <v>-0.60294704093457474</v>
      </c>
      <c r="E5111">
        <f t="shared" ca="1" si="317"/>
        <v>-0.60294704093457474</v>
      </c>
      <c r="F5111">
        <f t="shared" ca="1" si="318"/>
        <v>0</v>
      </c>
    </row>
    <row r="5112" spans="1:6" x14ac:dyDescent="0.25">
      <c r="A5112" t="s">
        <v>5137</v>
      </c>
      <c r="B5112">
        <f t="shared" ca="1" si="319"/>
        <v>106.47847409385494</v>
      </c>
      <c r="C5112" t="str">
        <f ca="1">IF(B5112&gt;$B$2*(1+$M$9),"Call","Put")</f>
        <v>Call</v>
      </c>
      <c r="D5112">
        <f t="shared" ca="1" si="316"/>
        <v>7.8474093854941973E-2</v>
      </c>
      <c r="E5112">
        <f t="shared" ca="1" si="317"/>
        <v>7.8474093854941973E-2</v>
      </c>
      <c r="F5112">
        <f t="shared" ca="1" si="318"/>
        <v>0</v>
      </c>
    </row>
    <row r="5113" spans="1:6" x14ac:dyDescent="0.25">
      <c r="A5113" t="s">
        <v>5138</v>
      </c>
      <c r="B5113">
        <f t="shared" ca="1" si="319"/>
        <v>115.87530441612304</v>
      </c>
      <c r="C5113" t="str">
        <f ca="1">IF(B5113&gt;$B$2*(1+$M$9),"Call","Put")</f>
        <v>Call</v>
      </c>
      <c r="D5113">
        <f t="shared" ca="1" si="316"/>
        <v>9.4753044161230431</v>
      </c>
      <c r="E5113">
        <f t="shared" ca="1" si="317"/>
        <v>9.4753044161230431</v>
      </c>
      <c r="F5113">
        <f t="shared" ca="1" si="318"/>
        <v>0</v>
      </c>
    </row>
    <row r="5114" spans="1:6" x14ac:dyDescent="0.25">
      <c r="A5114" t="s">
        <v>5139</v>
      </c>
      <c r="B5114">
        <f t="shared" ca="1" si="319"/>
        <v>99.442129302480595</v>
      </c>
      <c r="C5114" t="str">
        <f ca="1">IF(B5114&gt;$B$2*(1+$M$9),"Call","Put")</f>
        <v>Put</v>
      </c>
      <c r="D5114">
        <f t="shared" ca="1" si="316"/>
        <v>-2.35</v>
      </c>
      <c r="E5114">
        <f t="shared" ca="1" si="317"/>
        <v>-2.35</v>
      </c>
      <c r="F5114">
        <f t="shared" ca="1" si="318"/>
        <v>1</v>
      </c>
    </row>
    <row r="5115" spans="1:6" x14ac:dyDescent="0.25">
      <c r="A5115" t="s">
        <v>5140</v>
      </c>
      <c r="B5115">
        <f t="shared" ca="1" si="319"/>
        <v>99.086369895646925</v>
      </c>
      <c r="C5115" t="str">
        <f ca="1">IF(B5115&gt;$B$2*(1+$M$9),"Call","Put")</f>
        <v>Put</v>
      </c>
      <c r="D5115">
        <f t="shared" ca="1" si="316"/>
        <v>-2.35</v>
      </c>
      <c r="E5115">
        <f t="shared" ca="1" si="317"/>
        <v>-2.35</v>
      </c>
      <c r="F5115">
        <f t="shared" ca="1" si="318"/>
        <v>1</v>
      </c>
    </row>
    <row r="5116" spans="1:6" x14ac:dyDescent="0.25">
      <c r="A5116" t="s">
        <v>5141</v>
      </c>
      <c r="B5116">
        <f t="shared" ca="1" si="319"/>
        <v>101.54575497835366</v>
      </c>
      <c r="C5116" t="str">
        <f ca="1">IF(B5116&gt;$B$2*(1+$M$9),"Call","Put")</f>
        <v>Put</v>
      </c>
      <c r="D5116">
        <f t="shared" ca="1" si="316"/>
        <v>-2.35</v>
      </c>
      <c r="E5116">
        <f t="shared" ca="1" si="317"/>
        <v>-2.35</v>
      </c>
      <c r="F5116">
        <f t="shared" ca="1" si="318"/>
        <v>1</v>
      </c>
    </row>
    <row r="5117" spans="1:6" x14ac:dyDescent="0.25">
      <c r="A5117" t="s">
        <v>5142</v>
      </c>
      <c r="B5117">
        <f t="shared" ca="1" si="319"/>
        <v>112.03712507830681</v>
      </c>
      <c r="C5117" t="str">
        <f ca="1">IF(B5117&gt;$B$2*(1+$M$9),"Call","Put")</f>
        <v>Call</v>
      </c>
      <c r="D5117">
        <f t="shared" ca="1" si="316"/>
        <v>5.6371250783068145</v>
      </c>
      <c r="E5117">
        <f t="shared" ca="1" si="317"/>
        <v>5.6371250783068145</v>
      </c>
      <c r="F5117">
        <f t="shared" ca="1" si="318"/>
        <v>0</v>
      </c>
    </row>
    <row r="5118" spans="1:6" x14ac:dyDescent="0.25">
      <c r="A5118" t="s">
        <v>5143</v>
      </c>
      <c r="B5118">
        <f t="shared" ca="1" si="319"/>
        <v>101.06545862544685</v>
      </c>
      <c r="C5118" t="str">
        <f ca="1">IF(B5118&gt;$B$2*(1+$M$9),"Call","Put")</f>
        <v>Put</v>
      </c>
      <c r="D5118">
        <f t="shared" ca="1" si="316"/>
        <v>-2.35</v>
      </c>
      <c r="E5118">
        <f t="shared" ca="1" si="317"/>
        <v>-2.35</v>
      </c>
      <c r="F5118">
        <f t="shared" ca="1" si="318"/>
        <v>1</v>
      </c>
    </row>
    <row r="5119" spans="1:6" x14ac:dyDescent="0.25">
      <c r="A5119" t="s">
        <v>5144</v>
      </c>
      <c r="B5119">
        <f t="shared" ca="1" si="319"/>
        <v>109.96489732625894</v>
      </c>
      <c r="C5119" t="str">
        <f ca="1">IF(B5119&gt;$B$2*(1+$M$9),"Call","Put")</f>
        <v>Call</v>
      </c>
      <c r="D5119">
        <f t="shared" ca="1" si="316"/>
        <v>3.5648973262589352</v>
      </c>
      <c r="E5119">
        <f t="shared" ca="1" si="317"/>
        <v>3.5648973262589352</v>
      </c>
      <c r="F5119">
        <f t="shared" ca="1" si="318"/>
        <v>0</v>
      </c>
    </row>
    <row r="5120" spans="1:6" x14ac:dyDescent="0.25">
      <c r="A5120" t="s">
        <v>5145</v>
      </c>
      <c r="B5120">
        <f t="shared" ca="1" si="319"/>
        <v>112.55357121740192</v>
      </c>
      <c r="C5120" t="str">
        <f ca="1">IF(B5120&gt;$B$2*(1+$M$9),"Call","Put")</f>
        <v>Call</v>
      </c>
      <c r="D5120">
        <f t="shared" ca="1" si="316"/>
        <v>6.1535712174019235</v>
      </c>
      <c r="E5120">
        <f t="shared" ca="1" si="317"/>
        <v>6.1535712174019235</v>
      </c>
      <c r="F5120">
        <f t="shared" ca="1" si="318"/>
        <v>0</v>
      </c>
    </row>
    <row r="5121" spans="1:6" x14ac:dyDescent="0.25">
      <c r="A5121" t="s">
        <v>5146</v>
      </c>
      <c r="B5121">
        <f t="shared" ca="1" si="319"/>
        <v>91.408435396386139</v>
      </c>
      <c r="C5121" t="str">
        <f ca="1">IF(B5121&gt;$B$2*(1+$M$9),"Call","Put")</f>
        <v>Put</v>
      </c>
      <c r="D5121">
        <f t="shared" ca="1" si="316"/>
        <v>3.241564603613861</v>
      </c>
      <c r="E5121">
        <f t="shared" ca="1" si="317"/>
        <v>3.241564603613861</v>
      </c>
      <c r="F5121">
        <f t="shared" ca="1" si="318"/>
        <v>1</v>
      </c>
    </row>
    <row r="5122" spans="1:6" x14ac:dyDescent="0.25">
      <c r="A5122" t="s">
        <v>5147</v>
      </c>
      <c r="B5122">
        <f t="shared" ca="1" si="319"/>
        <v>102.75995731127523</v>
      </c>
      <c r="C5122" t="str">
        <f ca="1">IF(B5122&gt;$B$2*(1+$M$9),"Call","Put")</f>
        <v>Put</v>
      </c>
      <c r="D5122">
        <f t="shared" ca="1" si="316"/>
        <v>-2.35</v>
      </c>
      <c r="E5122">
        <f t="shared" ca="1" si="317"/>
        <v>-2.35</v>
      </c>
      <c r="F5122">
        <f t="shared" ca="1" si="318"/>
        <v>1</v>
      </c>
    </row>
    <row r="5123" spans="1:6" x14ac:dyDescent="0.25">
      <c r="A5123" t="s">
        <v>5148</v>
      </c>
      <c r="B5123">
        <f t="shared" ca="1" si="319"/>
        <v>111.91618797378288</v>
      </c>
      <c r="C5123" t="str">
        <f ca="1">IF(B5123&gt;$B$2*(1+$M$9),"Call","Put")</f>
        <v>Call</v>
      </c>
      <c r="D5123">
        <f t="shared" ref="D5123:D5186" ca="1" si="320">IF(C5123 = "Call", MAX(B5123 - $M$10, 0) - $M$11, MAX($M$8 - B5123, 0) - $M$12)</f>
        <v>5.5161879737828823</v>
      </c>
      <c r="E5123">
        <f t="shared" ref="E5123:E5186" ca="1" si="321">D5123*EXP(-M5128*M5126)</f>
        <v>5.5161879737828823</v>
      </c>
      <c r="F5123">
        <f t="shared" ref="F5123:F5186" ca="1" si="322">IF(C5123 = "Put", 1, 0)</f>
        <v>0</v>
      </c>
    </row>
    <row r="5124" spans="1:6" x14ac:dyDescent="0.25">
      <c r="A5124" t="s">
        <v>5149</v>
      </c>
      <c r="B5124">
        <f t="shared" ref="B5124:B5187" ca="1" si="323">$B$2*EXP(($M$3 - 0.5*$M$4^2)*$M$6 + $M$4*SQRT($M$6)*NORMINV(RAND(), 0, 1))</f>
        <v>96.895563827817426</v>
      </c>
      <c r="C5124" t="str">
        <f ca="1">IF(B5124&gt;$B$2*(1+$M$9),"Call","Put")</f>
        <v>Put</v>
      </c>
      <c r="D5124">
        <f t="shared" ca="1" si="320"/>
        <v>-2.2455638278174264</v>
      </c>
      <c r="E5124">
        <f t="shared" ca="1" si="321"/>
        <v>-2.2455638278174264</v>
      </c>
      <c r="F5124">
        <f t="shared" ca="1" si="322"/>
        <v>1</v>
      </c>
    </row>
    <row r="5125" spans="1:6" x14ac:dyDescent="0.25">
      <c r="A5125" t="s">
        <v>5150</v>
      </c>
      <c r="B5125">
        <f t="shared" ca="1" si="323"/>
        <v>115.64765115963198</v>
      </c>
      <c r="C5125" t="str">
        <f ca="1">IF(B5125&gt;$B$2*(1+$M$9),"Call","Put")</f>
        <v>Call</v>
      </c>
      <c r="D5125">
        <f t="shared" ca="1" si="320"/>
        <v>9.2476511596319764</v>
      </c>
      <c r="E5125">
        <f t="shared" ca="1" si="321"/>
        <v>9.2476511596319764</v>
      </c>
      <c r="F5125">
        <f t="shared" ca="1" si="322"/>
        <v>0</v>
      </c>
    </row>
    <row r="5126" spans="1:6" x14ac:dyDescent="0.25">
      <c r="A5126" t="s">
        <v>5151</v>
      </c>
      <c r="B5126">
        <f t="shared" ca="1" si="323"/>
        <v>88.5803819122156</v>
      </c>
      <c r="C5126" t="str">
        <f ca="1">IF(B5126&gt;$B$2*(1+$M$9),"Call","Put")</f>
        <v>Put</v>
      </c>
      <c r="D5126">
        <f t="shared" ca="1" si="320"/>
        <v>6.0696180877844004</v>
      </c>
      <c r="E5126">
        <f t="shared" ca="1" si="321"/>
        <v>6.0696180877844004</v>
      </c>
      <c r="F5126">
        <f t="shared" ca="1" si="322"/>
        <v>1</v>
      </c>
    </row>
    <row r="5127" spans="1:6" x14ac:dyDescent="0.25">
      <c r="A5127" t="s">
        <v>5152</v>
      </c>
      <c r="B5127">
        <f t="shared" ca="1" si="323"/>
        <v>109.28417090464866</v>
      </c>
      <c r="C5127" t="str">
        <f ca="1">IF(B5127&gt;$B$2*(1+$M$9),"Call","Put")</f>
        <v>Call</v>
      </c>
      <c r="D5127">
        <f t="shared" ca="1" si="320"/>
        <v>2.8841709046486614</v>
      </c>
      <c r="E5127">
        <f t="shared" ca="1" si="321"/>
        <v>2.8841709046486614</v>
      </c>
      <c r="F5127">
        <f t="shared" ca="1" si="322"/>
        <v>0</v>
      </c>
    </row>
    <row r="5128" spans="1:6" x14ac:dyDescent="0.25">
      <c r="A5128" t="s">
        <v>5153</v>
      </c>
      <c r="B5128">
        <f t="shared" ca="1" si="323"/>
        <v>103.90977344882415</v>
      </c>
      <c r="C5128" t="str">
        <f ca="1">IF(B5128&gt;$B$2*(1+$M$9),"Call","Put")</f>
        <v>Call</v>
      </c>
      <c r="D5128">
        <f t="shared" ca="1" si="320"/>
        <v>-2.4902265511758457</v>
      </c>
      <c r="E5128">
        <f t="shared" ca="1" si="321"/>
        <v>-2.4902265511758457</v>
      </c>
      <c r="F5128">
        <f t="shared" ca="1" si="322"/>
        <v>0</v>
      </c>
    </row>
    <row r="5129" spans="1:6" x14ac:dyDescent="0.25">
      <c r="A5129" t="s">
        <v>5154</v>
      </c>
      <c r="B5129">
        <f t="shared" ca="1" si="323"/>
        <v>91.213639149252742</v>
      </c>
      <c r="C5129" t="str">
        <f ca="1">IF(B5129&gt;$B$2*(1+$M$9),"Call","Put")</f>
        <v>Put</v>
      </c>
      <c r="D5129">
        <f t="shared" ca="1" si="320"/>
        <v>3.4363608507472576</v>
      </c>
      <c r="E5129">
        <f t="shared" ca="1" si="321"/>
        <v>3.4363608507472576</v>
      </c>
      <c r="F5129">
        <f t="shared" ca="1" si="322"/>
        <v>1</v>
      </c>
    </row>
    <row r="5130" spans="1:6" x14ac:dyDescent="0.25">
      <c r="A5130" t="s">
        <v>5155</v>
      </c>
      <c r="B5130">
        <f t="shared" ca="1" si="323"/>
        <v>99.966663331744201</v>
      </c>
      <c r="C5130" t="str">
        <f ca="1">IF(B5130&gt;$B$2*(1+$M$9),"Call","Put")</f>
        <v>Put</v>
      </c>
      <c r="D5130">
        <f t="shared" ca="1" si="320"/>
        <v>-2.35</v>
      </c>
      <c r="E5130">
        <f t="shared" ca="1" si="321"/>
        <v>-2.35</v>
      </c>
      <c r="F5130">
        <f t="shared" ca="1" si="322"/>
        <v>1</v>
      </c>
    </row>
    <row r="5131" spans="1:6" x14ac:dyDescent="0.25">
      <c r="A5131" t="s">
        <v>5156</v>
      </c>
      <c r="B5131">
        <f t="shared" ca="1" si="323"/>
        <v>105.60457501563127</v>
      </c>
      <c r="C5131" t="str">
        <f ca="1">IF(B5131&gt;$B$2*(1+$M$9),"Call","Put")</f>
        <v>Call</v>
      </c>
      <c r="D5131">
        <f t="shared" ca="1" si="320"/>
        <v>-0.79542498436873066</v>
      </c>
      <c r="E5131">
        <f t="shared" ca="1" si="321"/>
        <v>-0.79542498436873066</v>
      </c>
      <c r="F5131">
        <f t="shared" ca="1" si="322"/>
        <v>0</v>
      </c>
    </row>
    <row r="5132" spans="1:6" x14ac:dyDescent="0.25">
      <c r="A5132" t="s">
        <v>5157</v>
      </c>
      <c r="B5132">
        <f t="shared" ca="1" si="323"/>
        <v>104.2141712694157</v>
      </c>
      <c r="C5132" t="str">
        <f ca="1">IF(B5132&gt;$B$2*(1+$M$9),"Call","Put")</f>
        <v>Call</v>
      </c>
      <c r="D5132">
        <f t="shared" ca="1" si="320"/>
        <v>-2.1858287305842992</v>
      </c>
      <c r="E5132">
        <f t="shared" ca="1" si="321"/>
        <v>-2.1858287305842992</v>
      </c>
      <c r="F5132">
        <f t="shared" ca="1" si="322"/>
        <v>0</v>
      </c>
    </row>
    <row r="5133" spans="1:6" x14ac:dyDescent="0.25">
      <c r="A5133" t="s">
        <v>5158</v>
      </c>
      <c r="B5133">
        <f t="shared" ca="1" si="323"/>
        <v>105.24660855853887</v>
      </c>
      <c r="C5133" t="str">
        <f ca="1">IF(B5133&gt;$B$2*(1+$M$9),"Call","Put")</f>
        <v>Call</v>
      </c>
      <c r="D5133">
        <f t="shared" ca="1" si="320"/>
        <v>-1.153391441461133</v>
      </c>
      <c r="E5133">
        <f t="shared" ca="1" si="321"/>
        <v>-1.153391441461133</v>
      </c>
      <c r="F5133">
        <f t="shared" ca="1" si="322"/>
        <v>0</v>
      </c>
    </row>
    <row r="5134" spans="1:6" x14ac:dyDescent="0.25">
      <c r="A5134" t="s">
        <v>5159</v>
      </c>
      <c r="B5134">
        <f t="shared" ca="1" si="323"/>
        <v>103.11712930586441</v>
      </c>
      <c r="C5134" t="str">
        <f ca="1">IF(B5134&gt;$B$2*(1+$M$9),"Call","Put")</f>
        <v>Call</v>
      </c>
      <c r="D5134">
        <f t="shared" ca="1" si="320"/>
        <v>-3.2828706941355903</v>
      </c>
      <c r="E5134">
        <f t="shared" ca="1" si="321"/>
        <v>-3.2828706941355903</v>
      </c>
      <c r="F5134">
        <f t="shared" ca="1" si="322"/>
        <v>0</v>
      </c>
    </row>
    <row r="5135" spans="1:6" x14ac:dyDescent="0.25">
      <c r="A5135" t="s">
        <v>5160</v>
      </c>
      <c r="B5135">
        <f t="shared" ca="1" si="323"/>
        <v>130.48299050748818</v>
      </c>
      <c r="C5135" t="str">
        <f ca="1">IF(B5135&gt;$B$2*(1+$M$9),"Call","Put")</f>
        <v>Call</v>
      </c>
      <c r="D5135">
        <f t="shared" ca="1" si="320"/>
        <v>24.082990507488184</v>
      </c>
      <c r="E5135">
        <f t="shared" ca="1" si="321"/>
        <v>24.082990507488184</v>
      </c>
      <c r="F5135">
        <f t="shared" ca="1" si="322"/>
        <v>0</v>
      </c>
    </row>
    <row r="5136" spans="1:6" x14ac:dyDescent="0.25">
      <c r="A5136" t="s">
        <v>5161</v>
      </c>
      <c r="B5136">
        <f t="shared" ca="1" si="323"/>
        <v>108.33536271471471</v>
      </c>
      <c r="C5136" t="str">
        <f ca="1">IF(B5136&gt;$B$2*(1+$M$9),"Call","Put")</f>
        <v>Call</v>
      </c>
      <c r="D5136">
        <f t="shared" ca="1" si="320"/>
        <v>1.9353627147147052</v>
      </c>
      <c r="E5136">
        <f t="shared" ca="1" si="321"/>
        <v>1.9353627147147052</v>
      </c>
      <c r="F5136">
        <f t="shared" ca="1" si="322"/>
        <v>0</v>
      </c>
    </row>
    <row r="5137" spans="1:6" x14ac:dyDescent="0.25">
      <c r="A5137" t="s">
        <v>5162</v>
      </c>
      <c r="B5137">
        <f t="shared" ca="1" si="323"/>
        <v>104.24768309511865</v>
      </c>
      <c r="C5137" t="str">
        <f ca="1">IF(B5137&gt;$B$2*(1+$M$9),"Call","Put")</f>
        <v>Call</v>
      </c>
      <c r="D5137">
        <f t="shared" ca="1" si="320"/>
        <v>-2.1523169048813542</v>
      </c>
      <c r="E5137">
        <f t="shared" ca="1" si="321"/>
        <v>-2.1523169048813542</v>
      </c>
      <c r="F5137">
        <f t="shared" ca="1" si="322"/>
        <v>0</v>
      </c>
    </row>
    <row r="5138" spans="1:6" x14ac:dyDescent="0.25">
      <c r="A5138" t="s">
        <v>5163</v>
      </c>
      <c r="B5138">
        <f t="shared" ca="1" si="323"/>
        <v>112.88762682494402</v>
      </c>
      <c r="C5138" t="str">
        <f ca="1">IF(B5138&gt;$B$2*(1+$M$9),"Call","Put")</f>
        <v>Call</v>
      </c>
      <c r="D5138">
        <f t="shared" ca="1" si="320"/>
        <v>6.4876268249440212</v>
      </c>
      <c r="E5138">
        <f t="shared" ca="1" si="321"/>
        <v>6.4876268249440212</v>
      </c>
      <c r="F5138">
        <f t="shared" ca="1" si="322"/>
        <v>0</v>
      </c>
    </row>
    <row r="5139" spans="1:6" x14ac:dyDescent="0.25">
      <c r="A5139" t="s">
        <v>5164</v>
      </c>
      <c r="B5139">
        <f t="shared" ca="1" si="323"/>
        <v>104.90354280625043</v>
      </c>
      <c r="C5139" t="str">
        <f ca="1">IF(B5139&gt;$B$2*(1+$M$9),"Call","Put")</f>
        <v>Call</v>
      </c>
      <c r="D5139">
        <f t="shared" ca="1" si="320"/>
        <v>-1.4964571937495719</v>
      </c>
      <c r="E5139">
        <f t="shared" ca="1" si="321"/>
        <v>-1.4964571937495719</v>
      </c>
      <c r="F5139">
        <f t="shared" ca="1" si="322"/>
        <v>0</v>
      </c>
    </row>
    <row r="5140" spans="1:6" x14ac:dyDescent="0.25">
      <c r="A5140" t="s">
        <v>5165</v>
      </c>
      <c r="B5140">
        <f t="shared" ca="1" si="323"/>
        <v>109.9791697089757</v>
      </c>
      <c r="C5140" t="str">
        <f ca="1">IF(B5140&gt;$B$2*(1+$M$9),"Call","Put")</f>
        <v>Call</v>
      </c>
      <c r="D5140">
        <f t="shared" ca="1" si="320"/>
        <v>3.5791697089757037</v>
      </c>
      <c r="E5140">
        <f t="shared" ca="1" si="321"/>
        <v>3.5791697089757037</v>
      </c>
      <c r="F5140">
        <f t="shared" ca="1" si="322"/>
        <v>0</v>
      </c>
    </row>
    <row r="5141" spans="1:6" x14ac:dyDescent="0.25">
      <c r="A5141" t="s">
        <v>5166</v>
      </c>
      <c r="B5141">
        <f t="shared" ca="1" si="323"/>
        <v>106.92447698105039</v>
      </c>
      <c r="C5141" t="str">
        <f ca="1">IF(B5141&gt;$B$2*(1+$M$9),"Call","Put")</f>
        <v>Call</v>
      </c>
      <c r="D5141">
        <f t="shared" ca="1" si="320"/>
        <v>0.52447698105038976</v>
      </c>
      <c r="E5141">
        <f t="shared" ca="1" si="321"/>
        <v>0.52447698105038976</v>
      </c>
      <c r="F5141">
        <f t="shared" ca="1" si="322"/>
        <v>0</v>
      </c>
    </row>
    <row r="5142" spans="1:6" x14ac:dyDescent="0.25">
      <c r="A5142" t="s">
        <v>5167</v>
      </c>
      <c r="B5142">
        <f t="shared" ca="1" si="323"/>
        <v>106.95213173857969</v>
      </c>
      <c r="C5142" t="str">
        <f ca="1">IF(B5142&gt;$B$2*(1+$M$9),"Call","Put")</f>
        <v>Call</v>
      </c>
      <c r="D5142">
        <f t="shared" ca="1" si="320"/>
        <v>0.55213173857969489</v>
      </c>
      <c r="E5142">
        <f t="shared" ca="1" si="321"/>
        <v>0.55213173857969489</v>
      </c>
      <c r="F5142">
        <f t="shared" ca="1" si="322"/>
        <v>0</v>
      </c>
    </row>
    <row r="5143" spans="1:6" x14ac:dyDescent="0.25">
      <c r="A5143" t="s">
        <v>5168</v>
      </c>
      <c r="B5143">
        <f t="shared" ca="1" si="323"/>
        <v>95.110892351908731</v>
      </c>
      <c r="C5143" t="str">
        <f ca="1">IF(B5143&gt;$B$2*(1+$M$9),"Call","Put")</f>
        <v>Put</v>
      </c>
      <c r="D5143">
        <f t="shared" ca="1" si="320"/>
        <v>-0.46089235190873135</v>
      </c>
      <c r="E5143">
        <f t="shared" ca="1" si="321"/>
        <v>-0.46089235190873135</v>
      </c>
      <c r="F5143">
        <f t="shared" ca="1" si="322"/>
        <v>1</v>
      </c>
    </row>
    <row r="5144" spans="1:6" x14ac:dyDescent="0.25">
      <c r="A5144" t="s">
        <v>5169</v>
      </c>
      <c r="B5144">
        <f t="shared" ca="1" si="323"/>
        <v>96.05196854544954</v>
      </c>
      <c r="C5144" t="str">
        <f ca="1">IF(B5144&gt;$B$2*(1+$M$9),"Call","Put")</f>
        <v>Put</v>
      </c>
      <c r="D5144">
        <f t="shared" ca="1" si="320"/>
        <v>-1.4019685454495403</v>
      </c>
      <c r="E5144">
        <f t="shared" ca="1" si="321"/>
        <v>-1.4019685454495403</v>
      </c>
      <c r="F5144">
        <f t="shared" ca="1" si="322"/>
        <v>1</v>
      </c>
    </row>
    <row r="5145" spans="1:6" x14ac:dyDescent="0.25">
      <c r="A5145" t="s">
        <v>5170</v>
      </c>
      <c r="B5145">
        <f t="shared" ca="1" si="323"/>
        <v>106.65447427997563</v>
      </c>
      <c r="C5145" t="str">
        <f ca="1">IF(B5145&gt;$B$2*(1+$M$9),"Call","Put")</f>
        <v>Call</v>
      </c>
      <c r="D5145">
        <f t="shared" ca="1" si="320"/>
        <v>0.25447427997563077</v>
      </c>
      <c r="E5145">
        <f t="shared" ca="1" si="321"/>
        <v>0.25447427997563077</v>
      </c>
      <c r="F5145">
        <f t="shared" ca="1" si="322"/>
        <v>0</v>
      </c>
    </row>
    <row r="5146" spans="1:6" x14ac:dyDescent="0.25">
      <c r="A5146" t="s">
        <v>5171</v>
      </c>
      <c r="B5146">
        <f t="shared" ca="1" si="323"/>
        <v>110.52752617517065</v>
      </c>
      <c r="C5146" t="str">
        <f ca="1">IF(B5146&gt;$B$2*(1+$M$9),"Call","Put")</f>
        <v>Call</v>
      </c>
      <c r="D5146">
        <f t="shared" ca="1" si="320"/>
        <v>4.1275261751706491</v>
      </c>
      <c r="E5146">
        <f t="shared" ca="1" si="321"/>
        <v>4.1275261751706491</v>
      </c>
      <c r="F5146">
        <f t="shared" ca="1" si="322"/>
        <v>0</v>
      </c>
    </row>
    <row r="5147" spans="1:6" x14ac:dyDescent="0.25">
      <c r="A5147" t="s">
        <v>5172</v>
      </c>
      <c r="B5147">
        <f t="shared" ca="1" si="323"/>
        <v>97.424866041377555</v>
      </c>
      <c r="C5147" t="str">
        <f ca="1">IF(B5147&gt;$B$2*(1+$M$9),"Call","Put")</f>
        <v>Put</v>
      </c>
      <c r="D5147">
        <f t="shared" ca="1" si="320"/>
        <v>-2.35</v>
      </c>
      <c r="E5147">
        <f t="shared" ca="1" si="321"/>
        <v>-2.35</v>
      </c>
      <c r="F5147">
        <f t="shared" ca="1" si="322"/>
        <v>1</v>
      </c>
    </row>
    <row r="5148" spans="1:6" x14ac:dyDescent="0.25">
      <c r="A5148" t="s">
        <v>5173</v>
      </c>
      <c r="B5148">
        <f t="shared" ca="1" si="323"/>
        <v>100.47295276718006</v>
      </c>
      <c r="C5148" t="str">
        <f ca="1">IF(B5148&gt;$B$2*(1+$M$9),"Call","Put")</f>
        <v>Put</v>
      </c>
      <c r="D5148">
        <f t="shared" ca="1" si="320"/>
        <v>-2.35</v>
      </c>
      <c r="E5148">
        <f t="shared" ca="1" si="321"/>
        <v>-2.35</v>
      </c>
      <c r="F5148">
        <f t="shared" ca="1" si="322"/>
        <v>1</v>
      </c>
    </row>
    <row r="5149" spans="1:6" x14ac:dyDescent="0.25">
      <c r="A5149" t="s">
        <v>5174</v>
      </c>
      <c r="B5149">
        <f t="shared" ca="1" si="323"/>
        <v>93.181768622071971</v>
      </c>
      <c r="C5149" t="str">
        <f ca="1">IF(B5149&gt;$B$2*(1+$M$9),"Call","Put")</f>
        <v>Put</v>
      </c>
      <c r="D5149">
        <f t="shared" ca="1" si="320"/>
        <v>1.4682313779280292</v>
      </c>
      <c r="E5149">
        <f t="shared" ca="1" si="321"/>
        <v>1.4682313779280292</v>
      </c>
      <c r="F5149">
        <f t="shared" ca="1" si="322"/>
        <v>1</v>
      </c>
    </row>
    <row r="5150" spans="1:6" x14ac:dyDescent="0.25">
      <c r="A5150" t="s">
        <v>5175</v>
      </c>
      <c r="B5150">
        <f t="shared" ca="1" si="323"/>
        <v>117.44876429806767</v>
      </c>
      <c r="C5150" t="str">
        <f ca="1">IF(B5150&gt;$B$2*(1+$M$9),"Call","Put")</f>
        <v>Call</v>
      </c>
      <c r="D5150">
        <f t="shared" ca="1" si="320"/>
        <v>11.048764298067672</v>
      </c>
      <c r="E5150">
        <f t="shared" ca="1" si="321"/>
        <v>11.048764298067672</v>
      </c>
      <c r="F5150">
        <f t="shared" ca="1" si="322"/>
        <v>0</v>
      </c>
    </row>
    <row r="5151" spans="1:6" x14ac:dyDescent="0.25">
      <c r="A5151" t="s">
        <v>5176</v>
      </c>
      <c r="B5151">
        <f t="shared" ca="1" si="323"/>
        <v>98.190962753302742</v>
      </c>
      <c r="C5151" t="str">
        <f ca="1">IF(B5151&gt;$B$2*(1+$M$9),"Call","Put")</f>
        <v>Put</v>
      </c>
      <c r="D5151">
        <f t="shared" ca="1" si="320"/>
        <v>-2.35</v>
      </c>
      <c r="E5151">
        <f t="shared" ca="1" si="321"/>
        <v>-2.35</v>
      </c>
      <c r="F5151">
        <f t="shared" ca="1" si="322"/>
        <v>1</v>
      </c>
    </row>
    <row r="5152" spans="1:6" x14ac:dyDescent="0.25">
      <c r="A5152" t="s">
        <v>5177</v>
      </c>
      <c r="B5152">
        <f t="shared" ca="1" si="323"/>
        <v>106.35382823221269</v>
      </c>
      <c r="C5152" t="str">
        <f ca="1">IF(B5152&gt;$B$2*(1+$M$9),"Call","Put")</f>
        <v>Call</v>
      </c>
      <c r="D5152">
        <f t="shared" ca="1" si="320"/>
        <v>-4.6171767787308138E-2</v>
      </c>
      <c r="E5152">
        <f t="shared" ca="1" si="321"/>
        <v>-4.6171767787308138E-2</v>
      </c>
      <c r="F5152">
        <f t="shared" ca="1" si="322"/>
        <v>0</v>
      </c>
    </row>
    <row r="5153" spans="1:6" x14ac:dyDescent="0.25">
      <c r="A5153" t="s">
        <v>5178</v>
      </c>
      <c r="B5153">
        <f t="shared" ca="1" si="323"/>
        <v>104.14376258569251</v>
      </c>
      <c r="C5153" t="str">
        <f ca="1">IF(B5153&gt;$B$2*(1+$M$9),"Call","Put")</f>
        <v>Call</v>
      </c>
      <c r="D5153">
        <f t="shared" ca="1" si="320"/>
        <v>-2.2562374143074861</v>
      </c>
      <c r="E5153">
        <f t="shared" ca="1" si="321"/>
        <v>-2.2562374143074861</v>
      </c>
      <c r="F5153">
        <f t="shared" ca="1" si="322"/>
        <v>0</v>
      </c>
    </row>
    <row r="5154" spans="1:6" x14ac:dyDescent="0.25">
      <c r="A5154" t="s">
        <v>5179</v>
      </c>
      <c r="B5154">
        <f t="shared" ca="1" si="323"/>
        <v>96.964549177288049</v>
      </c>
      <c r="C5154" t="str">
        <f ca="1">IF(B5154&gt;$B$2*(1+$M$9),"Call","Put")</f>
        <v>Put</v>
      </c>
      <c r="D5154">
        <f t="shared" ca="1" si="320"/>
        <v>-2.3145491772880491</v>
      </c>
      <c r="E5154">
        <f t="shared" ca="1" si="321"/>
        <v>-2.3145491772880491</v>
      </c>
      <c r="F5154">
        <f t="shared" ca="1" si="322"/>
        <v>1</v>
      </c>
    </row>
    <row r="5155" spans="1:6" x14ac:dyDescent="0.25">
      <c r="A5155" t="s">
        <v>5180</v>
      </c>
      <c r="B5155">
        <f t="shared" ca="1" si="323"/>
        <v>104.09755943298391</v>
      </c>
      <c r="C5155" t="str">
        <f ca="1">IF(B5155&gt;$B$2*(1+$M$9),"Call","Put")</f>
        <v>Call</v>
      </c>
      <c r="D5155">
        <f t="shared" ca="1" si="320"/>
        <v>-2.3024405670160859</v>
      </c>
      <c r="E5155">
        <f t="shared" ca="1" si="321"/>
        <v>-2.3024405670160859</v>
      </c>
      <c r="F5155">
        <f t="shared" ca="1" si="322"/>
        <v>0</v>
      </c>
    </row>
    <row r="5156" spans="1:6" x14ac:dyDescent="0.25">
      <c r="A5156" t="s">
        <v>5181</v>
      </c>
      <c r="B5156">
        <f t="shared" ca="1" si="323"/>
        <v>94.339429010490946</v>
      </c>
      <c r="C5156" t="str">
        <f ca="1">IF(B5156&gt;$B$2*(1+$M$9),"Call","Put")</f>
        <v>Put</v>
      </c>
      <c r="D5156">
        <f t="shared" ca="1" si="320"/>
        <v>0.31057098950905404</v>
      </c>
      <c r="E5156">
        <f t="shared" ca="1" si="321"/>
        <v>0.31057098950905404</v>
      </c>
      <c r="F5156">
        <f t="shared" ca="1" si="322"/>
        <v>1</v>
      </c>
    </row>
    <row r="5157" spans="1:6" x14ac:dyDescent="0.25">
      <c r="A5157" t="s">
        <v>5182</v>
      </c>
      <c r="B5157">
        <f t="shared" ca="1" si="323"/>
        <v>103.79133630992901</v>
      </c>
      <c r="C5157" t="str">
        <f ca="1">IF(B5157&gt;$B$2*(1+$M$9),"Call","Put")</f>
        <v>Call</v>
      </c>
      <c r="D5157">
        <f t="shared" ca="1" si="320"/>
        <v>-2.6086636900709919</v>
      </c>
      <c r="E5157">
        <f t="shared" ca="1" si="321"/>
        <v>-2.6086636900709919</v>
      </c>
      <c r="F5157">
        <f t="shared" ca="1" si="322"/>
        <v>0</v>
      </c>
    </row>
    <row r="5158" spans="1:6" x14ac:dyDescent="0.25">
      <c r="A5158" t="s">
        <v>5183</v>
      </c>
      <c r="B5158">
        <f t="shared" ca="1" si="323"/>
        <v>97.51113803504191</v>
      </c>
      <c r="C5158" t="str">
        <f ca="1">IF(B5158&gt;$B$2*(1+$M$9),"Call","Put")</f>
        <v>Put</v>
      </c>
      <c r="D5158">
        <f t="shared" ca="1" si="320"/>
        <v>-2.35</v>
      </c>
      <c r="E5158">
        <f t="shared" ca="1" si="321"/>
        <v>-2.35</v>
      </c>
      <c r="F5158">
        <f t="shared" ca="1" si="322"/>
        <v>1</v>
      </c>
    </row>
    <row r="5159" spans="1:6" x14ac:dyDescent="0.25">
      <c r="A5159" t="s">
        <v>5184</v>
      </c>
      <c r="B5159">
        <f t="shared" ca="1" si="323"/>
        <v>93.887791427971763</v>
      </c>
      <c r="C5159" t="str">
        <f ca="1">IF(B5159&gt;$B$2*(1+$M$9),"Call","Put")</f>
        <v>Put</v>
      </c>
      <c r="D5159">
        <f t="shared" ca="1" si="320"/>
        <v>0.762208572028237</v>
      </c>
      <c r="E5159">
        <f t="shared" ca="1" si="321"/>
        <v>0.762208572028237</v>
      </c>
      <c r="F5159">
        <f t="shared" ca="1" si="322"/>
        <v>1</v>
      </c>
    </row>
    <row r="5160" spans="1:6" x14ac:dyDescent="0.25">
      <c r="A5160" t="s">
        <v>5185</v>
      </c>
      <c r="B5160">
        <f t="shared" ca="1" si="323"/>
        <v>102.28900666268417</v>
      </c>
      <c r="C5160" t="str">
        <f ca="1">IF(B5160&gt;$B$2*(1+$M$9),"Call","Put")</f>
        <v>Put</v>
      </c>
      <c r="D5160">
        <f t="shared" ca="1" si="320"/>
        <v>-2.35</v>
      </c>
      <c r="E5160">
        <f t="shared" ca="1" si="321"/>
        <v>-2.35</v>
      </c>
      <c r="F5160">
        <f t="shared" ca="1" si="322"/>
        <v>1</v>
      </c>
    </row>
    <row r="5161" spans="1:6" x14ac:dyDescent="0.25">
      <c r="A5161" t="s">
        <v>5186</v>
      </c>
      <c r="B5161">
        <f t="shared" ca="1" si="323"/>
        <v>103.71481488357574</v>
      </c>
      <c r="C5161" t="str">
        <f ca="1">IF(B5161&gt;$B$2*(1+$M$9),"Call","Put")</f>
        <v>Call</v>
      </c>
      <c r="D5161">
        <f t="shared" ca="1" si="320"/>
        <v>-2.6851851164242588</v>
      </c>
      <c r="E5161">
        <f t="shared" ca="1" si="321"/>
        <v>-2.6851851164242588</v>
      </c>
      <c r="F5161">
        <f t="shared" ca="1" si="322"/>
        <v>0</v>
      </c>
    </row>
    <row r="5162" spans="1:6" x14ac:dyDescent="0.25">
      <c r="A5162" t="s">
        <v>5187</v>
      </c>
      <c r="B5162">
        <f t="shared" ca="1" si="323"/>
        <v>112.99607337557775</v>
      </c>
      <c r="C5162" t="str">
        <f ca="1">IF(B5162&gt;$B$2*(1+$M$9),"Call","Put")</f>
        <v>Call</v>
      </c>
      <c r="D5162">
        <f t="shared" ca="1" si="320"/>
        <v>6.5960733755777508</v>
      </c>
      <c r="E5162">
        <f t="shared" ca="1" si="321"/>
        <v>6.5960733755777508</v>
      </c>
      <c r="F5162">
        <f t="shared" ca="1" si="322"/>
        <v>0</v>
      </c>
    </row>
    <row r="5163" spans="1:6" x14ac:dyDescent="0.25">
      <c r="A5163" t="s">
        <v>5188</v>
      </c>
      <c r="B5163">
        <f t="shared" ca="1" si="323"/>
        <v>111.2414483974683</v>
      </c>
      <c r="C5163" t="str">
        <f ca="1">IF(B5163&gt;$B$2*(1+$M$9),"Call","Put")</f>
        <v>Call</v>
      </c>
      <c r="D5163">
        <f t="shared" ca="1" si="320"/>
        <v>4.8414483974683034</v>
      </c>
      <c r="E5163">
        <f t="shared" ca="1" si="321"/>
        <v>4.8414483974683034</v>
      </c>
      <c r="F5163">
        <f t="shared" ca="1" si="322"/>
        <v>0</v>
      </c>
    </row>
    <row r="5164" spans="1:6" x14ac:dyDescent="0.25">
      <c r="A5164" t="s">
        <v>5189</v>
      </c>
      <c r="B5164">
        <f t="shared" ca="1" si="323"/>
        <v>93.063616011822006</v>
      </c>
      <c r="C5164" t="str">
        <f ca="1">IF(B5164&gt;$B$2*(1+$M$9),"Call","Put")</f>
        <v>Put</v>
      </c>
      <c r="D5164">
        <f t="shared" ca="1" si="320"/>
        <v>1.5863839881779938</v>
      </c>
      <c r="E5164">
        <f t="shared" ca="1" si="321"/>
        <v>1.5863839881779938</v>
      </c>
      <c r="F5164">
        <f t="shared" ca="1" si="322"/>
        <v>1</v>
      </c>
    </row>
    <row r="5165" spans="1:6" x14ac:dyDescent="0.25">
      <c r="A5165" t="s">
        <v>5190</v>
      </c>
      <c r="B5165">
        <f t="shared" ca="1" si="323"/>
        <v>104.23063929089018</v>
      </c>
      <c r="C5165" t="str">
        <f ca="1">IF(B5165&gt;$B$2*(1+$M$9),"Call","Put")</f>
        <v>Call</v>
      </c>
      <c r="D5165">
        <f t="shared" ca="1" si="320"/>
        <v>-2.1693607091098186</v>
      </c>
      <c r="E5165">
        <f t="shared" ca="1" si="321"/>
        <v>-2.1693607091098186</v>
      </c>
      <c r="F5165">
        <f t="shared" ca="1" si="322"/>
        <v>0</v>
      </c>
    </row>
    <row r="5166" spans="1:6" x14ac:dyDescent="0.25">
      <c r="A5166" t="s">
        <v>5191</v>
      </c>
      <c r="B5166">
        <f t="shared" ca="1" si="323"/>
        <v>103.71414601697084</v>
      </c>
      <c r="C5166" t="str">
        <f ca="1">IF(B5166&gt;$B$2*(1+$M$9),"Call","Put")</f>
        <v>Call</v>
      </c>
      <c r="D5166">
        <f t="shared" ca="1" si="320"/>
        <v>-2.6858539830291561</v>
      </c>
      <c r="E5166">
        <f t="shared" ca="1" si="321"/>
        <v>-2.6858539830291561</v>
      </c>
      <c r="F5166">
        <f t="shared" ca="1" si="322"/>
        <v>0</v>
      </c>
    </row>
    <row r="5167" spans="1:6" x14ac:dyDescent="0.25">
      <c r="A5167" t="s">
        <v>5192</v>
      </c>
      <c r="B5167">
        <f t="shared" ca="1" si="323"/>
        <v>93.892930474977732</v>
      </c>
      <c r="C5167" t="str">
        <f ca="1">IF(B5167&gt;$B$2*(1+$M$9),"Call","Put")</f>
        <v>Put</v>
      </c>
      <c r="D5167">
        <f t="shared" ca="1" si="320"/>
        <v>0.75706952502226832</v>
      </c>
      <c r="E5167">
        <f t="shared" ca="1" si="321"/>
        <v>0.75706952502226832</v>
      </c>
      <c r="F5167">
        <f t="shared" ca="1" si="322"/>
        <v>1</v>
      </c>
    </row>
    <row r="5168" spans="1:6" x14ac:dyDescent="0.25">
      <c r="A5168" t="s">
        <v>5193</v>
      </c>
      <c r="B5168">
        <f t="shared" ca="1" si="323"/>
        <v>98.259056455464375</v>
      </c>
      <c r="C5168" t="str">
        <f ca="1">IF(B5168&gt;$B$2*(1+$M$9),"Call","Put")</f>
        <v>Put</v>
      </c>
      <c r="D5168">
        <f t="shared" ca="1" si="320"/>
        <v>-2.35</v>
      </c>
      <c r="E5168">
        <f t="shared" ca="1" si="321"/>
        <v>-2.35</v>
      </c>
      <c r="F5168">
        <f t="shared" ca="1" si="322"/>
        <v>1</v>
      </c>
    </row>
    <row r="5169" spans="1:6" x14ac:dyDescent="0.25">
      <c r="A5169" t="s">
        <v>5194</v>
      </c>
      <c r="B5169">
        <f t="shared" ca="1" si="323"/>
        <v>106.35654858786383</v>
      </c>
      <c r="C5169" t="str">
        <f ca="1">IF(B5169&gt;$B$2*(1+$M$9),"Call","Put")</f>
        <v>Call</v>
      </c>
      <c r="D5169">
        <f t="shared" ca="1" si="320"/>
        <v>-4.3451412136172873E-2</v>
      </c>
      <c r="E5169">
        <f t="shared" ca="1" si="321"/>
        <v>-4.3451412136172873E-2</v>
      </c>
      <c r="F5169">
        <f t="shared" ca="1" si="322"/>
        <v>0</v>
      </c>
    </row>
    <row r="5170" spans="1:6" x14ac:dyDescent="0.25">
      <c r="A5170" t="s">
        <v>5195</v>
      </c>
      <c r="B5170">
        <f t="shared" ca="1" si="323"/>
        <v>93.455338261516516</v>
      </c>
      <c r="C5170" t="str">
        <f ca="1">IF(B5170&gt;$B$2*(1+$M$9),"Call","Put")</f>
        <v>Put</v>
      </c>
      <c r="D5170">
        <f t="shared" ca="1" si="320"/>
        <v>1.1946617384834837</v>
      </c>
      <c r="E5170">
        <f t="shared" ca="1" si="321"/>
        <v>1.1946617384834837</v>
      </c>
      <c r="F5170">
        <f t="shared" ca="1" si="322"/>
        <v>1</v>
      </c>
    </row>
    <row r="5171" spans="1:6" x14ac:dyDescent="0.25">
      <c r="A5171" t="s">
        <v>5196</v>
      </c>
      <c r="B5171">
        <f t="shared" ca="1" si="323"/>
        <v>104.39373869232134</v>
      </c>
      <c r="C5171" t="str">
        <f ca="1">IF(B5171&gt;$B$2*(1+$M$9),"Call","Put")</f>
        <v>Call</v>
      </c>
      <c r="D5171">
        <f t="shared" ca="1" si="320"/>
        <v>-2.0062613076786646</v>
      </c>
      <c r="E5171">
        <f t="shared" ca="1" si="321"/>
        <v>-2.0062613076786646</v>
      </c>
      <c r="F5171">
        <f t="shared" ca="1" si="322"/>
        <v>0</v>
      </c>
    </row>
    <row r="5172" spans="1:6" x14ac:dyDescent="0.25">
      <c r="A5172" t="s">
        <v>5197</v>
      </c>
      <c r="B5172">
        <f t="shared" ca="1" si="323"/>
        <v>108.41815184586649</v>
      </c>
      <c r="C5172" t="str">
        <f ca="1">IF(B5172&gt;$B$2*(1+$M$9),"Call","Put")</f>
        <v>Call</v>
      </c>
      <c r="D5172">
        <f t="shared" ca="1" si="320"/>
        <v>2.0181518458664898</v>
      </c>
      <c r="E5172">
        <f t="shared" ca="1" si="321"/>
        <v>2.0181518458664898</v>
      </c>
      <c r="F5172">
        <f t="shared" ca="1" si="322"/>
        <v>0</v>
      </c>
    </row>
    <row r="5173" spans="1:6" x14ac:dyDescent="0.25">
      <c r="A5173" t="s">
        <v>5198</v>
      </c>
      <c r="B5173">
        <f t="shared" ca="1" si="323"/>
        <v>114.15566816641235</v>
      </c>
      <c r="C5173" t="str">
        <f ca="1">IF(B5173&gt;$B$2*(1+$M$9),"Call","Put")</f>
        <v>Call</v>
      </c>
      <c r="D5173">
        <f t="shared" ca="1" si="320"/>
        <v>7.7556681664123541</v>
      </c>
      <c r="E5173">
        <f t="shared" ca="1" si="321"/>
        <v>7.7556681664123541</v>
      </c>
      <c r="F5173">
        <f t="shared" ca="1" si="322"/>
        <v>0</v>
      </c>
    </row>
    <row r="5174" spans="1:6" x14ac:dyDescent="0.25">
      <c r="A5174" t="s">
        <v>5199</v>
      </c>
      <c r="B5174">
        <f t="shared" ca="1" si="323"/>
        <v>96.713441029004457</v>
      </c>
      <c r="C5174" t="str">
        <f ca="1">IF(B5174&gt;$B$2*(1+$M$9),"Call","Put")</f>
        <v>Put</v>
      </c>
      <c r="D5174">
        <f t="shared" ca="1" si="320"/>
        <v>-2.0634410290044571</v>
      </c>
      <c r="E5174">
        <f t="shared" ca="1" si="321"/>
        <v>-2.0634410290044571</v>
      </c>
      <c r="F5174">
        <f t="shared" ca="1" si="322"/>
        <v>1</v>
      </c>
    </row>
    <row r="5175" spans="1:6" x14ac:dyDescent="0.25">
      <c r="A5175" t="s">
        <v>5200</v>
      </c>
      <c r="B5175">
        <f t="shared" ca="1" si="323"/>
        <v>100.60545684640144</v>
      </c>
      <c r="C5175" t="str">
        <f ca="1">IF(B5175&gt;$B$2*(1+$M$9),"Call","Put")</f>
        <v>Put</v>
      </c>
      <c r="D5175">
        <f t="shared" ca="1" si="320"/>
        <v>-2.35</v>
      </c>
      <c r="E5175">
        <f t="shared" ca="1" si="321"/>
        <v>-2.35</v>
      </c>
      <c r="F5175">
        <f t="shared" ca="1" si="322"/>
        <v>1</v>
      </c>
    </row>
    <row r="5176" spans="1:6" x14ac:dyDescent="0.25">
      <c r="A5176" t="s">
        <v>5201</v>
      </c>
      <c r="B5176">
        <f t="shared" ca="1" si="323"/>
        <v>106.65569204141238</v>
      </c>
      <c r="C5176" t="str">
        <f ca="1">IF(B5176&gt;$B$2*(1+$M$9),"Call","Put")</f>
        <v>Call</v>
      </c>
      <c r="D5176">
        <f t="shared" ca="1" si="320"/>
        <v>0.25569204141237956</v>
      </c>
      <c r="E5176">
        <f t="shared" ca="1" si="321"/>
        <v>0.25569204141237956</v>
      </c>
      <c r="F5176">
        <f t="shared" ca="1" si="322"/>
        <v>0</v>
      </c>
    </row>
    <row r="5177" spans="1:6" x14ac:dyDescent="0.25">
      <c r="A5177" t="s">
        <v>5202</v>
      </c>
      <c r="B5177">
        <f t="shared" ca="1" si="323"/>
        <v>99.728899960971546</v>
      </c>
      <c r="C5177" t="str">
        <f ca="1">IF(B5177&gt;$B$2*(1+$M$9),"Call","Put")</f>
        <v>Put</v>
      </c>
      <c r="D5177">
        <f t="shared" ca="1" si="320"/>
        <v>-2.35</v>
      </c>
      <c r="E5177">
        <f t="shared" ca="1" si="321"/>
        <v>-2.35</v>
      </c>
      <c r="F5177">
        <f t="shared" ca="1" si="322"/>
        <v>1</v>
      </c>
    </row>
    <row r="5178" spans="1:6" x14ac:dyDescent="0.25">
      <c r="A5178" t="s">
        <v>5203</v>
      </c>
      <c r="B5178">
        <f t="shared" ca="1" si="323"/>
        <v>103.23121788792218</v>
      </c>
      <c r="C5178" t="str">
        <f ca="1">IF(B5178&gt;$B$2*(1+$M$9),"Call","Put")</f>
        <v>Call</v>
      </c>
      <c r="D5178">
        <f t="shared" ca="1" si="320"/>
        <v>-3.1687821120778152</v>
      </c>
      <c r="E5178">
        <f t="shared" ca="1" si="321"/>
        <v>-3.1687821120778152</v>
      </c>
      <c r="F5178">
        <f t="shared" ca="1" si="322"/>
        <v>0</v>
      </c>
    </row>
    <row r="5179" spans="1:6" x14ac:dyDescent="0.25">
      <c r="A5179" t="s">
        <v>5204</v>
      </c>
      <c r="B5179">
        <f t="shared" ca="1" si="323"/>
        <v>104.02797193423933</v>
      </c>
      <c r="C5179" t="str">
        <f ca="1">IF(B5179&gt;$B$2*(1+$M$9),"Call","Put")</f>
        <v>Call</v>
      </c>
      <c r="D5179">
        <f t="shared" ca="1" si="320"/>
        <v>-2.3720280657606678</v>
      </c>
      <c r="E5179">
        <f t="shared" ca="1" si="321"/>
        <v>-2.3720280657606678</v>
      </c>
      <c r="F5179">
        <f t="shared" ca="1" si="322"/>
        <v>0</v>
      </c>
    </row>
    <row r="5180" spans="1:6" x14ac:dyDescent="0.25">
      <c r="A5180" t="s">
        <v>5205</v>
      </c>
      <c r="B5180">
        <f t="shared" ca="1" si="323"/>
        <v>107.33249360092294</v>
      </c>
      <c r="C5180" t="str">
        <f ca="1">IF(B5180&gt;$B$2*(1+$M$9),"Call","Put")</f>
        <v>Call</v>
      </c>
      <c r="D5180">
        <f t="shared" ca="1" si="320"/>
        <v>0.93249360092294475</v>
      </c>
      <c r="E5180">
        <f t="shared" ca="1" si="321"/>
        <v>0.93249360092294475</v>
      </c>
      <c r="F5180">
        <f t="shared" ca="1" si="322"/>
        <v>0</v>
      </c>
    </row>
    <row r="5181" spans="1:6" x14ac:dyDescent="0.25">
      <c r="A5181" t="s">
        <v>5206</v>
      </c>
      <c r="B5181">
        <f t="shared" ca="1" si="323"/>
        <v>104.12871483800889</v>
      </c>
      <c r="C5181" t="str">
        <f ca="1">IF(B5181&gt;$B$2*(1+$M$9),"Call","Put")</f>
        <v>Call</v>
      </c>
      <c r="D5181">
        <f t="shared" ca="1" si="320"/>
        <v>-2.2712851619911105</v>
      </c>
      <c r="E5181">
        <f t="shared" ca="1" si="321"/>
        <v>-2.2712851619911105</v>
      </c>
      <c r="F5181">
        <f t="shared" ca="1" si="322"/>
        <v>0</v>
      </c>
    </row>
    <row r="5182" spans="1:6" x14ac:dyDescent="0.25">
      <c r="A5182" t="s">
        <v>5207</v>
      </c>
      <c r="B5182">
        <f t="shared" ca="1" si="323"/>
        <v>106.53142321011326</v>
      </c>
      <c r="C5182" t="str">
        <f ca="1">IF(B5182&gt;$B$2*(1+$M$9),"Call","Put")</f>
        <v>Call</v>
      </c>
      <c r="D5182">
        <f t="shared" ca="1" si="320"/>
        <v>0.13142321011326041</v>
      </c>
      <c r="E5182">
        <f t="shared" ca="1" si="321"/>
        <v>0.13142321011326041</v>
      </c>
      <c r="F5182">
        <f t="shared" ca="1" si="322"/>
        <v>0</v>
      </c>
    </row>
    <row r="5183" spans="1:6" x14ac:dyDescent="0.25">
      <c r="A5183" t="s">
        <v>5208</v>
      </c>
      <c r="B5183">
        <f t="shared" ca="1" si="323"/>
        <v>116.21830313793475</v>
      </c>
      <c r="C5183" t="str">
        <f ca="1">IF(B5183&gt;$B$2*(1+$M$9),"Call","Put")</f>
        <v>Call</v>
      </c>
      <c r="D5183">
        <f t="shared" ca="1" si="320"/>
        <v>9.8183031379347536</v>
      </c>
      <c r="E5183">
        <f t="shared" ca="1" si="321"/>
        <v>9.8183031379347536</v>
      </c>
      <c r="F5183">
        <f t="shared" ca="1" si="322"/>
        <v>0</v>
      </c>
    </row>
    <row r="5184" spans="1:6" x14ac:dyDescent="0.25">
      <c r="A5184" t="s">
        <v>5209</v>
      </c>
      <c r="B5184">
        <f t="shared" ca="1" si="323"/>
        <v>110.920696959719</v>
      </c>
      <c r="C5184" t="str">
        <f ca="1">IF(B5184&gt;$B$2*(1+$M$9),"Call","Put")</f>
        <v>Call</v>
      </c>
      <c r="D5184">
        <f t="shared" ca="1" si="320"/>
        <v>4.520696959718995</v>
      </c>
      <c r="E5184">
        <f t="shared" ca="1" si="321"/>
        <v>4.520696959718995</v>
      </c>
      <c r="F5184">
        <f t="shared" ca="1" si="322"/>
        <v>0</v>
      </c>
    </row>
    <row r="5185" spans="1:6" x14ac:dyDescent="0.25">
      <c r="A5185" t="s">
        <v>5210</v>
      </c>
      <c r="B5185">
        <f t="shared" ca="1" si="323"/>
        <v>120.56743287731042</v>
      </c>
      <c r="C5185" t="str">
        <f ca="1">IF(B5185&gt;$B$2*(1+$M$9),"Call","Put")</f>
        <v>Call</v>
      </c>
      <c r="D5185">
        <f t="shared" ca="1" si="320"/>
        <v>14.167432877310423</v>
      </c>
      <c r="E5185">
        <f t="shared" ca="1" si="321"/>
        <v>14.167432877310423</v>
      </c>
      <c r="F5185">
        <f t="shared" ca="1" si="322"/>
        <v>0</v>
      </c>
    </row>
    <row r="5186" spans="1:6" x14ac:dyDescent="0.25">
      <c r="A5186" t="s">
        <v>5211</v>
      </c>
      <c r="B5186">
        <f t="shared" ca="1" si="323"/>
        <v>98.972935964456212</v>
      </c>
      <c r="C5186" t="str">
        <f ca="1">IF(B5186&gt;$B$2*(1+$M$9),"Call","Put")</f>
        <v>Put</v>
      </c>
      <c r="D5186">
        <f t="shared" ca="1" si="320"/>
        <v>-2.35</v>
      </c>
      <c r="E5186">
        <f t="shared" ca="1" si="321"/>
        <v>-2.35</v>
      </c>
      <c r="F5186">
        <f t="shared" ca="1" si="322"/>
        <v>1</v>
      </c>
    </row>
    <row r="5187" spans="1:6" x14ac:dyDescent="0.25">
      <c r="A5187" t="s">
        <v>5212</v>
      </c>
      <c r="B5187">
        <f t="shared" ca="1" si="323"/>
        <v>98.96886599776532</v>
      </c>
      <c r="C5187" t="str">
        <f ca="1">IF(B5187&gt;$B$2*(1+$M$9),"Call","Put")</f>
        <v>Put</v>
      </c>
      <c r="D5187">
        <f t="shared" ref="D5187:D5250" ca="1" si="324">IF(C5187 = "Call", MAX(B5187 - $M$10, 0) - $M$11, MAX($M$8 - B5187, 0) - $M$12)</f>
        <v>-2.35</v>
      </c>
      <c r="E5187">
        <f t="shared" ref="E5187:E5250" ca="1" si="325">D5187*EXP(-M5192*M5190)</f>
        <v>-2.35</v>
      </c>
      <c r="F5187">
        <f t="shared" ref="F5187:F5250" ca="1" si="326">IF(C5187 = "Put", 1, 0)</f>
        <v>1</v>
      </c>
    </row>
    <row r="5188" spans="1:6" x14ac:dyDescent="0.25">
      <c r="A5188" t="s">
        <v>5213</v>
      </c>
      <c r="B5188">
        <f t="shared" ref="B5188:B5251" ca="1" si="327">$B$2*EXP(($M$3 - 0.5*$M$4^2)*$M$6 + $M$4*SQRT($M$6)*NORMINV(RAND(), 0, 1))</f>
        <v>114.0064836497108</v>
      </c>
      <c r="C5188" t="str">
        <f ca="1">IF(B5188&gt;$B$2*(1+$M$9),"Call","Put")</f>
        <v>Call</v>
      </c>
      <c r="D5188">
        <f t="shared" ca="1" si="324"/>
        <v>7.6064836497108015</v>
      </c>
      <c r="E5188">
        <f t="shared" ca="1" si="325"/>
        <v>7.6064836497108015</v>
      </c>
      <c r="F5188">
        <f t="shared" ca="1" si="326"/>
        <v>0</v>
      </c>
    </row>
    <row r="5189" spans="1:6" x14ac:dyDescent="0.25">
      <c r="A5189" t="s">
        <v>5214</v>
      </c>
      <c r="B5189">
        <f t="shared" ca="1" si="327"/>
        <v>108.46543873215255</v>
      </c>
      <c r="C5189" t="str">
        <f ca="1">IF(B5189&gt;$B$2*(1+$M$9),"Call","Put")</f>
        <v>Call</v>
      </c>
      <c r="D5189">
        <f t="shared" ca="1" si="324"/>
        <v>2.0654387321525491</v>
      </c>
      <c r="E5189">
        <f t="shared" ca="1" si="325"/>
        <v>2.0654387321525491</v>
      </c>
      <c r="F5189">
        <f t="shared" ca="1" si="326"/>
        <v>0</v>
      </c>
    </row>
    <row r="5190" spans="1:6" x14ac:dyDescent="0.25">
      <c r="A5190" t="s">
        <v>5215</v>
      </c>
      <c r="B5190">
        <f t="shared" ca="1" si="327"/>
        <v>109.21462878305255</v>
      </c>
      <c r="C5190" t="str">
        <f ca="1">IF(B5190&gt;$B$2*(1+$M$9),"Call","Put")</f>
        <v>Call</v>
      </c>
      <c r="D5190">
        <f t="shared" ca="1" si="324"/>
        <v>2.8146287830525467</v>
      </c>
      <c r="E5190">
        <f t="shared" ca="1" si="325"/>
        <v>2.8146287830525467</v>
      </c>
      <c r="F5190">
        <f t="shared" ca="1" si="326"/>
        <v>0</v>
      </c>
    </row>
    <row r="5191" spans="1:6" x14ac:dyDescent="0.25">
      <c r="A5191" t="s">
        <v>5216</v>
      </c>
      <c r="B5191">
        <f t="shared" ca="1" si="327"/>
        <v>97.604545949744335</v>
      </c>
      <c r="C5191" t="str">
        <f ca="1">IF(B5191&gt;$B$2*(1+$M$9),"Call","Put")</f>
        <v>Put</v>
      </c>
      <c r="D5191">
        <f t="shared" ca="1" si="324"/>
        <v>-2.35</v>
      </c>
      <c r="E5191">
        <f t="shared" ca="1" si="325"/>
        <v>-2.35</v>
      </c>
      <c r="F5191">
        <f t="shared" ca="1" si="326"/>
        <v>1</v>
      </c>
    </row>
    <row r="5192" spans="1:6" x14ac:dyDescent="0.25">
      <c r="A5192" t="s">
        <v>5217</v>
      </c>
      <c r="B5192">
        <f t="shared" ca="1" si="327"/>
        <v>101.87130998422229</v>
      </c>
      <c r="C5192" t="str">
        <f ca="1">IF(B5192&gt;$B$2*(1+$M$9),"Call","Put")</f>
        <v>Put</v>
      </c>
      <c r="D5192">
        <f t="shared" ca="1" si="324"/>
        <v>-2.35</v>
      </c>
      <c r="E5192">
        <f t="shared" ca="1" si="325"/>
        <v>-2.35</v>
      </c>
      <c r="F5192">
        <f t="shared" ca="1" si="326"/>
        <v>1</v>
      </c>
    </row>
    <row r="5193" spans="1:6" x14ac:dyDescent="0.25">
      <c r="A5193" t="s">
        <v>5218</v>
      </c>
      <c r="B5193">
        <f t="shared" ca="1" si="327"/>
        <v>106.39179966181847</v>
      </c>
      <c r="C5193" t="str">
        <f ca="1">IF(B5193&gt;$B$2*(1+$M$9),"Call","Put")</f>
        <v>Call</v>
      </c>
      <c r="D5193">
        <f t="shared" ca="1" si="324"/>
        <v>-8.2003381815325405E-3</v>
      </c>
      <c r="E5193">
        <f t="shared" ca="1" si="325"/>
        <v>-8.2003381815325405E-3</v>
      </c>
      <c r="F5193">
        <f t="shared" ca="1" si="326"/>
        <v>0</v>
      </c>
    </row>
    <row r="5194" spans="1:6" x14ac:dyDescent="0.25">
      <c r="A5194" t="s">
        <v>5219</v>
      </c>
      <c r="B5194">
        <f t="shared" ca="1" si="327"/>
        <v>108.50572757321812</v>
      </c>
      <c r="C5194" t="str">
        <f ca="1">IF(B5194&gt;$B$2*(1+$M$9),"Call","Put")</f>
        <v>Call</v>
      </c>
      <c r="D5194">
        <f t="shared" ca="1" si="324"/>
        <v>2.105727573218124</v>
      </c>
      <c r="E5194">
        <f t="shared" ca="1" si="325"/>
        <v>2.105727573218124</v>
      </c>
      <c r="F5194">
        <f t="shared" ca="1" si="326"/>
        <v>0</v>
      </c>
    </row>
    <row r="5195" spans="1:6" x14ac:dyDescent="0.25">
      <c r="A5195" t="s">
        <v>5220</v>
      </c>
      <c r="B5195">
        <f t="shared" ca="1" si="327"/>
        <v>92.895732047317921</v>
      </c>
      <c r="C5195" t="str">
        <f ca="1">IF(B5195&gt;$B$2*(1+$M$9),"Call","Put")</f>
        <v>Put</v>
      </c>
      <c r="D5195">
        <f t="shared" ca="1" si="324"/>
        <v>1.754267952682079</v>
      </c>
      <c r="E5195">
        <f t="shared" ca="1" si="325"/>
        <v>1.754267952682079</v>
      </c>
      <c r="F5195">
        <f t="shared" ca="1" si="326"/>
        <v>1</v>
      </c>
    </row>
    <row r="5196" spans="1:6" x14ac:dyDescent="0.25">
      <c r="A5196" t="s">
        <v>5221</v>
      </c>
      <c r="B5196">
        <f t="shared" ca="1" si="327"/>
        <v>97.077865966515731</v>
      </c>
      <c r="C5196" t="str">
        <f ca="1">IF(B5196&gt;$B$2*(1+$M$9),"Call","Put")</f>
        <v>Put</v>
      </c>
      <c r="D5196">
        <f t="shared" ca="1" si="324"/>
        <v>-2.35</v>
      </c>
      <c r="E5196">
        <f t="shared" ca="1" si="325"/>
        <v>-2.35</v>
      </c>
      <c r="F5196">
        <f t="shared" ca="1" si="326"/>
        <v>1</v>
      </c>
    </row>
    <row r="5197" spans="1:6" x14ac:dyDescent="0.25">
      <c r="A5197" t="s">
        <v>5222</v>
      </c>
      <c r="B5197">
        <f t="shared" ca="1" si="327"/>
        <v>107.64792900893747</v>
      </c>
      <c r="C5197" t="str">
        <f ca="1">IF(B5197&gt;$B$2*(1+$M$9),"Call","Put")</f>
        <v>Call</v>
      </c>
      <c r="D5197">
        <f t="shared" ca="1" si="324"/>
        <v>1.2479290089374673</v>
      </c>
      <c r="E5197">
        <f t="shared" ca="1" si="325"/>
        <v>1.2479290089374673</v>
      </c>
      <c r="F5197">
        <f t="shared" ca="1" si="326"/>
        <v>0</v>
      </c>
    </row>
    <row r="5198" spans="1:6" x14ac:dyDescent="0.25">
      <c r="A5198" t="s">
        <v>5223</v>
      </c>
      <c r="B5198">
        <f t="shared" ca="1" si="327"/>
        <v>120.54420975789562</v>
      </c>
      <c r="C5198" t="str">
        <f ca="1">IF(B5198&gt;$B$2*(1+$M$9),"Call","Put")</f>
        <v>Call</v>
      </c>
      <c r="D5198">
        <f t="shared" ca="1" si="324"/>
        <v>14.144209757895615</v>
      </c>
      <c r="E5198">
        <f t="shared" ca="1" si="325"/>
        <v>14.144209757895615</v>
      </c>
      <c r="F5198">
        <f t="shared" ca="1" si="326"/>
        <v>0</v>
      </c>
    </row>
    <row r="5199" spans="1:6" x14ac:dyDescent="0.25">
      <c r="A5199" t="s">
        <v>5224</v>
      </c>
      <c r="B5199">
        <f t="shared" ca="1" si="327"/>
        <v>95.368285397557855</v>
      </c>
      <c r="C5199" t="str">
        <f ca="1">IF(B5199&gt;$B$2*(1+$M$9),"Call","Put")</f>
        <v>Put</v>
      </c>
      <c r="D5199">
        <f t="shared" ca="1" si="324"/>
        <v>-0.71828539755785537</v>
      </c>
      <c r="E5199">
        <f t="shared" ca="1" si="325"/>
        <v>-0.71828539755785537</v>
      </c>
      <c r="F5199">
        <f t="shared" ca="1" si="326"/>
        <v>1</v>
      </c>
    </row>
    <row r="5200" spans="1:6" x14ac:dyDescent="0.25">
      <c r="A5200" t="s">
        <v>5225</v>
      </c>
      <c r="B5200">
        <f t="shared" ca="1" si="327"/>
        <v>113.42613064615254</v>
      </c>
      <c r="C5200" t="str">
        <f ca="1">IF(B5200&gt;$B$2*(1+$M$9),"Call","Put")</f>
        <v>Call</v>
      </c>
      <c r="D5200">
        <f t="shared" ca="1" si="324"/>
        <v>7.0261306461525432</v>
      </c>
      <c r="E5200">
        <f t="shared" ca="1" si="325"/>
        <v>7.0261306461525432</v>
      </c>
      <c r="F5200">
        <f t="shared" ca="1" si="326"/>
        <v>0</v>
      </c>
    </row>
    <row r="5201" spans="1:6" x14ac:dyDescent="0.25">
      <c r="A5201" t="s">
        <v>5226</v>
      </c>
      <c r="B5201">
        <f t="shared" ca="1" si="327"/>
        <v>98.786783227363344</v>
      </c>
      <c r="C5201" t="str">
        <f ca="1">IF(B5201&gt;$B$2*(1+$M$9),"Call","Put")</f>
        <v>Put</v>
      </c>
      <c r="D5201">
        <f t="shared" ca="1" si="324"/>
        <v>-2.35</v>
      </c>
      <c r="E5201">
        <f t="shared" ca="1" si="325"/>
        <v>-2.35</v>
      </c>
      <c r="F5201">
        <f t="shared" ca="1" si="326"/>
        <v>1</v>
      </c>
    </row>
    <row r="5202" spans="1:6" x14ac:dyDescent="0.25">
      <c r="A5202" t="s">
        <v>5227</v>
      </c>
      <c r="B5202">
        <f t="shared" ca="1" si="327"/>
        <v>106.52958000577657</v>
      </c>
      <c r="C5202" t="str">
        <f ca="1">IF(B5202&gt;$B$2*(1+$M$9),"Call","Put")</f>
        <v>Call</v>
      </c>
      <c r="D5202">
        <f t="shared" ca="1" si="324"/>
        <v>0.12958000577656614</v>
      </c>
      <c r="E5202">
        <f t="shared" ca="1" si="325"/>
        <v>0.12958000577656614</v>
      </c>
      <c r="F5202">
        <f t="shared" ca="1" si="326"/>
        <v>0</v>
      </c>
    </row>
    <row r="5203" spans="1:6" x14ac:dyDescent="0.25">
      <c r="A5203" t="s">
        <v>5228</v>
      </c>
      <c r="B5203">
        <f t="shared" ca="1" si="327"/>
        <v>105.38440775957602</v>
      </c>
      <c r="C5203" t="str">
        <f ca="1">IF(B5203&gt;$B$2*(1+$M$9),"Call","Put")</f>
        <v>Call</v>
      </c>
      <c r="D5203">
        <f t="shared" ca="1" si="324"/>
        <v>-1.0155922404239788</v>
      </c>
      <c r="E5203">
        <f t="shared" ca="1" si="325"/>
        <v>-1.0155922404239788</v>
      </c>
      <c r="F5203">
        <f t="shared" ca="1" si="326"/>
        <v>0</v>
      </c>
    </row>
    <row r="5204" spans="1:6" x14ac:dyDescent="0.25">
      <c r="A5204" t="s">
        <v>5229</v>
      </c>
      <c r="B5204">
        <f t="shared" ca="1" si="327"/>
        <v>94.746665144893868</v>
      </c>
      <c r="C5204" t="str">
        <f ca="1">IF(B5204&gt;$B$2*(1+$M$9),"Call","Put")</f>
        <v>Put</v>
      </c>
      <c r="D5204">
        <f t="shared" ca="1" si="324"/>
        <v>-9.6665144893867794E-2</v>
      </c>
      <c r="E5204">
        <f t="shared" ca="1" si="325"/>
        <v>-9.6665144893867794E-2</v>
      </c>
      <c r="F5204">
        <f t="shared" ca="1" si="326"/>
        <v>1</v>
      </c>
    </row>
    <row r="5205" spans="1:6" x14ac:dyDescent="0.25">
      <c r="A5205" t="s">
        <v>5230</v>
      </c>
      <c r="B5205">
        <f t="shared" ca="1" si="327"/>
        <v>104.60217863132206</v>
      </c>
      <c r="C5205" t="str">
        <f ca="1">IF(B5205&gt;$B$2*(1+$M$9),"Call","Put")</f>
        <v>Call</v>
      </c>
      <c r="D5205">
        <f t="shared" ca="1" si="324"/>
        <v>-1.7978213686779383</v>
      </c>
      <c r="E5205">
        <f t="shared" ca="1" si="325"/>
        <v>-1.7978213686779383</v>
      </c>
      <c r="F5205">
        <f t="shared" ca="1" si="326"/>
        <v>0</v>
      </c>
    </row>
    <row r="5206" spans="1:6" x14ac:dyDescent="0.25">
      <c r="A5206" t="s">
        <v>5231</v>
      </c>
      <c r="B5206">
        <f t="shared" ca="1" si="327"/>
        <v>115.26564009155788</v>
      </c>
      <c r="C5206" t="str">
        <f ca="1">IF(B5206&gt;$B$2*(1+$M$9),"Call","Put")</f>
        <v>Call</v>
      </c>
      <c r="D5206">
        <f t="shared" ca="1" si="324"/>
        <v>8.8656400915578839</v>
      </c>
      <c r="E5206">
        <f t="shared" ca="1" si="325"/>
        <v>8.8656400915578839</v>
      </c>
      <c r="F5206">
        <f t="shared" ca="1" si="326"/>
        <v>0</v>
      </c>
    </row>
    <row r="5207" spans="1:6" x14ac:dyDescent="0.25">
      <c r="A5207" t="s">
        <v>5232</v>
      </c>
      <c r="B5207">
        <f t="shared" ca="1" si="327"/>
        <v>106.89017563521146</v>
      </c>
      <c r="C5207" t="str">
        <f ca="1">IF(B5207&gt;$B$2*(1+$M$9),"Call","Put")</f>
        <v>Call</v>
      </c>
      <c r="D5207">
        <f t="shared" ca="1" si="324"/>
        <v>0.49017563521146323</v>
      </c>
      <c r="E5207">
        <f t="shared" ca="1" si="325"/>
        <v>0.49017563521146323</v>
      </c>
      <c r="F5207">
        <f t="shared" ca="1" si="326"/>
        <v>0</v>
      </c>
    </row>
    <row r="5208" spans="1:6" x14ac:dyDescent="0.25">
      <c r="A5208" t="s">
        <v>5233</v>
      </c>
      <c r="B5208">
        <f t="shared" ca="1" si="327"/>
        <v>92.189952212990988</v>
      </c>
      <c r="C5208" t="str">
        <f ca="1">IF(B5208&gt;$B$2*(1+$M$9),"Call","Put")</f>
        <v>Put</v>
      </c>
      <c r="D5208">
        <f t="shared" ca="1" si="324"/>
        <v>2.4600477870090116</v>
      </c>
      <c r="E5208">
        <f t="shared" ca="1" si="325"/>
        <v>2.4600477870090116</v>
      </c>
      <c r="F5208">
        <f t="shared" ca="1" si="326"/>
        <v>1</v>
      </c>
    </row>
    <row r="5209" spans="1:6" x14ac:dyDescent="0.25">
      <c r="A5209" t="s">
        <v>5234</v>
      </c>
      <c r="B5209">
        <f t="shared" ca="1" si="327"/>
        <v>105.08339777455724</v>
      </c>
      <c r="C5209" t="str">
        <f ca="1">IF(B5209&gt;$B$2*(1+$M$9),"Call","Put")</f>
        <v>Call</v>
      </c>
      <c r="D5209">
        <f t="shared" ca="1" si="324"/>
        <v>-1.3166022254427587</v>
      </c>
      <c r="E5209">
        <f t="shared" ca="1" si="325"/>
        <v>-1.3166022254427587</v>
      </c>
      <c r="F5209">
        <f t="shared" ca="1" si="326"/>
        <v>0</v>
      </c>
    </row>
    <row r="5210" spans="1:6" x14ac:dyDescent="0.25">
      <c r="A5210" t="s">
        <v>5235</v>
      </c>
      <c r="B5210">
        <f t="shared" ca="1" si="327"/>
        <v>110.13317687964445</v>
      </c>
      <c r="C5210" t="str">
        <f ca="1">IF(B5210&gt;$B$2*(1+$M$9),"Call","Put")</f>
        <v>Call</v>
      </c>
      <c r="D5210">
        <f t="shared" ca="1" si="324"/>
        <v>3.7331768796444522</v>
      </c>
      <c r="E5210">
        <f t="shared" ca="1" si="325"/>
        <v>3.7331768796444522</v>
      </c>
      <c r="F5210">
        <f t="shared" ca="1" si="326"/>
        <v>0</v>
      </c>
    </row>
    <row r="5211" spans="1:6" x14ac:dyDescent="0.25">
      <c r="A5211" t="s">
        <v>5236</v>
      </c>
      <c r="B5211">
        <f t="shared" ca="1" si="327"/>
        <v>95.459223343927221</v>
      </c>
      <c r="C5211" t="str">
        <f ca="1">IF(B5211&gt;$B$2*(1+$M$9),"Call","Put")</f>
        <v>Put</v>
      </c>
      <c r="D5211">
        <f t="shared" ca="1" si="324"/>
        <v>-0.80922334392722073</v>
      </c>
      <c r="E5211">
        <f t="shared" ca="1" si="325"/>
        <v>-0.80922334392722073</v>
      </c>
      <c r="F5211">
        <f t="shared" ca="1" si="326"/>
        <v>1</v>
      </c>
    </row>
    <row r="5212" spans="1:6" x14ac:dyDescent="0.25">
      <c r="A5212" t="s">
        <v>5237</v>
      </c>
      <c r="B5212">
        <f t="shared" ca="1" si="327"/>
        <v>108.2598711826549</v>
      </c>
      <c r="C5212" t="str">
        <f ca="1">IF(B5212&gt;$B$2*(1+$M$9),"Call","Put")</f>
        <v>Call</v>
      </c>
      <c r="D5212">
        <f t="shared" ca="1" si="324"/>
        <v>1.859871182654905</v>
      </c>
      <c r="E5212">
        <f t="shared" ca="1" si="325"/>
        <v>1.859871182654905</v>
      </c>
      <c r="F5212">
        <f t="shared" ca="1" si="326"/>
        <v>0</v>
      </c>
    </row>
    <row r="5213" spans="1:6" x14ac:dyDescent="0.25">
      <c r="A5213" t="s">
        <v>5238</v>
      </c>
      <c r="B5213">
        <f t="shared" ca="1" si="327"/>
        <v>106.35559404692177</v>
      </c>
      <c r="C5213" t="str">
        <f ca="1">IF(B5213&gt;$B$2*(1+$M$9),"Call","Put")</f>
        <v>Call</v>
      </c>
      <c r="D5213">
        <f t="shared" ca="1" si="324"/>
        <v>-4.4405953078233917E-2</v>
      </c>
      <c r="E5213">
        <f t="shared" ca="1" si="325"/>
        <v>-4.4405953078233917E-2</v>
      </c>
      <c r="F5213">
        <f t="shared" ca="1" si="326"/>
        <v>0</v>
      </c>
    </row>
    <row r="5214" spans="1:6" x14ac:dyDescent="0.25">
      <c r="A5214" t="s">
        <v>5239</v>
      </c>
      <c r="B5214">
        <f t="shared" ca="1" si="327"/>
        <v>108.44431569928918</v>
      </c>
      <c r="C5214" t="str">
        <f ca="1">IF(B5214&gt;$B$2*(1+$M$9),"Call","Put")</f>
        <v>Call</v>
      </c>
      <c r="D5214">
        <f t="shared" ca="1" si="324"/>
        <v>2.0443156992891773</v>
      </c>
      <c r="E5214">
        <f t="shared" ca="1" si="325"/>
        <v>2.0443156992891773</v>
      </c>
      <c r="F5214">
        <f t="shared" ca="1" si="326"/>
        <v>0</v>
      </c>
    </row>
    <row r="5215" spans="1:6" x14ac:dyDescent="0.25">
      <c r="A5215" t="s">
        <v>5240</v>
      </c>
      <c r="B5215">
        <f t="shared" ca="1" si="327"/>
        <v>114.6209530592255</v>
      </c>
      <c r="C5215" t="str">
        <f ca="1">IF(B5215&gt;$B$2*(1+$M$9),"Call","Put")</f>
        <v>Call</v>
      </c>
      <c r="D5215">
        <f t="shared" ca="1" si="324"/>
        <v>8.2209530592254989</v>
      </c>
      <c r="E5215">
        <f t="shared" ca="1" si="325"/>
        <v>8.2209530592254989</v>
      </c>
      <c r="F5215">
        <f t="shared" ca="1" si="326"/>
        <v>0</v>
      </c>
    </row>
    <row r="5216" spans="1:6" x14ac:dyDescent="0.25">
      <c r="A5216" t="s">
        <v>5241</v>
      </c>
      <c r="B5216">
        <f t="shared" ca="1" si="327"/>
        <v>107.7087809347983</v>
      </c>
      <c r="C5216" t="str">
        <f ca="1">IF(B5216&gt;$B$2*(1+$M$9),"Call","Put")</f>
        <v>Call</v>
      </c>
      <c r="D5216">
        <f t="shared" ca="1" si="324"/>
        <v>1.3087809347982984</v>
      </c>
      <c r="E5216">
        <f t="shared" ca="1" si="325"/>
        <v>1.3087809347982984</v>
      </c>
      <c r="F5216">
        <f t="shared" ca="1" si="326"/>
        <v>0</v>
      </c>
    </row>
    <row r="5217" spans="1:6" x14ac:dyDescent="0.25">
      <c r="A5217" t="s">
        <v>5242</v>
      </c>
      <c r="B5217">
        <f t="shared" ca="1" si="327"/>
        <v>94.523714856868779</v>
      </c>
      <c r="C5217" t="str">
        <f ca="1">IF(B5217&gt;$B$2*(1+$M$9),"Call","Put")</f>
        <v>Put</v>
      </c>
      <c r="D5217">
        <f t="shared" ca="1" si="324"/>
        <v>0.1262851431312213</v>
      </c>
      <c r="E5217">
        <f t="shared" ca="1" si="325"/>
        <v>0.1262851431312213</v>
      </c>
      <c r="F5217">
        <f t="shared" ca="1" si="326"/>
        <v>1</v>
      </c>
    </row>
    <row r="5218" spans="1:6" x14ac:dyDescent="0.25">
      <c r="A5218" t="s">
        <v>5243</v>
      </c>
      <c r="B5218">
        <f t="shared" ca="1" si="327"/>
        <v>89.638433162098437</v>
      </c>
      <c r="C5218" t="str">
        <f ca="1">IF(B5218&gt;$B$2*(1+$M$9),"Call","Put")</f>
        <v>Put</v>
      </c>
      <c r="D5218">
        <f t="shared" ca="1" si="324"/>
        <v>5.0115668379015634</v>
      </c>
      <c r="E5218">
        <f t="shared" ca="1" si="325"/>
        <v>5.0115668379015634</v>
      </c>
      <c r="F5218">
        <f t="shared" ca="1" si="326"/>
        <v>1</v>
      </c>
    </row>
    <row r="5219" spans="1:6" x14ac:dyDescent="0.25">
      <c r="A5219" t="s">
        <v>5244</v>
      </c>
      <c r="B5219">
        <f t="shared" ca="1" si="327"/>
        <v>102.54027407728547</v>
      </c>
      <c r="C5219" t="str">
        <f ca="1">IF(B5219&gt;$B$2*(1+$M$9),"Call","Put")</f>
        <v>Put</v>
      </c>
      <c r="D5219">
        <f t="shared" ca="1" si="324"/>
        <v>-2.35</v>
      </c>
      <c r="E5219">
        <f t="shared" ca="1" si="325"/>
        <v>-2.35</v>
      </c>
      <c r="F5219">
        <f t="shared" ca="1" si="326"/>
        <v>1</v>
      </c>
    </row>
    <row r="5220" spans="1:6" x14ac:dyDescent="0.25">
      <c r="A5220" t="s">
        <v>5245</v>
      </c>
      <c r="B5220">
        <f t="shared" ca="1" si="327"/>
        <v>110.02167320784859</v>
      </c>
      <c r="C5220" t="str">
        <f ca="1">IF(B5220&gt;$B$2*(1+$M$9),"Call","Put")</f>
        <v>Call</v>
      </c>
      <c r="D5220">
        <f t="shared" ca="1" si="324"/>
        <v>3.6216732078485934</v>
      </c>
      <c r="E5220">
        <f t="shared" ca="1" si="325"/>
        <v>3.6216732078485934</v>
      </c>
      <c r="F5220">
        <f t="shared" ca="1" si="326"/>
        <v>0</v>
      </c>
    </row>
    <row r="5221" spans="1:6" x14ac:dyDescent="0.25">
      <c r="A5221" t="s">
        <v>5246</v>
      </c>
      <c r="B5221">
        <f t="shared" ca="1" si="327"/>
        <v>107.12879577970011</v>
      </c>
      <c r="C5221" t="str">
        <f ca="1">IF(B5221&gt;$B$2*(1+$M$9),"Call","Put")</f>
        <v>Call</v>
      </c>
      <c r="D5221">
        <f t="shared" ca="1" si="324"/>
        <v>0.72879577970011278</v>
      </c>
      <c r="E5221">
        <f t="shared" ca="1" si="325"/>
        <v>0.72879577970011278</v>
      </c>
      <c r="F5221">
        <f t="shared" ca="1" si="326"/>
        <v>0</v>
      </c>
    </row>
    <row r="5222" spans="1:6" x14ac:dyDescent="0.25">
      <c r="A5222" t="s">
        <v>5247</v>
      </c>
      <c r="B5222">
        <f t="shared" ca="1" si="327"/>
        <v>108.87126040900273</v>
      </c>
      <c r="C5222" t="str">
        <f ca="1">IF(B5222&gt;$B$2*(1+$M$9),"Call","Put")</f>
        <v>Call</v>
      </c>
      <c r="D5222">
        <f t="shared" ca="1" si="324"/>
        <v>2.4712604090027299</v>
      </c>
      <c r="E5222">
        <f t="shared" ca="1" si="325"/>
        <v>2.4712604090027299</v>
      </c>
      <c r="F5222">
        <f t="shared" ca="1" si="326"/>
        <v>0</v>
      </c>
    </row>
    <row r="5223" spans="1:6" x14ac:dyDescent="0.25">
      <c r="A5223" t="s">
        <v>5248</v>
      </c>
      <c r="B5223">
        <f t="shared" ca="1" si="327"/>
        <v>110.70015636490949</v>
      </c>
      <c r="C5223" t="str">
        <f ca="1">IF(B5223&gt;$B$2*(1+$M$9),"Call","Put")</f>
        <v>Call</v>
      </c>
      <c r="D5223">
        <f t="shared" ca="1" si="324"/>
        <v>4.3001563649094887</v>
      </c>
      <c r="E5223">
        <f t="shared" ca="1" si="325"/>
        <v>4.3001563649094887</v>
      </c>
      <c r="F5223">
        <f t="shared" ca="1" si="326"/>
        <v>0</v>
      </c>
    </row>
    <row r="5224" spans="1:6" x14ac:dyDescent="0.25">
      <c r="A5224" t="s">
        <v>5249</v>
      </c>
      <c r="B5224">
        <f t="shared" ca="1" si="327"/>
        <v>101.59742574720765</v>
      </c>
      <c r="C5224" t="str">
        <f ca="1">IF(B5224&gt;$B$2*(1+$M$9),"Call","Put")</f>
        <v>Put</v>
      </c>
      <c r="D5224">
        <f t="shared" ca="1" si="324"/>
        <v>-2.35</v>
      </c>
      <c r="E5224">
        <f t="shared" ca="1" si="325"/>
        <v>-2.35</v>
      </c>
      <c r="F5224">
        <f t="shared" ca="1" si="326"/>
        <v>1</v>
      </c>
    </row>
    <row r="5225" spans="1:6" x14ac:dyDescent="0.25">
      <c r="A5225" t="s">
        <v>5250</v>
      </c>
      <c r="B5225">
        <f t="shared" ca="1" si="327"/>
        <v>115.90831809400765</v>
      </c>
      <c r="C5225" t="str">
        <f ca="1">IF(B5225&gt;$B$2*(1+$M$9),"Call","Put")</f>
        <v>Call</v>
      </c>
      <c r="D5225">
        <f t="shared" ca="1" si="324"/>
        <v>9.5083180940076542</v>
      </c>
      <c r="E5225">
        <f t="shared" ca="1" si="325"/>
        <v>9.5083180940076542</v>
      </c>
      <c r="F5225">
        <f t="shared" ca="1" si="326"/>
        <v>0</v>
      </c>
    </row>
    <row r="5226" spans="1:6" x14ac:dyDescent="0.25">
      <c r="A5226" t="s">
        <v>5251</v>
      </c>
      <c r="B5226">
        <f t="shared" ca="1" si="327"/>
        <v>93.694966145044006</v>
      </c>
      <c r="C5226" t="str">
        <f ca="1">IF(B5226&gt;$B$2*(1+$M$9),"Call","Put")</f>
        <v>Put</v>
      </c>
      <c r="D5226">
        <f t="shared" ca="1" si="324"/>
        <v>0.9550338549559938</v>
      </c>
      <c r="E5226">
        <f t="shared" ca="1" si="325"/>
        <v>0.9550338549559938</v>
      </c>
      <c r="F5226">
        <f t="shared" ca="1" si="326"/>
        <v>1</v>
      </c>
    </row>
    <row r="5227" spans="1:6" x14ac:dyDescent="0.25">
      <c r="A5227" t="s">
        <v>5252</v>
      </c>
      <c r="B5227">
        <f t="shared" ca="1" si="327"/>
        <v>100.11516689632526</v>
      </c>
      <c r="C5227" t="str">
        <f ca="1">IF(B5227&gt;$B$2*(1+$M$9),"Call","Put")</f>
        <v>Put</v>
      </c>
      <c r="D5227">
        <f t="shared" ca="1" si="324"/>
        <v>-2.35</v>
      </c>
      <c r="E5227">
        <f t="shared" ca="1" si="325"/>
        <v>-2.35</v>
      </c>
      <c r="F5227">
        <f t="shared" ca="1" si="326"/>
        <v>1</v>
      </c>
    </row>
    <row r="5228" spans="1:6" x14ac:dyDescent="0.25">
      <c r="A5228" t="s">
        <v>5253</v>
      </c>
      <c r="B5228">
        <f t="shared" ca="1" si="327"/>
        <v>101.97182260983561</v>
      </c>
      <c r="C5228" t="str">
        <f ca="1">IF(B5228&gt;$B$2*(1+$M$9),"Call","Put")</f>
        <v>Put</v>
      </c>
      <c r="D5228">
        <f t="shared" ca="1" si="324"/>
        <v>-2.35</v>
      </c>
      <c r="E5228">
        <f t="shared" ca="1" si="325"/>
        <v>-2.35</v>
      </c>
      <c r="F5228">
        <f t="shared" ca="1" si="326"/>
        <v>1</v>
      </c>
    </row>
    <row r="5229" spans="1:6" x14ac:dyDescent="0.25">
      <c r="A5229" t="s">
        <v>5254</v>
      </c>
      <c r="B5229">
        <f t="shared" ca="1" si="327"/>
        <v>92.785719984700648</v>
      </c>
      <c r="C5229" t="str">
        <f ca="1">IF(B5229&gt;$B$2*(1+$M$9),"Call","Put")</f>
        <v>Put</v>
      </c>
      <c r="D5229">
        <f t="shared" ca="1" si="324"/>
        <v>1.8642800152993515</v>
      </c>
      <c r="E5229">
        <f t="shared" ca="1" si="325"/>
        <v>1.8642800152993515</v>
      </c>
      <c r="F5229">
        <f t="shared" ca="1" si="326"/>
        <v>1</v>
      </c>
    </row>
    <row r="5230" spans="1:6" x14ac:dyDescent="0.25">
      <c r="A5230" t="s">
        <v>5255</v>
      </c>
      <c r="B5230">
        <f t="shared" ca="1" si="327"/>
        <v>107.7381913351289</v>
      </c>
      <c r="C5230" t="str">
        <f ca="1">IF(B5230&gt;$B$2*(1+$M$9),"Call","Put")</f>
        <v>Call</v>
      </c>
      <c r="D5230">
        <f t="shared" ca="1" si="324"/>
        <v>1.338191335128903</v>
      </c>
      <c r="E5230">
        <f t="shared" ca="1" si="325"/>
        <v>1.338191335128903</v>
      </c>
      <c r="F5230">
        <f t="shared" ca="1" si="326"/>
        <v>0</v>
      </c>
    </row>
    <row r="5231" spans="1:6" x14ac:dyDescent="0.25">
      <c r="A5231" t="s">
        <v>5256</v>
      </c>
      <c r="B5231">
        <f t="shared" ca="1" si="327"/>
        <v>113.790390822002</v>
      </c>
      <c r="C5231" t="str">
        <f ca="1">IF(B5231&gt;$B$2*(1+$M$9),"Call","Put")</f>
        <v>Call</v>
      </c>
      <c r="D5231">
        <f t="shared" ca="1" si="324"/>
        <v>7.3903908220019954</v>
      </c>
      <c r="E5231">
        <f t="shared" ca="1" si="325"/>
        <v>7.3903908220019954</v>
      </c>
      <c r="F5231">
        <f t="shared" ca="1" si="326"/>
        <v>0</v>
      </c>
    </row>
    <row r="5232" spans="1:6" x14ac:dyDescent="0.25">
      <c r="A5232" t="s">
        <v>5257</v>
      </c>
      <c r="B5232">
        <f t="shared" ca="1" si="327"/>
        <v>118.27980802249579</v>
      </c>
      <c r="C5232" t="str">
        <f ca="1">IF(B5232&gt;$B$2*(1+$M$9),"Call","Put")</f>
        <v>Call</v>
      </c>
      <c r="D5232">
        <f t="shared" ca="1" si="324"/>
        <v>11.879808022495785</v>
      </c>
      <c r="E5232">
        <f t="shared" ca="1" si="325"/>
        <v>11.879808022495785</v>
      </c>
      <c r="F5232">
        <f t="shared" ca="1" si="326"/>
        <v>0</v>
      </c>
    </row>
    <row r="5233" spans="1:6" x14ac:dyDescent="0.25">
      <c r="A5233" t="s">
        <v>5258</v>
      </c>
      <c r="B5233">
        <f t="shared" ca="1" si="327"/>
        <v>98.576380104798034</v>
      </c>
      <c r="C5233" t="str">
        <f ca="1">IF(B5233&gt;$B$2*(1+$M$9),"Call","Put")</f>
        <v>Put</v>
      </c>
      <c r="D5233">
        <f t="shared" ca="1" si="324"/>
        <v>-2.35</v>
      </c>
      <c r="E5233">
        <f t="shared" ca="1" si="325"/>
        <v>-2.35</v>
      </c>
      <c r="F5233">
        <f t="shared" ca="1" si="326"/>
        <v>1</v>
      </c>
    </row>
    <row r="5234" spans="1:6" x14ac:dyDescent="0.25">
      <c r="A5234" t="s">
        <v>5259</v>
      </c>
      <c r="B5234">
        <f t="shared" ca="1" si="327"/>
        <v>97.002044401454413</v>
      </c>
      <c r="C5234" t="str">
        <f ca="1">IF(B5234&gt;$B$2*(1+$M$9),"Call","Put")</f>
        <v>Put</v>
      </c>
      <c r="D5234">
        <f t="shared" ca="1" si="324"/>
        <v>-2.35</v>
      </c>
      <c r="E5234">
        <f t="shared" ca="1" si="325"/>
        <v>-2.35</v>
      </c>
      <c r="F5234">
        <f t="shared" ca="1" si="326"/>
        <v>1</v>
      </c>
    </row>
    <row r="5235" spans="1:6" x14ac:dyDescent="0.25">
      <c r="A5235" t="s">
        <v>5260</v>
      </c>
      <c r="B5235">
        <f t="shared" ca="1" si="327"/>
        <v>105.80327167275776</v>
      </c>
      <c r="C5235" t="str">
        <f ca="1">IF(B5235&gt;$B$2*(1+$M$9),"Call","Put")</f>
        <v>Call</v>
      </c>
      <c r="D5235">
        <f t="shared" ca="1" si="324"/>
        <v>-0.59672832724224056</v>
      </c>
      <c r="E5235">
        <f t="shared" ca="1" si="325"/>
        <v>-0.59672832724224056</v>
      </c>
      <c r="F5235">
        <f t="shared" ca="1" si="326"/>
        <v>0</v>
      </c>
    </row>
    <row r="5236" spans="1:6" x14ac:dyDescent="0.25">
      <c r="A5236" t="s">
        <v>5261</v>
      </c>
      <c r="B5236">
        <f t="shared" ca="1" si="327"/>
        <v>101.47169882391054</v>
      </c>
      <c r="C5236" t="str">
        <f ca="1">IF(B5236&gt;$B$2*(1+$M$9),"Call","Put")</f>
        <v>Put</v>
      </c>
      <c r="D5236">
        <f t="shared" ca="1" si="324"/>
        <v>-2.35</v>
      </c>
      <c r="E5236">
        <f t="shared" ca="1" si="325"/>
        <v>-2.35</v>
      </c>
      <c r="F5236">
        <f t="shared" ca="1" si="326"/>
        <v>1</v>
      </c>
    </row>
    <row r="5237" spans="1:6" x14ac:dyDescent="0.25">
      <c r="A5237" t="s">
        <v>5262</v>
      </c>
      <c r="B5237">
        <f t="shared" ca="1" si="327"/>
        <v>102.98966125701203</v>
      </c>
      <c r="C5237" t="str">
        <f ca="1">IF(B5237&gt;$B$2*(1+$M$9),"Call","Put")</f>
        <v>Put</v>
      </c>
      <c r="D5237">
        <f t="shared" ca="1" si="324"/>
        <v>-2.35</v>
      </c>
      <c r="E5237">
        <f t="shared" ca="1" si="325"/>
        <v>-2.35</v>
      </c>
      <c r="F5237">
        <f t="shared" ca="1" si="326"/>
        <v>1</v>
      </c>
    </row>
    <row r="5238" spans="1:6" x14ac:dyDescent="0.25">
      <c r="A5238" t="s">
        <v>5263</v>
      </c>
      <c r="B5238">
        <f t="shared" ca="1" si="327"/>
        <v>103.90839044856111</v>
      </c>
      <c r="C5238" t="str">
        <f ca="1">IF(B5238&gt;$B$2*(1+$M$9),"Call","Put")</f>
        <v>Call</v>
      </c>
      <c r="D5238">
        <f t="shared" ca="1" si="324"/>
        <v>-2.4916095514388927</v>
      </c>
      <c r="E5238">
        <f t="shared" ca="1" si="325"/>
        <v>-2.4916095514388927</v>
      </c>
      <c r="F5238">
        <f t="shared" ca="1" si="326"/>
        <v>0</v>
      </c>
    </row>
    <row r="5239" spans="1:6" x14ac:dyDescent="0.25">
      <c r="A5239" t="s">
        <v>5264</v>
      </c>
      <c r="B5239">
        <f t="shared" ca="1" si="327"/>
        <v>90.068033236824036</v>
      </c>
      <c r="C5239" t="str">
        <f ca="1">IF(B5239&gt;$B$2*(1+$M$9),"Call","Put")</f>
        <v>Put</v>
      </c>
      <c r="D5239">
        <f t="shared" ca="1" si="324"/>
        <v>4.5819667631759646</v>
      </c>
      <c r="E5239">
        <f t="shared" ca="1" si="325"/>
        <v>4.5819667631759646</v>
      </c>
      <c r="F5239">
        <f t="shared" ca="1" si="326"/>
        <v>1</v>
      </c>
    </row>
    <row r="5240" spans="1:6" x14ac:dyDescent="0.25">
      <c r="A5240" t="s">
        <v>5265</v>
      </c>
      <c r="B5240">
        <f t="shared" ca="1" si="327"/>
        <v>113.30469810209472</v>
      </c>
      <c r="C5240" t="str">
        <f ca="1">IF(B5240&gt;$B$2*(1+$M$9),"Call","Put")</f>
        <v>Call</v>
      </c>
      <c r="D5240">
        <f t="shared" ca="1" si="324"/>
        <v>6.9046981020947182</v>
      </c>
      <c r="E5240">
        <f t="shared" ca="1" si="325"/>
        <v>6.9046981020947182</v>
      </c>
      <c r="F5240">
        <f t="shared" ca="1" si="326"/>
        <v>0</v>
      </c>
    </row>
    <row r="5241" spans="1:6" x14ac:dyDescent="0.25">
      <c r="A5241" t="s">
        <v>5266</v>
      </c>
      <c r="B5241">
        <f t="shared" ca="1" si="327"/>
        <v>91.372497100226184</v>
      </c>
      <c r="C5241" t="str">
        <f ca="1">IF(B5241&gt;$B$2*(1+$M$9),"Call","Put")</f>
        <v>Put</v>
      </c>
      <c r="D5241">
        <f t="shared" ca="1" si="324"/>
        <v>3.277502899773816</v>
      </c>
      <c r="E5241">
        <f t="shared" ca="1" si="325"/>
        <v>3.277502899773816</v>
      </c>
      <c r="F5241">
        <f t="shared" ca="1" si="326"/>
        <v>1</v>
      </c>
    </row>
    <row r="5242" spans="1:6" x14ac:dyDescent="0.25">
      <c r="A5242" t="s">
        <v>5267</v>
      </c>
      <c r="B5242">
        <f t="shared" ca="1" si="327"/>
        <v>99.612878673141338</v>
      </c>
      <c r="C5242" t="str">
        <f ca="1">IF(B5242&gt;$B$2*(1+$M$9),"Call","Put")</f>
        <v>Put</v>
      </c>
      <c r="D5242">
        <f t="shared" ca="1" si="324"/>
        <v>-2.35</v>
      </c>
      <c r="E5242">
        <f t="shared" ca="1" si="325"/>
        <v>-2.35</v>
      </c>
      <c r="F5242">
        <f t="shared" ca="1" si="326"/>
        <v>1</v>
      </c>
    </row>
    <row r="5243" spans="1:6" x14ac:dyDescent="0.25">
      <c r="A5243" t="s">
        <v>5268</v>
      </c>
      <c r="B5243">
        <f t="shared" ca="1" si="327"/>
        <v>98.173755566069701</v>
      </c>
      <c r="C5243" t="str">
        <f ca="1">IF(B5243&gt;$B$2*(1+$M$9),"Call","Put")</f>
        <v>Put</v>
      </c>
      <c r="D5243">
        <f t="shared" ca="1" si="324"/>
        <v>-2.35</v>
      </c>
      <c r="E5243">
        <f t="shared" ca="1" si="325"/>
        <v>-2.35</v>
      </c>
      <c r="F5243">
        <f t="shared" ca="1" si="326"/>
        <v>1</v>
      </c>
    </row>
    <row r="5244" spans="1:6" x14ac:dyDescent="0.25">
      <c r="A5244" t="s">
        <v>5269</v>
      </c>
      <c r="B5244">
        <f t="shared" ca="1" si="327"/>
        <v>97.080340213800113</v>
      </c>
      <c r="C5244" t="str">
        <f ca="1">IF(B5244&gt;$B$2*(1+$M$9),"Call","Put")</f>
        <v>Put</v>
      </c>
      <c r="D5244">
        <f t="shared" ca="1" si="324"/>
        <v>-2.35</v>
      </c>
      <c r="E5244">
        <f t="shared" ca="1" si="325"/>
        <v>-2.35</v>
      </c>
      <c r="F5244">
        <f t="shared" ca="1" si="326"/>
        <v>1</v>
      </c>
    </row>
    <row r="5245" spans="1:6" x14ac:dyDescent="0.25">
      <c r="A5245" t="s">
        <v>5270</v>
      </c>
      <c r="B5245">
        <f t="shared" ca="1" si="327"/>
        <v>113.14456355208118</v>
      </c>
      <c r="C5245" t="str">
        <f ca="1">IF(B5245&gt;$B$2*(1+$M$9),"Call","Put")</f>
        <v>Call</v>
      </c>
      <c r="D5245">
        <f t="shared" ca="1" si="324"/>
        <v>6.7445635520811802</v>
      </c>
      <c r="E5245">
        <f t="shared" ca="1" si="325"/>
        <v>6.7445635520811802</v>
      </c>
      <c r="F5245">
        <f t="shared" ca="1" si="326"/>
        <v>0</v>
      </c>
    </row>
    <row r="5246" spans="1:6" x14ac:dyDescent="0.25">
      <c r="A5246" t="s">
        <v>5271</v>
      </c>
      <c r="B5246">
        <f t="shared" ca="1" si="327"/>
        <v>106.52507696858807</v>
      </c>
      <c r="C5246" t="str">
        <f ca="1">IF(B5246&gt;$B$2*(1+$M$9),"Call","Put")</f>
        <v>Call</v>
      </c>
      <c r="D5246">
        <f t="shared" ca="1" si="324"/>
        <v>0.12507696858806705</v>
      </c>
      <c r="E5246">
        <f t="shared" ca="1" si="325"/>
        <v>0.12507696858806705</v>
      </c>
      <c r="F5246">
        <f t="shared" ca="1" si="326"/>
        <v>0</v>
      </c>
    </row>
    <row r="5247" spans="1:6" x14ac:dyDescent="0.25">
      <c r="A5247" t="s">
        <v>5272</v>
      </c>
      <c r="B5247">
        <f t="shared" ca="1" si="327"/>
        <v>105.92817708141196</v>
      </c>
      <c r="C5247" t="str">
        <f ca="1">IF(B5247&gt;$B$2*(1+$M$9),"Call","Put")</f>
        <v>Call</v>
      </c>
      <c r="D5247">
        <f t="shared" ca="1" si="324"/>
        <v>-0.47182291858804026</v>
      </c>
      <c r="E5247">
        <f t="shared" ca="1" si="325"/>
        <v>-0.47182291858804026</v>
      </c>
      <c r="F5247">
        <f t="shared" ca="1" si="326"/>
        <v>0</v>
      </c>
    </row>
    <row r="5248" spans="1:6" x14ac:dyDescent="0.25">
      <c r="A5248" t="s">
        <v>5273</v>
      </c>
      <c r="B5248">
        <f t="shared" ca="1" si="327"/>
        <v>95.257697794369051</v>
      </c>
      <c r="C5248" t="str">
        <f ca="1">IF(B5248&gt;$B$2*(1+$M$9),"Call","Put")</f>
        <v>Put</v>
      </c>
      <c r="D5248">
        <f t="shared" ca="1" si="324"/>
        <v>-0.60769779436905091</v>
      </c>
      <c r="E5248">
        <f t="shared" ca="1" si="325"/>
        <v>-0.60769779436905091</v>
      </c>
      <c r="F5248">
        <f t="shared" ca="1" si="326"/>
        <v>1</v>
      </c>
    </row>
    <row r="5249" spans="1:6" x14ac:dyDescent="0.25">
      <c r="A5249" t="s">
        <v>5274</v>
      </c>
      <c r="B5249">
        <f t="shared" ca="1" si="327"/>
        <v>91.939632731152841</v>
      </c>
      <c r="C5249" t="str">
        <f ca="1">IF(B5249&gt;$B$2*(1+$M$9),"Call","Put")</f>
        <v>Put</v>
      </c>
      <c r="D5249">
        <f t="shared" ca="1" si="324"/>
        <v>2.710367268847159</v>
      </c>
      <c r="E5249">
        <f t="shared" ca="1" si="325"/>
        <v>2.710367268847159</v>
      </c>
      <c r="F5249">
        <f t="shared" ca="1" si="326"/>
        <v>1</v>
      </c>
    </row>
    <row r="5250" spans="1:6" x14ac:dyDescent="0.25">
      <c r="A5250" t="s">
        <v>5275</v>
      </c>
      <c r="B5250">
        <f t="shared" ca="1" si="327"/>
        <v>100.85774910975944</v>
      </c>
      <c r="C5250" t="str">
        <f ca="1">IF(B5250&gt;$B$2*(1+$M$9),"Call","Put")</f>
        <v>Put</v>
      </c>
      <c r="D5250">
        <f t="shared" ca="1" si="324"/>
        <v>-2.35</v>
      </c>
      <c r="E5250">
        <f t="shared" ca="1" si="325"/>
        <v>-2.35</v>
      </c>
      <c r="F5250">
        <f t="shared" ca="1" si="326"/>
        <v>1</v>
      </c>
    </row>
    <row r="5251" spans="1:6" x14ac:dyDescent="0.25">
      <c r="A5251" t="s">
        <v>5276</v>
      </c>
      <c r="B5251">
        <f t="shared" ca="1" si="327"/>
        <v>109.59908626684664</v>
      </c>
      <c r="C5251" t="str">
        <f ca="1">IF(B5251&gt;$B$2*(1+$M$9),"Call","Put")</f>
        <v>Call</v>
      </c>
      <c r="D5251">
        <f t="shared" ref="D5251:D5314" ca="1" si="328">IF(C5251 = "Call", MAX(B5251 - $M$10, 0) - $M$11, MAX($M$8 - B5251, 0) - $M$12)</f>
        <v>3.1990862668466407</v>
      </c>
      <c r="E5251">
        <f t="shared" ref="E5251:E5314" ca="1" si="329">D5251*EXP(-M5256*M5254)</f>
        <v>3.1990862668466407</v>
      </c>
      <c r="F5251">
        <f t="shared" ref="F5251:F5314" ca="1" si="330">IF(C5251 = "Put", 1, 0)</f>
        <v>0</v>
      </c>
    </row>
    <row r="5252" spans="1:6" x14ac:dyDescent="0.25">
      <c r="A5252" t="s">
        <v>5277</v>
      </c>
      <c r="B5252">
        <f t="shared" ref="B5252:B5315" ca="1" si="331">$B$2*EXP(($M$3 - 0.5*$M$4^2)*$M$6 + $M$4*SQRT($M$6)*NORMINV(RAND(), 0, 1))</f>
        <v>98.38554818156581</v>
      </c>
      <c r="C5252" t="str">
        <f ca="1">IF(B5252&gt;$B$2*(1+$M$9),"Call","Put")</f>
        <v>Put</v>
      </c>
      <c r="D5252">
        <f t="shared" ca="1" si="328"/>
        <v>-2.35</v>
      </c>
      <c r="E5252">
        <f t="shared" ca="1" si="329"/>
        <v>-2.35</v>
      </c>
      <c r="F5252">
        <f t="shared" ca="1" si="330"/>
        <v>1</v>
      </c>
    </row>
    <row r="5253" spans="1:6" x14ac:dyDescent="0.25">
      <c r="A5253" t="s">
        <v>5278</v>
      </c>
      <c r="B5253">
        <f t="shared" ca="1" si="331"/>
        <v>90.982321906295098</v>
      </c>
      <c r="C5253" t="str">
        <f ca="1">IF(B5253&gt;$B$2*(1+$M$9),"Call","Put")</f>
        <v>Put</v>
      </c>
      <c r="D5253">
        <f t="shared" ca="1" si="328"/>
        <v>3.6676780937049016</v>
      </c>
      <c r="E5253">
        <f t="shared" ca="1" si="329"/>
        <v>3.6676780937049016</v>
      </c>
      <c r="F5253">
        <f t="shared" ca="1" si="330"/>
        <v>1</v>
      </c>
    </row>
    <row r="5254" spans="1:6" x14ac:dyDescent="0.25">
      <c r="A5254" t="s">
        <v>5279</v>
      </c>
      <c r="B5254">
        <f t="shared" ca="1" si="331"/>
        <v>110.34160306442513</v>
      </c>
      <c r="C5254" t="str">
        <f ca="1">IF(B5254&gt;$B$2*(1+$M$9),"Call","Put")</f>
        <v>Call</v>
      </c>
      <c r="D5254">
        <f t="shared" ca="1" si="328"/>
        <v>3.9416030644251294</v>
      </c>
      <c r="E5254">
        <f t="shared" ca="1" si="329"/>
        <v>3.9416030644251294</v>
      </c>
      <c r="F5254">
        <f t="shared" ca="1" si="330"/>
        <v>0</v>
      </c>
    </row>
    <row r="5255" spans="1:6" x14ac:dyDescent="0.25">
      <c r="A5255" t="s">
        <v>5280</v>
      </c>
      <c r="B5255">
        <f t="shared" ca="1" si="331"/>
        <v>102.47730182144161</v>
      </c>
      <c r="C5255" t="str">
        <f ca="1">IF(B5255&gt;$B$2*(1+$M$9),"Call","Put")</f>
        <v>Put</v>
      </c>
      <c r="D5255">
        <f t="shared" ca="1" si="328"/>
        <v>-2.35</v>
      </c>
      <c r="E5255">
        <f t="shared" ca="1" si="329"/>
        <v>-2.35</v>
      </c>
      <c r="F5255">
        <f t="shared" ca="1" si="330"/>
        <v>1</v>
      </c>
    </row>
    <row r="5256" spans="1:6" x14ac:dyDescent="0.25">
      <c r="A5256" t="s">
        <v>5281</v>
      </c>
      <c r="B5256">
        <f t="shared" ca="1" si="331"/>
        <v>103.98973369660986</v>
      </c>
      <c r="C5256" t="str">
        <f ca="1">IF(B5256&gt;$B$2*(1+$M$9),"Call","Put")</f>
        <v>Call</v>
      </c>
      <c r="D5256">
        <f t="shared" ca="1" si="328"/>
        <v>-2.4102663033901393</v>
      </c>
      <c r="E5256">
        <f t="shared" ca="1" si="329"/>
        <v>-2.4102663033901393</v>
      </c>
      <c r="F5256">
        <f t="shared" ca="1" si="330"/>
        <v>0</v>
      </c>
    </row>
    <row r="5257" spans="1:6" x14ac:dyDescent="0.25">
      <c r="A5257" t="s">
        <v>5282</v>
      </c>
      <c r="B5257">
        <f t="shared" ca="1" si="331"/>
        <v>109.54261323778994</v>
      </c>
      <c r="C5257" t="str">
        <f ca="1">IF(B5257&gt;$B$2*(1+$M$9),"Call","Put")</f>
        <v>Call</v>
      </c>
      <c r="D5257">
        <f t="shared" ca="1" si="328"/>
        <v>3.1426132377899365</v>
      </c>
      <c r="E5257">
        <f t="shared" ca="1" si="329"/>
        <v>3.1426132377899365</v>
      </c>
      <c r="F5257">
        <f t="shared" ca="1" si="330"/>
        <v>0</v>
      </c>
    </row>
    <row r="5258" spans="1:6" x14ac:dyDescent="0.25">
      <c r="A5258" t="s">
        <v>5283</v>
      </c>
      <c r="B5258">
        <f t="shared" ca="1" si="331"/>
        <v>85.744819072389006</v>
      </c>
      <c r="C5258" t="str">
        <f ca="1">IF(B5258&gt;$B$2*(1+$M$9),"Call","Put")</f>
        <v>Put</v>
      </c>
      <c r="D5258">
        <f t="shared" ca="1" si="328"/>
        <v>8.9051809276109939</v>
      </c>
      <c r="E5258">
        <f t="shared" ca="1" si="329"/>
        <v>8.9051809276109939</v>
      </c>
      <c r="F5258">
        <f t="shared" ca="1" si="330"/>
        <v>1</v>
      </c>
    </row>
    <row r="5259" spans="1:6" x14ac:dyDescent="0.25">
      <c r="A5259" t="s">
        <v>5284</v>
      </c>
      <c r="B5259">
        <f t="shared" ca="1" si="331"/>
        <v>107.02008521067255</v>
      </c>
      <c r="C5259" t="str">
        <f ca="1">IF(B5259&gt;$B$2*(1+$M$9),"Call","Put")</f>
        <v>Call</v>
      </c>
      <c r="D5259">
        <f t="shared" ca="1" si="328"/>
        <v>0.62008521067254785</v>
      </c>
      <c r="E5259">
        <f t="shared" ca="1" si="329"/>
        <v>0.62008521067254785</v>
      </c>
      <c r="F5259">
        <f t="shared" ca="1" si="330"/>
        <v>0</v>
      </c>
    </row>
    <row r="5260" spans="1:6" x14ac:dyDescent="0.25">
      <c r="A5260" t="s">
        <v>5285</v>
      </c>
      <c r="B5260">
        <f t="shared" ca="1" si="331"/>
        <v>98.606172771008332</v>
      </c>
      <c r="C5260" t="str">
        <f ca="1">IF(B5260&gt;$B$2*(1+$M$9),"Call","Put")</f>
        <v>Put</v>
      </c>
      <c r="D5260">
        <f t="shared" ca="1" si="328"/>
        <v>-2.35</v>
      </c>
      <c r="E5260">
        <f t="shared" ca="1" si="329"/>
        <v>-2.35</v>
      </c>
      <c r="F5260">
        <f t="shared" ca="1" si="330"/>
        <v>1</v>
      </c>
    </row>
    <row r="5261" spans="1:6" x14ac:dyDescent="0.25">
      <c r="A5261" t="s">
        <v>5286</v>
      </c>
      <c r="B5261">
        <f t="shared" ca="1" si="331"/>
        <v>109.07991057935969</v>
      </c>
      <c r="C5261" t="str">
        <f ca="1">IF(B5261&gt;$B$2*(1+$M$9),"Call","Put")</f>
        <v>Call</v>
      </c>
      <c r="D5261">
        <f t="shared" ca="1" si="328"/>
        <v>2.6799105793596909</v>
      </c>
      <c r="E5261">
        <f t="shared" ca="1" si="329"/>
        <v>2.6799105793596909</v>
      </c>
      <c r="F5261">
        <f t="shared" ca="1" si="330"/>
        <v>0</v>
      </c>
    </row>
    <row r="5262" spans="1:6" x14ac:dyDescent="0.25">
      <c r="A5262" t="s">
        <v>5287</v>
      </c>
      <c r="B5262">
        <f t="shared" ca="1" si="331"/>
        <v>100.50054244805584</v>
      </c>
      <c r="C5262" t="str">
        <f ca="1">IF(B5262&gt;$B$2*(1+$M$9),"Call","Put")</f>
        <v>Put</v>
      </c>
      <c r="D5262">
        <f t="shared" ca="1" si="328"/>
        <v>-2.35</v>
      </c>
      <c r="E5262">
        <f t="shared" ca="1" si="329"/>
        <v>-2.35</v>
      </c>
      <c r="F5262">
        <f t="shared" ca="1" si="330"/>
        <v>1</v>
      </c>
    </row>
    <row r="5263" spans="1:6" x14ac:dyDescent="0.25">
      <c r="A5263" t="s">
        <v>5288</v>
      </c>
      <c r="B5263">
        <f t="shared" ca="1" si="331"/>
        <v>95.223717912007118</v>
      </c>
      <c r="C5263" t="str">
        <f ca="1">IF(B5263&gt;$B$2*(1+$M$9),"Call","Put")</f>
        <v>Put</v>
      </c>
      <c r="D5263">
        <f t="shared" ca="1" si="328"/>
        <v>-0.57371791200711764</v>
      </c>
      <c r="E5263">
        <f t="shared" ca="1" si="329"/>
        <v>-0.57371791200711764</v>
      </c>
      <c r="F5263">
        <f t="shared" ca="1" si="330"/>
        <v>1</v>
      </c>
    </row>
    <row r="5264" spans="1:6" x14ac:dyDescent="0.25">
      <c r="A5264" t="s">
        <v>5289</v>
      </c>
      <c r="B5264">
        <f t="shared" ca="1" si="331"/>
        <v>122.24654494351324</v>
      </c>
      <c r="C5264" t="str">
        <f ca="1">IF(B5264&gt;$B$2*(1+$M$9),"Call","Put")</f>
        <v>Call</v>
      </c>
      <c r="D5264">
        <f t="shared" ca="1" si="328"/>
        <v>15.846544943513242</v>
      </c>
      <c r="E5264">
        <f t="shared" ca="1" si="329"/>
        <v>15.846544943513242</v>
      </c>
      <c r="F5264">
        <f t="shared" ca="1" si="330"/>
        <v>0</v>
      </c>
    </row>
    <row r="5265" spans="1:6" x14ac:dyDescent="0.25">
      <c r="A5265" t="s">
        <v>5290</v>
      </c>
      <c r="B5265">
        <f t="shared" ca="1" si="331"/>
        <v>97.010419041682923</v>
      </c>
      <c r="C5265" t="str">
        <f ca="1">IF(B5265&gt;$B$2*(1+$M$9),"Call","Put")</f>
        <v>Put</v>
      </c>
      <c r="D5265">
        <f t="shared" ca="1" si="328"/>
        <v>-2.35</v>
      </c>
      <c r="E5265">
        <f t="shared" ca="1" si="329"/>
        <v>-2.35</v>
      </c>
      <c r="F5265">
        <f t="shared" ca="1" si="330"/>
        <v>1</v>
      </c>
    </row>
    <row r="5266" spans="1:6" x14ac:dyDescent="0.25">
      <c r="A5266" t="s">
        <v>5291</v>
      </c>
      <c r="B5266">
        <f t="shared" ca="1" si="331"/>
        <v>101.36437548591782</v>
      </c>
      <c r="C5266" t="str">
        <f ca="1">IF(B5266&gt;$B$2*(1+$M$9),"Call","Put")</f>
        <v>Put</v>
      </c>
      <c r="D5266">
        <f t="shared" ca="1" si="328"/>
        <v>-2.35</v>
      </c>
      <c r="E5266">
        <f t="shared" ca="1" si="329"/>
        <v>-2.35</v>
      </c>
      <c r="F5266">
        <f t="shared" ca="1" si="330"/>
        <v>1</v>
      </c>
    </row>
    <row r="5267" spans="1:6" x14ac:dyDescent="0.25">
      <c r="A5267" t="s">
        <v>5292</v>
      </c>
      <c r="B5267">
        <f t="shared" ca="1" si="331"/>
        <v>113.12380791435352</v>
      </c>
      <c r="C5267" t="str">
        <f ca="1">IF(B5267&gt;$B$2*(1+$M$9),"Call","Put")</f>
        <v>Call</v>
      </c>
      <c r="D5267">
        <f t="shared" ca="1" si="328"/>
        <v>6.7238079143535199</v>
      </c>
      <c r="E5267">
        <f t="shared" ca="1" si="329"/>
        <v>6.7238079143535199</v>
      </c>
      <c r="F5267">
        <f t="shared" ca="1" si="330"/>
        <v>0</v>
      </c>
    </row>
    <row r="5268" spans="1:6" x14ac:dyDescent="0.25">
      <c r="A5268" t="s">
        <v>5293</v>
      </c>
      <c r="B5268">
        <f t="shared" ca="1" si="331"/>
        <v>120.65578184309767</v>
      </c>
      <c r="C5268" t="str">
        <f ca="1">IF(B5268&gt;$B$2*(1+$M$9),"Call","Put")</f>
        <v>Call</v>
      </c>
      <c r="D5268">
        <f t="shared" ca="1" si="328"/>
        <v>14.255781843097671</v>
      </c>
      <c r="E5268">
        <f t="shared" ca="1" si="329"/>
        <v>14.255781843097671</v>
      </c>
      <c r="F5268">
        <f t="shared" ca="1" si="330"/>
        <v>0</v>
      </c>
    </row>
    <row r="5269" spans="1:6" x14ac:dyDescent="0.25">
      <c r="A5269" t="s">
        <v>5294</v>
      </c>
      <c r="B5269">
        <f t="shared" ca="1" si="331"/>
        <v>115.64089639615615</v>
      </c>
      <c r="C5269" t="str">
        <f ca="1">IF(B5269&gt;$B$2*(1+$M$9),"Call","Put")</f>
        <v>Call</v>
      </c>
      <c r="D5269">
        <f t="shared" ca="1" si="328"/>
        <v>9.2408963961561508</v>
      </c>
      <c r="E5269">
        <f t="shared" ca="1" si="329"/>
        <v>9.2408963961561508</v>
      </c>
      <c r="F5269">
        <f t="shared" ca="1" si="330"/>
        <v>0</v>
      </c>
    </row>
    <row r="5270" spans="1:6" x14ac:dyDescent="0.25">
      <c r="A5270" t="s">
        <v>5295</v>
      </c>
      <c r="B5270">
        <f t="shared" ca="1" si="331"/>
        <v>109.12586418434415</v>
      </c>
      <c r="C5270" t="str">
        <f ca="1">IF(B5270&gt;$B$2*(1+$M$9),"Call","Put")</f>
        <v>Call</v>
      </c>
      <c r="D5270">
        <f t="shared" ca="1" si="328"/>
        <v>2.7258641843441525</v>
      </c>
      <c r="E5270">
        <f t="shared" ca="1" si="329"/>
        <v>2.7258641843441525</v>
      </c>
      <c r="F5270">
        <f t="shared" ca="1" si="330"/>
        <v>0</v>
      </c>
    </row>
    <row r="5271" spans="1:6" x14ac:dyDescent="0.25">
      <c r="A5271" t="s">
        <v>5296</v>
      </c>
      <c r="B5271">
        <f t="shared" ca="1" si="331"/>
        <v>108.57674035148665</v>
      </c>
      <c r="C5271" t="str">
        <f ca="1">IF(B5271&gt;$B$2*(1+$M$9),"Call","Put")</f>
        <v>Call</v>
      </c>
      <c r="D5271">
        <f t="shared" ca="1" si="328"/>
        <v>2.1767403514866488</v>
      </c>
      <c r="E5271">
        <f t="shared" ca="1" si="329"/>
        <v>2.1767403514866488</v>
      </c>
      <c r="F5271">
        <f t="shared" ca="1" si="330"/>
        <v>0</v>
      </c>
    </row>
    <row r="5272" spans="1:6" x14ac:dyDescent="0.25">
      <c r="A5272" t="s">
        <v>5297</v>
      </c>
      <c r="B5272">
        <f t="shared" ca="1" si="331"/>
        <v>101.3357543819952</v>
      </c>
      <c r="C5272" t="str">
        <f ca="1">IF(B5272&gt;$B$2*(1+$M$9),"Call","Put")</f>
        <v>Put</v>
      </c>
      <c r="D5272">
        <f t="shared" ca="1" si="328"/>
        <v>-2.35</v>
      </c>
      <c r="E5272">
        <f t="shared" ca="1" si="329"/>
        <v>-2.35</v>
      </c>
      <c r="F5272">
        <f t="shared" ca="1" si="330"/>
        <v>1</v>
      </c>
    </row>
    <row r="5273" spans="1:6" x14ac:dyDescent="0.25">
      <c r="A5273" t="s">
        <v>5298</v>
      </c>
      <c r="B5273">
        <f t="shared" ca="1" si="331"/>
        <v>99.51491679083594</v>
      </c>
      <c r="C5273" t="str">
        <f ca="1">IF(B5273&gt;$B$2*(1+$M$9),"Call","Put")</f>
        <v>Put</v>
      </c>
      <c r="D5273">
        <f t="shared" ca="1" si="328"/>
        <v>-2.35</v>
      </c>
      <c r="E5273">
        <f t="shared" ca="1" si="329"/>
        <v>-2.35</v>
      </c>
      <c r="F5273">
        <f t="shared" ca="1" si="330"/>
        <v>1</v>
      </c>
    </row>
    <row r="5274" spans="1:6" x14ac:dyDescent="0.25">
      <c r="A5274" t="s">
        <v>5299</v>
      </c>
      <c r="B5274">
        <f t="shared" ca="1" si="331"/>
        <v>102.93579234233657</v>
      </c>
      <c r="C5274" t="str">
        <f ca="1">IF(B5274&gt;$B$2*(1+$M$9),"Call","Put")</f>
        <v>Put</v>
      </c>
      <c r="D5274">
        <f t="shared" ca="1" si="328"/>
        <v>-2.35</v>
      </c>
      <c r="E5274">
        <f t="shared" ca="1" si="329"/>
        <v>-2.35</v>
      </c>
      <c r="F5274">
        <f t="shared" ca="1" si="330"/>
        <v>1</v>
      </c>
    </row>
    <row r="5275" spans="1:6" x14ac:dyDescent="0.25">
      <c r="A5275" t="s">
        <v>5300</v>
      </c>
      <c r="B5275">
        <f t="shared" ca="1" si="331"/>
        <v>95.515431779339082</v>
      </c>
      <c r="C5275" t="str">
        <f ca="1">IF(B5275&gt;$B$2*(1+$M$9),"Call","Put")</f>
        <v>Put</v>
      </c>
      <c r="D5275">
        <f t="shared" ca="1" si="328"/>
        <v>-0.86543177933908177</v>
      </c>
      <c r="E5275">
        <f t="shared" ca="1" si="329"/>
        <v>-0.86543177933908177</v>
      </c>
      <c r="F5275">
        <f t="shared" ca="1" si="330"/>
        <v>1</v>
      </c>
    </row>
    <row r="5276" spans="1:6" x14ac:dyDescent="0.25">
      <c r="A5276" t="s">
        <v>5301</v>
      </c>
      <c r="B5276">
        <f t="shared" ca="1" si="331"/>
        <v>100.93540632733713</v>
      </c>
      <c r="C5276" t="str">
        <f ca="1">IF(B5276&gt;$B$2*(1+$M$9),"Call","Put")</f>
        <v>Put</v>
      </c>
      <c r="D5276">
        <f t="shared" ca="1" si="328"/>
        <v>-2.35</v>
      </c>
      <c r="E5276">
        <f t="shared" ca="1" si="329"/>
        <v>-2.35</v>
      </c>
      <c r="F5276">
        <f t="shared" ca="1" si="330"/>
        <v>1</v>
      </c>
    </row>
    <row r="5277" spans="1:6" x14ac:dyDescent="0.25">
      <c r="A5277" t="s">
        <v>5302</v>
      </c>
      <c r="B5277">
        <f t="shared" ca="1" si="331"/>
        <v>99.707143611183696</v>
      </c>
      <c r="C5277" t="str">
        <f ca="1">IF(B5277&gt;$B$2*(1+$M$9),"Call","Put")</f>
        <v>Put</v>
      </c>
      <c r="D5277">
        <f t="shared" ca="1" si="328"/>
        <v>-2.35</v>
      </c>
      <c r="E5277">
        <f t="shared" ca="1" si="329"/>
        <v>-2.35</v>
      </c>
      <c r="F5277">
        <f t="shared" ca="1" si="330"/>
        <v>1</v>
      </c>
    </row>
    <row r="5278" spans="1:6" x14ac:dyDescent="0.25">
      <c r="A5278" t="s">
        <v>5303</v>
      </c>
      <c r="B5278">
        <f t="shared" ca="1" si="331"/>
        <v>102.61715858622979</v>
      </c>
      <c r="C5278" t="str">
        <f ca="1">IF(B5278&gt;$B$2*(1+$M$9),"Call","Put")</f>
        <v>Put</v>
      </c>
      <c r="D5278">
        <f t="shared" ca="1" si="328"/>
        <v>-2.35</v>
      </c>
      <c r="E5278">
        <f t="shared" ca="1" si="329"/>
        <v>-2.35</v>
      </c>
      <c r="F5278">
        <f t="shared" ca="1" si="330"/>
        <v>1</v>
      </c>
    </row>
    <row r="5279" spans="1:6" x14ac:dyDescent="0.25">
      <c r="A5279" t="s">
        <v>5304</v>
      </c>
      <c r="B5279">
        <f t="shared" ca="1" si="331"/>
        <v>124.90158259989536</v>
      </c>
      <c r="C5279" t="str">
        <f ca="1">IF(B5279&gt;$B$2*(1+$M$9),"Call","Put")</f>
        <v>Call</v>
      </c>
      <c r="D5279">
        <f t="shared" ca="1" si="328"/>
        <v>18.501582599895364</v>
      </c>
      <c r="E5279">
        <f t="shared" ca="1" si="329"/>
        <v>18.501582599895364</v>
      </c>
      <c r="F5279">
        <f t="shared" ca="1" si="330"/>
        <v>0</v>
      </c>
    </row>
    <row r="5280" spans="1:6" x14ac:dyDescent="0.25">
      <c r="A5280" t="s">
        <v>5305</v>
      </c>
      <c r="B5280">
        <f t="shared" ca="1" si="331"/>
        <v>98.685526138532467</v>
      </c>
      <c r="C5280" t="str">
        <f ca="1">IF(B5280&gt;$B$2*(1+$M$9),"Call","Put")</f>
        <v>Put</v>
      </c>
      <c r="D5280">
        <f t="shared" ca="1" si="328"/>
        <v>-2.35</v>
      </c>
      <c r="E5280">
        <f t="shared" ca="1" si="329"/>
        <v>-2.35</v>
      </c>
      <c r="F5280">
        <f t="shared" ca="1" si="330"/>
        <v>1</v>
      </c>
    </row>
    <row r="5281" spans="1:6" x14ac:dyDescent="0.25">
      <c r="A5281" t="s">
        <v>5306</v>
      </c>
      <c r="B5281">
        <f t="shared" ca="1" si="331"/>
        <v>96.740450253812668</v>
      </c>
      <c r="C5281" t="str">
        <f ca="1">IF(B5281&gt;$B$2*(1+$M$9),"Call","Put")</f>
        <v>Put</v>
      </c>
      <c r="D5281">
        <f t="shared" ca="1" si="328"/>
        <v>-2.0904502538126679</v>
      </c>
      <c r="E5281">
        <f t="shared" ca="1" si="329"/>
        <v>-2.0904502538126679</v>
      </c>
      <c r="F5281">
        <f t="shared" ca="1" si="330"/>
        <v>1</v>
      </c>
    </row>
    <row r="5282" spans="1:6" x14ac:dyDescent="0.25">
      <c r="A5282" t="s">
        <v>5307</v>
      </c>
      <c r="B5282">
        <f t="shared" ca="1" si="331"/>
        <v>101.4792542637379</v>
      </c>
      <c r="C5282" t="str">
        <f ca="1">IF(B5282&gt;$B$2*(1+$M$9),"Call","Put")</f>
        <v>Put</v>
      </c>
      <c r="D5282">
        <f t="shared" ca="1" si="328"/>
        <v>-2.35</v>
      </c>
      <c r="E5282">
        <f t="shared" ca="1" si="329"/>
        <v>-2.35</v>
      </c>
      <c r="F5282">
        <f t="shared" ca="1" si="330"/>
        <v>1</v>
      </c>
    </row>
    <row r="5283" spans="1:6" x14ac:dyDescent="0.25">
      <c r="A5283" t="s">
        <v>5308</v>
      </c>
      <c r="B5283">
        <f t="shared" ca="1" si="331"/>
        <v>94.886989315575207</v>
      </c>
      <c r="C5283" t="str">
        <f ca="1">IF(B5283&gt;$B$2*(1+$M$9),"Call","Put")</f>
        <v>Put</v>
      </c>
      <c r="D5283">
        <f t="shared" ca="1" si="328"/>
        <v>-0.23698931557520675</v>
      </c>
      <c r="E5283">
        <f t="shared" ca="1" si="329"/>
        <v>-0.23698931557520675</v>
      </c>
      <c r="F5283">
        <f t="shared" ca="1" si="330"/>
        <v>1</v>
      </c>
    </row>
    <row r="5284" spans="1:6" x14ac:dyDescent="0.25">
      <c r="A5284" t="s">
        <v>5309</v>
      </c>
      <c r="B5284">
        <f t="shared" ca="1" si="331"/>
        <v>97.135018881998334</v>
      </c>
      <c r="C5284" t="str">
        <f ca="1">IF(B5284&gt;$B$2*(1+$M$9),"Call","Put")</f>
        <v>Put</v>
      </c>
      <c r="D5284">
        <f t="shared" ca="1" si="328"/>
        <v>-2.35</v>
      </c>
      <c r="E5284">
        <f t="shared" ca="1" si="329"/>
        <v>-2.35</v>
      </c>
      <c r="F5284">
        <f t="shared" ca="1" si="330"/>
        <v>1</v>
      </c>
    </row>
    <row r="5285" spans="1:6" x14ac:dyDescent="0.25">
      <c r="A5285" t="s">
        <v>5310</v>
      </c>
      <c r="B5285">
        <f t="shared" ca="1" si="331"/>
        <v>106.19986669623012</v>
      </c>
      <c r="C5285" t="str">
        <f ca="1">IF(B5285&gt;$B$2*(1+$M$9),"Call","Put")</f>
        <v>Call</v>
      </c>
      <c r="D5285">
        <f t="shared" ca="1" si="328"/>
        <v>-0.2001333037698827</v>
      </c>
      <c r="E5285">
        <f t="shared" ca="1" si="329"/>
        <v>-0.2001333037698827</v>
      </c>
      <c r="F5285">
        <f t="shared" ca="1" si="330"/>
        <v>0</v>
      </c>
    </row>
    <row r="5286" spans="1:6" x14ac:dyDescent="0.25">
      <c r="A5286" t="s">
        <v>5311</v>
      </c>
      <c r="B5286">
        <f t="shared" ca="1" si="331"/>
        <v>104.28582612788473</v>
      </c>
      <c r="C5286" t="str">
        <f ca="1">IF(B5286&gt;$B$2*(1+$M$9),"Call","Put")</f>
        <v>Call</v>
      </c>
      <c r="D5286">
        <f t="shared" ca="1" si="328"/>
        <v>-2.1141738721152676</v>
      </c>
      <c r="E5286">
        <f t="shared" ca="1" si="329"/>
        <v>-2.1141738721152676</v>
      </c>
      <c r="F5286">
        <f t="shared" ca="1" si="330"/>
        <v>0</v>
      </c>
    </row>
    <row r="5287" spans="1:6" x14ac:dyDescent="0.25">
      <c r="A5287" t="s">
        <v>5312</v>
      </c>
      <c r="B5287">
        <f t="shared" ca="1" si="331"/>
        <v>102.57413487799161</v>
      </c>
      <c r="C5287" t="str">
        <f ca="1">IF(B5287&gt;$B$2*(1+$M$9),"Call","Put")</f>
        <v>Put</v>
      </c>
      <c r="D5287">
        <f t="shared" ca="1" si="328"/>
        <v>-2.35</v>
      </c>
      <c r="E5287">
        <f t="shared" ca="1" si="329"/>
        <v>-2.35</v>
      </c>
      <c r="F5287">
        <f t="shared" ca="1" si="330"/>
        <v>1</v>
      </c>
    </row>
    <row r="5288" spans="1:6" x14ac:dyDescent="0.25">
      <c r="A5288" t="s">
        <v>5313</v>
      </c>
      <c r="B5288">
        <f t="shared" ca="1" si="331"/>
        <v>88.843159146344306</v>
      </c>
      <c r="C5288" t="str">
        <f ca="1">IF(B5288&gt;$B$2*(1+$M$9),"Call","Put")</f>
        <v>Put</v>
      </c>
      <c r="D5288">
        <f t="shared" ca="1" si="328"/>
        <v>5.8068408536556948</v>
      </c>
      <c r="E5288">
        <f t="shared" ca="1" si="329"/>
        <v>5.8068408536556948</v>
      </c>
      <c r="F5288">
        <f t="shared" ca="1" si="330"/>
        <v>1</v>
      </c>
    </row>
    <row r="5289" spans="1:6" x14ac:dyDescent="0.25">
      <c r="A5289" t="s">
        <v>5314</v>
      </c>
      <c r="B5289">
        <f t="shared" ca="1" si="331"/>
        <v>106.29270486670154</v>
      </c>
      <c r="C5289" t="str">
        <f ca="1">IF(B5289&gt;$B$2*(1+$M$9),"Call","Put")</f>
        <v>Call</v>
      </c>
      <c r="D5289">
        <f t="shared" ca="1" si="328"/>
        <v>-0.10729513329845863</v>
      </c>
      <c r="E5289">
        <f t="shared" ca="1" si="329"/>
        <v>-0.10729513329845863</v>
      </c>
      <c r="F5289">
        <f t="shared" ca="1" si="330"/>
        <v>0</v>
      </c>
    </row>
    <row r="5290" spans="1:6" x14ac:dyDescent="0.25">
      <c r="A5290" t="s">
        <v>5315</v>
      </c>
      <c r="B5290">
        <f t="shared" ca="1" si="331"/>
        <v>104.05650229344754</v>
      </c>
      <c r="C5290" t="str">
        <f ca="1">IF(B5290&gt;$B$2*(1+$M$9),"Call","Put")</f>
        <v>Call</v>
      </c>
      <c r="D5290">
        <f t="shared" ca="1" si="328"/>
        <v>-2.3434977065524634</v>
      </c>
      <c r="E5290">
        <f t="shared" ca="1" si="329"/>
        <v>-2.3434977065524634</v>
      </c>
      <c r="F5290">
        <f t="shared" ca="1" si="330"/>
        <v>0</v>
      </c>
    </row>
    <row r="5291" spans="1:6" x14ac:dyDescent="0.25">
      <c r="A5291" t="s">
        <v>5316</v>
      </c>
      <c r="B5291">
        <f t="shared" ca="1" si="331"/>
        <v>108.19697464402429</v>
      </c>
      <c r="C5291" t="str">
        <f ca="1">IF(B5291&gt;$B$2*(1+$M$9),"Call","Put")</f>
        <v>Call</v>
      </c>
      <c r="D5291">
        <f t="shared" ca="1" si="328"/>
        <v>1.7969746440242944</v>
      </c>
      <c r="E5291">
        <f t="shared" ca="1" si="329"/>
        <v>1.7969746440242944</v>
      </c>
      <c r="F5291">
        <f t="shared" ca="1" si="330"/>
        <v>0</v>
      </c>
    </row>
    <row r="5292" spans="1:6" x14ac:dyDescent="0.25">
      <c r="A5292" t="s">
        <v>5317</v>
      </c>
      <c r="B5292">
        <f t="shared" ca="1" si="331"/>
        <v>110.05521236556952</v>
      </c>
      <c r="C5292" t="str">
        <f ca="1">IF(B5292&gt;$B$2*(1+$M$9),"Call","Put")</f>
        <v>Call</v>
      </c>
      <c r="D5292">
        <f t="shared" ca="1" si="328"/>
        <v>3.655212365569517</v>
      </c>
      <c r="E5292">
        <f t="shared" ca="1" si="329"/>
        <v>3.655212365569517</v>
      </c>
      <c r="F5292">
        <f t="shared" ca="1" si="330"/>
        <v>0</v>
      </c>
    </row>
    <row r="5293" spans="1:6" x14ac:dyDescent="0.25">
      <c r="A5293" t="s">
        <v>5318</v>
      </c>
      <c r="B5293">
        <f t="shared" ca="1" si="331"/>
        <v>95.75041048337998</v>
      </c>
      <c r="C5293" t="str">
        <f ca="1">IF(B5293&gt;$B$2*(1+$M$9),"Call","Put")</f>
        <v>Put</v>
      </c>
      <c r="D5293">
        <f t="shared" ca="1" si="328"/>
        <v>-1.1004104833799802</v>
      </c>
      <c r="E5293">
        <f t="shared" ca="1" si="329"/>
        <v>-1.1004104833799802</v>
      </c>
      <c r="F5293">
        <f t="shared" ca="1" si="330"/>
        <v>1</v>
      </c>
    </row>
    <row r="5294" spans="1:6" x14ac:dyDescent="0.25">
      <c r="A5294" t="s">
        <v>5319</v>
      </c>
      <c r="B5294">
        <f t="shared" ca="1" si="331"/>
        <v>108.5475375412623</v>
      </c>
      <c r="C5294" t="str">
        <f ca="1">IF(B5294&gt;$B$2*(1+$M$9),"Call","Put")</f>
        <v>Call</v>
      </c>
      <c r="D5294">
        <f t="shared" ca="1" si="328"/>
        <v>2.147537541262301</v>
      </c>
      <c r="E5294">
        <f t="shared" ca="1" si="329"/>
        <v>2.147537541262301</v>
      </c>
      <c r="F5294">
        <f t="shared" ca="1" si="330"/>
        <v>0</v>
      </c>
    </row>
    <row r="5295" spans="1:6" x14ac:dyDescent="0.25">
      <c r="A5295" t="s">
        <v>5320</v>
      </c>
      <c r="B5295">
        <f t="shared" ca="1" si="331"/>
        <v>109.68048255090103</v>
      </c>
      <c r="C5295" t="str">
        <f ca="1">IF(B5295&gt;$B$2*(1+$M$9),"Call","Put")</f>
        <v>Call</v>
      </c>
      <c r="D5295">
        <f t="shared" ca="1" si="328"/>
        <v>3.2804825509010329</v>
      </c>
      <c r="E5295">
        <f t="shared" ca="1" si="329"/>
        <v>3.2804825509010329</v>
      </c>
      <c r="F5295">
        <f t="shared" ca="1" si="330"/>
        <v>0</v>
      </c>
    </row>
    <row r="5296" spans="1:6" x14ac:dyDescent="0.25">
      <c r="A5296" t="s">
        <v>5321</v>
      </c>
      <c r="B5296">
        <f t="shared" ca="1" si="331"/>
        <v>108.95733896911449</v>
      </c>
      <c r="C5296" t="str">
        <f ca="1">IF(B5296&gt;$B$2*(1+$M$9),"Call","Put")</f>
        <v>Call</v>
      </c>
      <c r="D5296">
        <f t="shared" ca="1" si="328"/>
        <v>2.5573389691144883</v>
      </c>
      <c r="E5296">
        <f t="shared" ca="1" si="329"/>
        <v>2.5573389691144883</v>
      </c>
      <c r="F5296">
        <f t="shared" ca="1" si="330"/>
        <v>0</v>
      </c>
    </row>
    <row r="5297" spans="1:6" x14ac:dyDescent="0.25">
      <c r="A5297" t="s">
        <v>5322</v>
      </c>
      <c r="B5297">
        <f t="shared" ca="1" si="331"/>
        <v>100.14725388013382</v>
      </c>
      <c r="C5297" t="str">
        <f ca="1">IF(B5297&gt;$B$2*(1+$M$9),"Call","Put")</f>
        <v>Put</v>
      </c>
      <c r="D5297">
        <f t="shared" ca="1" si="328"/>
        <v>-2.35</v>
      </c>
      <c r="E5297">
        <f t="shared" ca="1" si="329"/>
        <v>-2.35</v>
      </c>
      <c r="F5297">
        <f t="shared" ca="1" si="330"/>
        <v>1</v>
      </c>
    </row>
    <row r="5298" spans="1:6" x14ac:dyDescent="0.25">
      <c r="A5298" t="s">
        <v>5323</v>
      </c>
      <c r="B5298">
        <f t="shared" ca="1" si="331"/>
        <v>94.697524785828506</v>
      </c>
      <c r="C5298" t="str">
        <f ca="1">IF(B5298&gt;$B$2*(1+$M$9),"Call","Put")</f>
        <v>Put</v>
      </c>
      <c r="D5298">
        <f t="shared" ca="1" si="328"/>
        <v>-4.7524785828505944E-2</v>
      </c>
      <c r="E5298">
        <f t="shared" ca="1" si="329"/>
        <v>-4.7524785828505944E-2</v>
      </c>
      <c r="F5298">
        <f t="shared" ca="1" si="330"/>
        <v>1</v>
      </c>
    </row>
    <row r="5299" spans="1:6" x14ac:dyDescent="0.25">
      <c r="A5299" t="s">
        <v>5324</v>
      </c>
      <c r="B5299">
        <f t="shared" ca="1" si="331"/>
        <v>111.21188553432224</v>
      </c>
      <c r="C5299" t="str">
        <f ca="1">IF(B5299&gt;$B$2*(1+$M$9),"Call","Put")</f>
        <v>Call</v>
      </c>
      <c r="D5299">
        <f t="shared" ca="1" si="328"/>
        <v>4.8118855343222346</v>
      </c>
      <c r="E5299">
        <f t="shared" ca="1" si="329"/>
        <v>4.8118855343222346</v>
      </c>
      <c r="F5299">
        <f t="shared" ca="1" si="330"/>
        <v>0</v>
      </c>
    </row>
    <row r="5300" spans="1:6" x14ac:dyDescent="0.25">
      <c r="A5300" t="s">
        <v>5325</v>
      </c>
      <c r="B5300">
        <f t="shared" ca="1" si="331"/>
        <v>112.214331135816</v>
      </c>
      <c r="C5300" t="str">
        <f ca="1">IF(B5300&gt;$B$2*(1+$M$9),"Call","Put")</f>
        <v>Call</v>
      </c>
      <c r="D5300">
        <f t="shared" ca="1" si="328"/>
        <v>5.8143311358159959</v>
      </c>
      <c r="E5300">
        <f t="shared" ca="1" si="329"/>
        <v>5.8143311358159959</v>
      </c>
      <c r="F5300">
        <f t="shared" ca="1" si="330"/>
        <v>0</v>
      </c>
    </row>
    <row r="5301" spans="1:6" x14ac:dyDescent="0.25">
      <c r="A5301" t="s">
        <v>5326</v>
      </c>
      <c r="B5301">
        <f t="shared" ca="1" si="331"/>
        <v>105.96226756132508</v>
      </c>
      <c r="C5301" t="str">
        <f ca="1">IF(B5301&gt;$B$2*(1+$M$9),"Call","Put")</f>
        <v>Call</v>
      </c>
      <c r="D5301">
        <f t="shared" ca="1" si="328"/>
        <v>-0.43773243867492218</v>
      </c>
      <c r="E5301">
        <f t="shared" ca="1" si="329"/>
        <v>-0.43773243867492218</v>
      </c>
      <c r="F5301">
        <f t="shared" ca="1" si="330"/>
        <v>0</v>
      </c>
    </row>
    <row r="5302" spans="1:6" x14ac:dyDescent="0.25">
      <c r="A5302" t="s">
        <v>5327</v>
      </c>
      <c r="B5302">
        <f t="shared" ca="1" si="331"/>
        <v>110.30667346182142</v>
      </c>
      <c r="C5302" t="str">
        <f ca="1">IF(B5302&gt;$B$2*(1+$M$9),"Call","Put")</f>
        <v>Call</v>
      </c>
      <c r="D5302">
        <f t="shared" ca="1" si="328"/>
        <v>3.9066734618214185</v>
      </c>
      <c r="E5302">
        <f t="shared" ca="1" si="329"/>
        <v>3.9066734618214185</v>
      </c>
      <c r="F5302">
        <f t="shared" ca="1" si="330"/>
        <v>0</v>
      </c>
    </row>
    <row r="5303" spans="1:6" x14ac:dyDescent="0.25">
      <c r="A5303" t="s">
        <v>5328</v>
      </c>
      <c r="B5303">
        <f t="shared" ca="1" si="331"/>
        <v>93.16766317504873</v>
      </c>
      <c r="C5303" t="str">
        <f ca="1">IF(B5303&gt;$B$2*(1+$M$9),"Call","Put")</f>
        <v>Put</v>
      </c>
      <c r="D5303">
        <f t="shared" ca="1" si="328"/>
        <v>1.4823368249512696</v>
      </c>
      <c r="E5303">
        <f t="shared" ca="1" si="329"/>
        <v>1.4823368249512696</v>
      </c>
      <c r="F5303">
        <f t="shared" ca="1" si="330"/>
        <v>1</v>
      </c>
    </row>
    <row r="5304" spans="1:6" x14ac:dyDescent="0.25">
      <c r="A5304" t="s">
        <v>5329</v>
      </c>
      <c r="B5304">
        <f t="shared" ca="1" si="331"/>
        <v>94.300739169514216</v>
      </c>
      <c r="C5304" t="str">
        <f ca="1">IF(B5304&gt;$B$2*(1+$M$9),"Call","Put")</f>
        <v>Put</v>
      </c>
      <c r="D5304">
        <f t="shared" ca="1" si="328"/>
        <v>0.34926083048578382</v>
      </c>
      <c r="E5304">
        <f t="shared" ca="1" si="329"/>
        <v>0.34926083048578382</v>
      </c>
      <c r="F5304">
        <f t="shared" ca="1" si="330"/>
        <v>1</v>
      </c>
    </row>
    <row r="5305" spans="1:6" x14ac:dyDescent="0.25">
      <c r="A5305" t="s">
        <v>5330</v>
      </c>
      <c r="B5305">
        <f t="shared" ca="1" si="331"/>
        <v>105.69407454655253</v>
      </c>
      <c r="C5305" t="str">
        <f ca="1">IF(B5305&gt;$B$2*(1+$M$9),"Call","Put")</f>
        <v>Call</v>
      </c>
      <c r="D5305">
        <f t="shared" ca="1" si="328"/>
        <v>-0.70592545344747171</v>
      </c>
      <c r="E5305">
        <f t="shared" ca="1" si="329"/>
        <v>-0.70592545344747171</v>
      </c>
      <c r="F5305">
        <f t="shared" ca="1" si="330"/>
        <v>0</v>
      </c>
    </row>
    <row r="5306" spans="1:6" x14ac:dyDescent="0.25">
      <c r="A5306" t="s">
        <v>5331</v>
      </c>
      <c r="B5306">
        <f t="shared" ca="1" si="331"/>
        <v>108.41989820714741</v>
      </c>
      <c r="C5306" t="str">
        <f ca="1">IF(B5306&gt;$B$2*(1+$M$9),"Call","Put")</f>
        <v>Call</v>
      </c>
      <c r="D5306">
        <f t="shared" ca="1" si="328"/>
        <v>2.0198982071474121</v>
      </c>
      <c r="E5306">
        <f t="shared" ca="1" si="329"/>
        <v>2.0198982071474121</v>
      </c>
      <c r="F5306">
        <f t="shared" ca="1" si="330"/>
        <v>0</v>
      </c>
    </row>
    <row r="5307" spans="1:6" x14ac:dyDescent="0.25">
      <c r="A5307" t="s">
        <v>5332</v>
      </c>
      <c r="B5307">
        <f t="shared" ca="1" si="331"/>
        <v>106.85267290213578</v>
      </c>
      <c r="C5307" t="str">
        <f ca="1">IF(B5307&gt;$B$2*(1+$M$9),"Call","Put")</f>
        <v>Call</v>
      </c>
      <c r="D5307">
        <f t="shared" ca="1" si="328"/>
        <v>0.4526729021357796</v>
      </c>
      <c r="E5307">
        <f t="shared" ca="1" si="329"/>
        <v>0.4526729021357796</v>
      </c>
      <c r="F5307">
        <f t="shared" ca="1" si="330"/>
        <v>0</v>
      </c>
    </row>
    <row r="5308" spans="1:6" x14ac:dyDescent="0.25">
      <c r="A5308" t="s">
        <v>5333</v>
      </c>
      <c r="B5308">
        <f t="shared" ca="1" si="331"/>
        <v>108.27878394511326</v>
      </c>
      <c r="C5308" t="str">
        <f ca="1">IF(B5308&gt;$B$2*(1+$M$9),"Call","Put")</f>
        <v>Call</v>
      </c>
      <c r="D5308">
        <f t="shared" ca="1" si="328"/>
        <v>1.8787839451132613</v>
      </c>
      <c r="E5308">
        <f t="shared" ca="1" si="329"/>
        <v>1.8787839451132613</v>
      </c>
      <c r="F5308">
        <f t="shared" ca="1" si="330"/>
        <v>0</v>
      </c>
    </row>
    <row r="5309" spans="1:6" x14ac:dyDescent="0.25">
      <c r="A5309" t="s">
        <v>5334</v>
      </c>
      <c r="B5309">
        <f t="shared" ca="1" si="331"/>
        <v>102.97381665915022</v>
      </c>
      <c r="C5309" t="str">
        <f ca="1">IF(B5309&gt;$B$2*(1+$M$9),"Call","Put")</f>
        <v>Put</v>
      </c>
      <c r="D5309">
        <f t="shared" ca="1" si="328"/>
        <v>-2.35</v>
      </c>
      <c r="E5309">
        <f t="shared" ca="1" si="329"/>
        <v>-2.35</v>
      </c>
      <c r="F5309">
        <f t="shared" ca="1" si="330"/>
        <v>1</v>
      </c>
    </row>
    <row r="5310" spans="1:6" x14ac:dyDescent="0.25">
      <c r="A5310" t="s">
        <v>5335</v>
      </c>
      <c r="B5310">
        <f t="shared" ca="1" si="331"/>
        <v>105.81092400757753</v>
      </c>
      <c r="C5310" t="str">
        <f ca="1">IF(B5310&gt;$B$2*(1+$M$9),"Call","Put")</f>
        <v>Call</v>
      </c>
      <c r="D5310">
        <f t="shared" ca="1" si="328"/>
        <v>-0.58907599242247377</v>
      </c>
      <c r="E5310">
        <f t="shared" ca="1" si="329"/>
        <v>-0.58907599242247377</v>
      </c>
      <c r="F5310">
        <f t="shared" ca="1" si="330"/>
        <v>0</v>
      </c>
    </row>
    <row r="5311" spans="1:6" x14ac:dyDescent="0.25">
      <c r="A5311" t="s">
        <v>5336</v>
      </c>
      <c r="B5311">
        <f t="shared" ca="1" si="331"/>
        <v>114.39392436230891</v>
      </c>
      <c r="C5311" t="str">
        <f ca="1">IF(B5311&gt;$B$2*(1+$M$9),"Call","Put")</f>
        <v>Call</v>
      </c>
      <c r="D5311">
        <f t="shared" ca="1" si="328"/>
        <v>7.993924362308908</v>
      </c>
      <c r="E5311">
        <f t="shared" ca="1" si="329"/>
        <v>7.993924362308908</v>
      </c>
      <c r="F5311">
        <f t="shared" ca="1" si="330"/>
        <v>0</v>
      </c>
    </row>
    <row r="5312" spans="1:6" x14ac:dyDescent="0.25">
      <c r="A5312" t="s">
        <v>5337</v>
      </c>
      <c r="B5312">
        <f t="shared" ca="1" si="331"/>
        <v>100.5946648778075</v>
      </c>
      <c r="C5312" t="str">
        <f ca="1">IF(B5312&gt;$B$2*(1+$M$9),"Call","Put")</f>
        <v>Put</v>
      </c>
      <c r="D5312">
        <f t="shared" ca="1" si="328"/>
        <v>-2.35</v>
      </c>
      <c r="E5312">
        <f t="shared" ca="1" si="329"/>
        <v>-2.35</v>
      </c>
      <c r="F5312">
        <f t="shared" ca="1" si="330"/>
        <v>1</v>
      </c>
    </row>
    <row r="5313" spans="1:6" x14ac:dyDescent="0.25">
      <c r="A5313" t="s">
        <v>5338</v>
      </c>
      <c r="B5313">
        <f t="shared" ca="1" si="331"/>
        <v>102.60948620030526</v>
      </c>
      <c r="C5313" t="str">
        <f ca="1">IF(B5313&gt;$B$2*(1+$M$9),"Call","Put")</f>
        <v>Put</v>
      </c>
      <c r="D5313">
        <f t="shared" ca="1" si="328"/>
        <v>-2.35</v>
      </c>
      <c r="E5313">
        <f t="shared" ca="1" si="329"/>
        <v>-2.35</v>
      </c>
      <c r="F5313">
        <f t="shared" ca="1" si="330"/>
        <v>1</v>
      </c>
    </row>
    <row r="5314" spans="1:6" x14ac:dyDescent="0.25">
      <c r="A5314" t="s">
        <v>5339</v>
      </c>
      <c r="B5314">
        <f t="shared" ca="1" si="331"/>
        <v>89.020152986600181</v>
      </c>
      <c r="C5314" t="str">
        <f ca="1">IF(B5314&gt;$B$2*(1+$M$9),"Call","Put")</f>
        <v>Put</v>
      </c>
      <c r="D5314">
        <f t="shared" ca="1" si="328"/>
        <v>5.6298470133998197</v>
      </c>
      <c r="E5314">
        <f t="shared" ca="1" si="329"/>
        <v>5.6298470133998197</v>
      </c>
      <c r="F5314">
        <f t="shared" ca="1" si="330"/>
        <v>1</v>
      </c>
    </row>
    <row r="5315" spans="1:6" x14ac:dyDescent="0.25">
      <c r="A5315" t="s">
        <v>5340</v>
      </c>
      <c r="B5315">
        <f t="shared" ca="1" si="331"/>
        <v>105.25373745204216</v>
      </c>
      <c r="C5315" t="str">
        <f ca="1">IF(B5315&gt;$B$2*(1+$M$9),"Call","Put")</f>
        <v>Call</v>
      </c>
      <c r="D5315">
        <f t="shared" ref="D5315:D5378" ca="1" si="332">IF(C5315 = "Call", MAX(B5315 - $M$10, 0) - $M$11, MAX($M$8 - B5315, 0) - $M$12)</f>
        <v>-1.1462625479578405</v>
      </c>
      <c r="E5315">
        <f t="shared" ref="E5315:E5378" ca="1" si="333">D5315*EXP(-M5320*M5318)</f>
        <v>-1.1462625479578405</v>
      </c>
      <c r="F5315">
        <f t="shared" ref="F5315:F5378" ca="1" si="334">IF(C5315 = "Put", 1, 0)</f>
        <v>0</v>
      </c>
    </row>
    <row r="5316" spans="1:6" x14ac:dyDescent="0.25">
      <c r="A5316" t="s">
        <v>5341</v>
      </c>
      <c r="B5316">
        <f t="shared" ref="B5316:B5379" ca="1" si="335">$B$2*EXP(($M$3 - 0.5*$M$4^2)*$M$6 + $M$4*SQRT($M$6)*NORMINV(RAND(), 0, 1))</f>
        <v>112.22968229921338</v>
      </c>
      <c r="C5316" t="str">
        <f ca="1">IF(B5316&gt;$B$2*(1+$M$9),"Call","Put")</f>
        <v>Call</v>
      </c>
      <c r="D5316">
        <f t="shared" ca="1" si="332"/>
        <v>5.8296822992133794</v>
      </c>
      <c r="E5316">
        <f t="shared" ca="1" si="333"/>
        <v>5.8296822992133794</v>
      </c>
      <c r="F5316">
        <f t="shared" ca="1" si="334"/>
        <v>0</v>
      </c>
    </row>
    <row r="5317" spans="1:6" x14ac:dyDescent="0.25">
      <c r="A5317" t="s">
        <v>5342</v>
      </c>
      <c r="B5317">
        <f t="shared" ca="1" si="335"/>
        <v>105.11703627725934</v>
      </c>
      <c r="C5317" t="str">
        <f ca="1">IF(B5317&gt;$B$2*(1+$M$9),"Call","Put")</f>
        <v>Call</v>
      </c>
      <c r="D5317">
        <f t="shared" ca="1" si="332"/>
        <v>-1.282963722740655</v>
      </c>
      <c r="E5317">
        <f t="shared" ca="1" si="333"/>
        <v>-1.282963722740655</v>
      </c>
      <c r="F5317">
        <f t="shared" ca="1" si="334"/>
        <v>0</v>
      </c>
    </row>
    <row r="5318" spans="1:6" x14ac:dyDescent="0.25">
      <c r="A5318" t="s">
        <v>5343</v>
      </c>
      <c r="B5318">
        <f t="shared" ca="1" si="335"/>
        <v>105.35142886057733</v>
      </c>
      <c r="C5318" t="str">
        <f ca="1">IF(B5318&gt;$B$2*(1+$M$9),"Call","Put")</f>
        <v>Call</v>
      </c>
      <c r="D5318">
        <f t="shared" ca="1" si="332"/>
        <v>-1.0485711394226711</v>
      </c>
      <c r="E5318">
        <f t="shared" ca="1" si="333"/>
        <v>-1.0485711394226711</v>
      </c>
      <c r="F5318">
        <f t="shared" ca="1" si="334"/>
        <v>0</v>
      </c>
    </row>
    <row r="5319" spans="1:6" x14ac:dyDescent="0.25">
      <c r="A5319" t="s">
        <v>5344</v>
      </c>
      <c r="B5319">
        <f t="shared" ca="1" si="335"/>
        <v>114.39347999905947</v>
      </c>
      <c r="C5319" t="str">
        <f ca="1">IF(B5319&gt;$B$2*(1+$M$9),"Call","Put")</f>
        <v>Call</v>
      </c>
      <c r="D5319">
        <f t="shared" ca="1" si="332"/>
        <v>7.9934799990594652</v>
      </c>
      <c r="E5319">
        <f t="shared" ca="1" si="333"/>
        <v>7.9934799990594652</v>
      </c>
      <c r="F5319">
        <f t="shared" ca="1" si="334"/>
        <v>0</v>
      </c>
    </row>
    <row r="5320" spans="1:6" x14ac:dyDescent="0.25">
      <c r="A5320" t="s">
        <v>5345</v>
      </c>
      <c r="B5320">
        <f t="shared" ca="1" si="335"/>
        <v>96.800012552363796</v>
      </c>
      <c r="C5320" t="str">
        <f ca="1">IF(B5320&gt;$B$2*(1+$M$9),"Call","Put")</f>
        <v>Put</v>
      </c>
      <c r="D5320">
        <f t="shared" ca="1" si="332"/>
        <v>-2.1500125523637963</v>
      </c>
      <c r="E5320">
        <f t="shared" ca="1" si="333"/>
        <v>-2.1500125523637963</v>
      </c>
      <c r="F5320">
        <f t="shared" ca="1" si="334"/>
        <v>1</v>
      </c>
    </row>
    <row r="5321" spans="1:6" x14ac:dyDescent="0.25">
      <c r="A5321" t="s">
        <v>5346</v>
      </c>
      <c r="B5321">
        <f t="shared" ca="1" si="335"/>
        <v>101.17779841238213</v>
      </c>
      <c r="C5321" t="str">
        <f ca="1">IF(B5321&gt;$B$2*(1+$M$9),"Call","Put")</f>
        <v>Put</v>
      </c>
      <c r="D5321">
        <f t="shared" ca="1" si="332"/>
        <v>-2.35</v>
      </c>
      <c r="E5321">
        <f t="shared" ca="1" si="333"/>
        <v>-2.35</v>
      </c>
      <c r="F5321">
        <f t="shared" ca="1" si="334"/>
        <v>1</v>
      </c>
    </row>
    <row r="5322" spans="1:6" x14ac:dyDescent="0.25">
      <c r="A5322" t="s">
        <v>5347</v>
      </c>
      <c r="B5322">
        <f t="shared" ca="1" si="335"/>
        <v>100.6128997984453</v>
      </c>
      <c r="C5322" t="str">
        <f ca="1">IF(B5322&gt;$B$2*(1+$M$9),"Call","Put")</f>
        <v>Put</v>
      </c>
      <c r="D5322">
        <f t="shared" ca="1" si="332"/>
        <v>-2.35</v>
      </c>
      <c r="E5322">
        <f t="shared" ca="1" si="333"/>
        <v>-2.35</v>
      </c>
      <c r="F5322">
        <f t="shared" ca="1" si="334"/>
        <v>1</v>
      </c>
    </row>
    <row r="5323" spans="1:6" x14ac:dyDescent="0.25">
      <c r="A5323" t="s">
        <v>5348</v>
      </c>
      <c r="B5323">
        <f t="shared" ca="1" si="335"/>
        <v>93.315385103584774</v>
      </c>
      <c r="C5323" t="str">
        <f ca="1">IF(B5323&gt;$B$2*(1+$M$9),"Call","Put")</f>
        <v>Put</v>
      </c>
      <c r="D5323">
        <f t="shared" ca="1" si="332"/>
        <v>1.3346148964152262</v>
      </c>
      <c r="E5323">
        <f t="shared" ca="1" si="333"/>
        <v>1.3346148964152262</v>
      </c>
      <c r="F5323">
        <f t="shared" ca="1" si="334"/>
        <v>1</v>
      </c>
    </row>
    <row r="5324" spans="1:6" x14ac:dyDescent="0.25">
      <c r="A5324" t="s">
        <v>5349</v>
      </c>
      <c r="B5324">
        <f t="shared" ca="1" si="335"/>
        <v>89.265741338415211</v>
      </c>
      <c r="C5324" t="str">
        <f ca="1">IF(B5324&gt;$B$2*(1+$M$9),"Call","Put")</f>
        <v>Put</v>
      </c>
      <c r="D5324">
        <f t="shared" ca="1" si="332"/>
        <v>5.3842586615847896</v>
      </c>
      <c r="E5324">
        <f t="shared" ca="1" si="333"/>
        <v>5.3842586615847896</v>
      </c>
      <c r="F5324">
        <f t="shared" ca="1" si="334"/>
        <v>1</v>
      </c>
    </row>
    <row r="5325" spans="1:6" x14ac:dyDescent="0.25">
      <c r="A5325" t="s">
        <v>5350</v>
      </c>
      <c r="B5325">
        <f t="shared" ca="1" si="335"/>
        <v>105.64319398842585</v>
      </c>
      <c r="C5325" t="str">
        <f ca="1">IF(B5325&gt;$B$2*(1+$M$9),"Call","Put")</f>
        <v>Call</v>
      </c>
      <c r="D5325">
        <f t="shared" ca="1" si="332"/>
        <v>-0.75680601157415017</v>
      </c>
      <c r="E5325">
        <f t="shared" ca="1" si="333"/>
        <v>-0.75680601157415017</v>
      </c>
      <c r="F5325">
        <f t="shared" ca="1" si="334"/>
        <v>0</v>
      </c>
    </row>
    <row r="5326" spans="1:6" x14ac:dyDescent="0.25">
      <c r="A5326" t="s">
        <v>5351</v>
      </c>
      <c r="B5326">
        <f t="shared" ca="1" si="335"/>
        <v>106.31108275901246</v>
      </c>
      <c r="C5326" t="str">
        <f ca="1">IF(B5326&gt;$B$2*(1+$M$9),"Call","Put")</f>
        <v>Call</v>
      </c>
      <c r="D5326">
        <f t="shared" ca="1" si="332"/>
        <v>-8.8917240987535617E-2</v>
      </c>
      <c r="E5326">
        <f t="shared" ca="1" si="333"/>
        <v>-8.8917240987535617E-2</v>
      </c>
      <c r="F5326">
        <f t="shared" ca="1" si="334"/>
        <v>0</v>
      </c>
    </row>
    <row r="5327" spans="1:6" x14ac:dyDescent="0.25">
      <c r="A5327" t="s">
        <v>5352</v>
      </c>
      <c r="B5327">
        <f t="shared" ca="1" si="335"/>
        <v>93.689640981001617</v>
      </c>
      <c r="C5327" t="str">
        <f ca="1">IF(B5327&gt;$B$2*(1+$M$9),"Call","Put")</f>
        <v>Put</v>
      </c>
      <c r="D5327">
        <f t="shared" ca="1" si="332"/>
        <v>0.96035901899838327</v>
      </c>
      <c r="E5327">
        <f t="shared" ca="1" si="333"/>
        <v>0.96035901899838327</v>
      </c>
      <c r="F5327">
        <f t="shared" ca="1" si="334"/>
        <v>1</v>
      </c>
    </row>
    <row r="5328" spans="1:6" x14ac:dyDescent="0.25">
      <c r="A5328" t="s">
        <v>5353</v>
      </c>
      <c r="B5328">
        <f t="shared" ca="1" si="335"/>
        <v>100.67539059335475</v>
      </c>
      <c r="C5328" t="str">
        <f ca="1">IF(B5328&gt;$B$2*(1+$M$9),"Call","Put")</f>
        <v>Put</v>
      </c>
      <c r="D5328">
        <f t="shared" ca="1" si="332"/>
        <v>-2.35</v>
      </c>
      <c r="E5328">
        <f t="shared" ca="1" si="333"/>
        <v>-2.35</v>
      </c>
      <c r="F5328">
        <f t="shared" ca="1" si="334"/>
        <v>1</v>
      </c>
    </row>
    <row r="5329" spans="1:6" x14ac:dyDescent="0.25">
      <c r="A5329" t="s">
        <v>5354</v>
      </c>
      <c r="B5329">
        <f t="shared" ca="1" si="335"/>
        <v>105.3408590013172</v>
      </c>
      <c r="C5329" t="str">
        <f ca="1">IF(B5329&gt;$B$2*(1+$M$9),"Call","Put")</f>
        <v>Call</v>
      </c>
      <c r="D5329">
        <f t="shared" ca="1" si="332"/>
        <v>-1.0591409986828011</v>
      </c>
      <c r="E5329">
        <f t="shared" ca="1" si="333"/>
        <v>-1.0591409986828011</v>
      </c>
      <c r="F5329">
        <f t="shared" ca="1" si="334"/>
        <v>0</v>
      </c>
    </row>
    <row r="5330" spans="1:6" x14ac:dyDescent="0.25">
      <c r="A5330" t="s">
        <v>5355</v>
      </c>
      <c r="B5330">
        <f t="shared" ca="1" si="335"/>
        <v>102.75687626531385</v>
      </c>
      <c r="C5330" t="str">
        <f ca="1">IF(B5330&gt;$B$2*(1+$M$9),"Call","Put")</f>
        <v>Put</v>
      </c>
      <c r="D5330">
        <f t="shared" ca="1" si="332"/>
        <v>-2.35</v>
      </c>
      <c r="E5330">
        <f t="shared" ca="1" si="333"/>
        <v>-2.35</v>
      </c>
      <c r="F5330">
        <f t="shared" ca="1" si="334"/>
        <v>1</v>
      </c>
    </row>
    <row r="5331" spans="1:6" x14ac:dyDescent="0.25">
      <c r="A5331" t="s">
        <v>5356</v>
      </c>
      <c r="B5331">
        <f t="shared" ca="1" si="335"/>
        <v>112.52811712852508</v>
      </c>
      <c r="C5331" t="str">
        <f ca="1">IF(B5331&gt;$B$2*(1+$M$9),"Call","Put")</f>
        <v>Call</v>
      </c>
      <c r="D5331">
        <f t="shared" ca="1" si="332"/>
        <v>6.1281171285250817</v>
      </c>
      <c r="E5331">
        <f t="shared" ca="1" si="333"/>
        <v>6.1281171285250817</v>
      </c>
      <c r="F5331">
        <f t="shared" ca="1" si="334"/>
        <v>0</v>
      </c>
    </row>
    <row r="5332" spans="1:6" x14ac:dyDescent="0.25">
      <c r="A5332" t="s">
        <v>5357</v>
      </c>
      <c r="B5332">
        <f t="shared" ca="1" si="335"/>
        <v>108.69051030907488</v>
      </c>
      <c r="C5332" t="str">
        <f ca="1">IF(B5332&gt;$B$2*(1+$M$9),"Call","Put")</f>
        <v>Call</v>
      </c>
      <c r="D5332">
        <f t="shared" ca="1" si="332"/>
        <v>2.2905103090748811</v>
      </c>
      <c r="E5332">
        <f t="shared" ca="1" si="333"/>
        <v>2.2905103090748811</v>
      </c>
      <c r="F5332">
        <f t="shared" ca="1" si="334"/>
        <v>0</v>
      </c>
    </row>
    <row r="5333" spans="1:6" x14ac:dyDescent="0.25">
      <c r="A5333" t="s">
        <v>5358</v>
      </c>
      <c r="B5333">
        <f t="shared" ca="1" si="335"/>
        <v>114.74223437202873</v>
      </c>
      <c r="C5333" t="str">
        <f ca="1">IF(B5333&gt;$B$2*(1+$M$9),"Call","Put")</f>
        <v>Call</v>
      </c>
      <c r="D5333">
        <f t="shared" ca="1" si="332"/>
        <v>8.3422343720287326</v>
      </c>
      <c r="E5333">
        <f t="shared" ca="1" si="333"/>
        <v>8.3422343720287326</v>
      </c>
      <c r="F5333">
        <f t="shared" ca="1" si="334"/>
        <v>0</v>
      </c>
    </row>
    <row r="5334" spans="1:6" x14ac:dyDescent="0.25">
      <c r="A5334" t="s">
        <v>5359</v>
      </c>
      <c r="B5334">
        <f t="shared" ca="1" si="335"/>
        <v>96.420262140464018</v>
      </c>
      <c r="C5334" t="str">
        <f ca="1">IF(B5334&gt;$B$2*(1+$M$9),"Call","Put")</f>
        <v>Put</v>
      </c>
      <c r="D5334">
        <f t="shared" ca="1" si="332"/>
        <v>-1.7702621404640184</v>
      </c>
      <c r="E5334">
        <f t="shared" ca="1" si="333"/>
        <v>-1.7702621404640184</v>
      </c>
      <c r="F5334">
        <f t="shared" ca="1" si="334"/>
        <v>1</v>
      </c>
    </row>
    <row r="5335" spans="1:6" x14ac:dyDescent="0.25">
      <c r="A5335" t="s">
        <v>5360</v>
      </c>
      <c r="B5335">
        <f t="shared" ca="1" si="335"/>
        <v>98.955881802766569</v>
      </c>
      <c r="C5335" t="str">
        <f ca="1">IF(B5335&gt;$B$2*(1+$M$9),"Call","Put")</f>
        <v>Put</v>
      </c>
      <c r="D5335">
        <f t="shared" ca="1" si="332"/>
        <v>-2.35</v>
      </c>
      <c r="E5335">
        <f t="shared" ca="1" si="333"/>
        <v>-2.35</v>
      </c>
      <c r="F5335">
        <f t="shared" ca="1" si="334"/>
        <v>1</v>
      </c>
    </row>
    <row r="5336" spans="1:6" x14ac:dyDescent="0.25">
      <c r="A5336" t="s">
        <v>5361</v>
      </c>
      <c r="B5336">
        <f t="shared" ca="1" si="335"/>
        <v>111.68968799425032</v>
      </c>
      <c r="C5336" t="str">
        <f ca="1">IF(B5336&gt;$B$2*(1+$M$9),"Call","Put")</f>
        <v>Call</v>
      </c>
      <c r="D5336">
        <f t="shared" ca="1" si="332"/>
        <v>5.2896879942503201</v>
      </c>
      <c r="E5336">
        <f t="shared" ca="1" si="333"/>
        <v>5.2896879942503201</v>
      </c>
      <c r="F5336">
        <f t="shared" ca="1" si="334"/>
        <v>0</v>
      </c>
    </row>
    <row r="5337" spans="1:6" x14ac:dyDescent="0.25">
      <c r="A5337" t="s">
        <v>5362</v>
      </c>
      <c r="B5337">
        <f t="shared" ca="1" si="335"/>
        <v>92.921315114298451</v>
      </c>
      <c r="C5337" t="str">
        <f ca="1">IF(B5337&gt;$B$2*(1+$M$9),"Call","Put")</f>
        <v>Put</v>
      </c>
      <c r="D5337">
        <f t="shared" ca="1" si="332"/>
        <v>1.7286848857015484</v>
      </c>
      <c r="E5337">
        <f t="shared" ca="1" si="333"/>
        <v>1.7286848857015484</v>
      </c>
      <c r="F5337">
        <f t="shared" ca="1" si="334"/>
        <v>1</v>
      </c>
    </row>
    <row r="5338" spans="1:6" x14ac:dyDescent="0.25">
      <c r="A5338" t="s">
        <v>5363</v>
      </c>
      <c r="B5338">
        <f t="shared" ca="1" si="335"/>
        <v>97.385138055835228</v>
      </c>
      <c r="C5338" t="str">
        <f ca="1">IF(B5338&gt;$B$2*(1+$M$9),"Call","Put")</f>
        <v>Put</v>
      </c>
      <c r="D5338">
        <f t="shared" ca="1" si="332"/>
        <v>-2.35</v>
      </c>
      <c r="E5338">
        <f t="shared" ca="1" si="333"/>
        <v>-2.35</v>
      </c>
      <c r="F5338">
        <f t="shared" ca="1" si="334"/>
        <v>1</v>
      </c>
    </row>
    <row r="5339" spans="1:6" x14ac:dyDescent="0.25">
      <c r="A5339" t="s">
        <v>5364</v>
      </c>
      <c r="B5339">
        <f t="shared" ca="1" si="335"/>
        <v>97.079048280159881</v>
      </c>
      <c r="C5339" t="str">
        <f ca="1">IF(B5339&gt;$B$2*(1+$M$9),"Call","Put")</f>
        <v>Put</v>
      </c>
      <c r="D5339">
        <f t="shared" ca="1" si="332"/>
        <v>-2.35</v>
      </c>
      <c r="E5339">
        <f t="shared" ca="1" si="333"/>
        <v>-2.35</v>
      </c>
      <c r="F5339">
        <f t="shared" ca="1" si="334"/>
        <v>1</v>
      </c>
    </row>
    <row r="5340" spans="1:6" x14ac:dyDescent="0.25">
      <c r="A5340" t="s">
        <v>5365</v>
      </c>
      <c r="B5340">
        <f t="shared" ca="1" si="335"/>
        <v>107.31462413275672</v>
      </c>
      <c r="C5340" t="str">
        <f ca="1">IF(B5340&gt;$B$2*(1+$M$9),"Call","Put")</f>
        <v>Call</v>
      </c>
      <c r="D5340">
        <f t="shared" ca="1" si="332"/>
        <v>0.91462413275671972</v>
      </c>
      <c r="E5340">
        <f t="shared" ca="1" si="333"/>
        <v>0.91462413275671972</v>
      </c>
      <c r="F5340">
        <f t="shared" ca="1" si="334"/>
        <v>0</v>
      </c>
    </row>
    <row r="5341" spans="1:6" x14ac:dyDescent="0.25">
      <c r="A5341" t="s">
        <v>5366</v>
      </c>
      <c r="B5341">
        <f t="shared" ca="1" si="335"/>
        <v>112.83838902846641</v>
      </c>
      <c r="C5341" t="str">
        <f ca="1">IF(B5341&gt;$B$2*(1+$M$9),"Call","Put")</f>
        <v>Call</v>
      </c>
      <c r="D5341">
        <f t="shared" ca="1" si="332"/>
        <v>6.4383890284664087</v>
      </c>
      <c r="E5341">
        <f t="shared" ca="1" si="333"/>
        <v>6.4383890284664087</v>
      </c>
      <c r="F5341">
        <f t="shared" ca="1" si="334"/>
        <v>0</v>
      </c>
    </row>
    <row r="5342" spans="1:6" x14ac:dyDescent="0.25">
      <c r="A5342" t="s">
        <v>5367</v>
      </c>
      <c r="B5342">
        <f t="shared" ca="1" si="335"/>
        <v>98.443910697365538</v>
      </c>
      <c r="C5342" t="str">
        <f ca="1">IF(B5342&gt;$B$2*(1+$M$9),"Call","Put")</f>
        <v>Put</v>
      </c>
      <c r="D5342">
        <f t="shared" ca="1" si="332"/>
        <v>-2.35</v>
      </c>
      <c r="E5342">
        <f t="shared" ca="1" si="333"/>
        <v>-2.35</v>
      </c>
      <c r="F5342">
        <f t="shared" ca="1" si="334"/>
        <v>1</v>
      </c>
    </row>
    <row r="5343" spans="1:6" x14ac:dyDescent="0.25">
      <c r="A5343" t="s">
        <v>5368</v>
      </c>
      <c r="B5343">
        <f t="shared" ca="1" si="335"/>
        <v>110.52052199408766</v>
      </c>
      <c r="C5343" t="str">
        <f ca="1">IF(B5343&gt;$B$2*(1+$M$9),"Call","Put")</f>
        <v>Call</v>
      </c>
      <c r="D5343">
        <f t="shared" ca="1" si="332"/>
        <v>4.1205219940876585</v>
      </c>
      <c r="E5343">
        <f t="shared" ca="1" si="333"/>
        <v>4.1205219940876585</v>
      </c>
      <c r="F5343">
        <f t="shared" ca="1" si="334"/>
        <v>0</v>
      </c>
    </row>
    <row r="5344" spans="1:6" x14ac:dyDescent="0.25">
      <c r="A5344" t="s">
        <v>5369</v>
      </c>
      <c r="B5344">
        <f t="shared" ca="1" si="335"/>
        <v>105.08162885963488</v>
      </c>
      <c r="C5344" t="str">
        <f ca="1">IF(B5344&gt;$B$2*(1+$M$9),"Call","Put")</f>
        <v>Call</v>
      </c>
      <c r="D5344">
        <f t="shared" ca="1" si="332"/>
        <v>-1.3183711403651244</v>
      </c>
      <c r="E5344">
        <f t="shared" ca="1" si="333"/>
        <v>-1.3183711403651244</v>
      </c>
      <c r="F5344">
        <f t="shared" ca="1" si="334"/>
        <v>0</v>
      </c>
    </row>
    <row r="5345" spans="1:6" x14ac:dyDescent="0.25">
      <c r="A5345" t="s">
        <v>5370</v>
      </c>
      <c r="B5345">
        <f t="shared" ca="1" si="335"/>
        <v>103.84015847892532</v>
      </c>
      <c r="C5345" t="str">
        <f ca="1">IF(B5345&gt;$B$2*(1+$M$9),"Call","Put")</f>
        <v>Call</v>
      </c>
      <c r="D5345">
        <f t="shared" ca="1" si="332"/>
        <v>-2.5598415210746821</v>
      </c>
      <c r="E5345">
        <f t="shared" ca="1" si="333"/>
        <v>-2.5598415210746821</v>
      </c>
      <c r="F5345">
        <f t="shared" ca="1" si="334"/>
        <v>0</v>
      </c>
    </row>
    <row r="5346" spans="1:6" x14ac:dyDescent="0.25">
      <c r="A5346" t="s">
        <v>5371</v>
      </c>
      <c r="B5346">
        <f t="shared" ca="1" si="335"/>
        <v>97.577144464861391</v>
      </c>
      <c r="C5346" t="str">
        <f ca="1">IF(B5346&gt;$B$2*(1+$M$9),"Call","Put")</f>
        <v>Put</v>
      </c>
      <c r="D5346">
        <f t="shared" ca="1" si="332"/>
        <v>-2.35</v>
      </c>
      <c r="E5346">
        <f t="shared" ca="1" si="333"/>
        <v>-2.35</v>
      </c>
      <c r="F5346">
        <f t="shared" ca="1" si="334"/>
        <v>1</v>
      </c>
    </row>
    <row r="5347" spans="1:6" x14ac:dyDescent="0.25">
      <c r="A5347" t="s">
        <v>5372</v>
      </c>
      <c r="B5347">
        <f t="shared" ca="1" si="335"/>
        <v>110.31273459736801</v>
      </c>
      <c r="C5347" t="str">
        <f ca="1">IF(B5347&gt;$B$2*(1+$M$9),"Call","Put")</f>
        <v>Call</v>
      </c>
      <c r="D5347">
        <f t="shared" ca="1" si="332"/>
        <v>3.9127345973680066</v>
      </c>
      <c r="E5347">
        <f t="shared" ca="1" si="333"/>
        <v>3.9127345973680066</v>
      </c>
      <c r="F5347">
        <f t="shared" ca="1" si="334"/>
        <v>0</v>
      </c>
    </row>
    <row r="5348" spans="1:6" x14ac:dyDescent="0.25">
      <c r="A5348" t="s">
        <v>5373</v>
      </c>
      <c r="B5348">
        <f t="shared" ca="1" si="335"/>
        <v>102.58099138161685</v>
      </c>
      <c r="C5348" t="str">
        <f ca="1">IF(B5348&gt;$B$2*(1+$M$9),"Call","Put")</f>
        <v>Put</v>
      </c>
      <c r="D5348">
        <f t="shared" ca="1" si="332"/>
        <v>-2.35</v>
      </c>
      <c r="E5348">
        <f t="shared" ca="1" si="333"/>
        <v>-2.35</v>
      </c>
      <c r="F5348">
        <f t="shared" ca="1" si="334"/>
        <v>1</v>
      </c>
    </row>
    <row r="5349" spans="1:6" x14ac:dyDescent="0.25">
      <c r="A5349" t="s">
        <v>5374</v>
      </c>
      <c r="B5349">
        <f t="shared" ca="1" si="335"/>
        <v>125.4936984312</v>
      </c>
      <c r="C5349" t="str">
        <f ca="1">IF(B5349&gt;$B$2*(1+$M$9),"Call","Put")</f>
        <v>Call</v>
      </c>
      <c r="D5349">
        <f t="shared" ca="1" si="332"/>
        <v>19.093698431200004</v>
      </c>
      <c r="E5349">
        <f t="shared" ca="1" si="333"/>
        <v>19.093698431200004</v>
      </c>
      <c r="F5349">
        <f t="shared" ca="1" si="334"/>
        <v>0</v>
      </c>
    </row>
    <row r="5350" spans="1:6" x14ac:dyDescent="0.25">
      <c r="A5350" t="s">
        <v>5375</v>
      </c>
      <c r="B5350">
        <f t="shared" ca="1" si="335"/>
        <v>96.23110487915595</v>
      </c>
      <c r="C5350" t="str">
        <f ca="1">IF(B5350&gt;$B$2*(1+$M$9),"Call","Put")</f>
        <v>Put</v>
      </c>
      <c r="D5350">
        <f t="shared" ca="1" si="332"/>
        <v>-1.5811048791559501</v>
      </c>
      <c r="E5350">
        <f t="shared" ca="1" si="333"/>
        <v>-1.5811048791559501</v>
      </c>
      <c r="F5350">
        <f t="shared" ca="1" si="334"/>
        <v>1</v>
      </c>
    </row>
    <row r="5351" spans="1:6" x14ac:dyDescent="0.25">
      <c r="A5351" t="s">
        <v>5376</v>
      </c>
      <c r="B5351">
        <f t="shared" ca="1" si="335"/>
        <v>113.01199587046942</v>
      </c>
      <c r="C5351" t="str">
        <f ca="1">IF(B5351&gt;$B$2*(1+$M$9),"Call","Put")</f>
        <v>Call</v>
      </c>
      <c r="D5351">
        <f t="shared" ca="1" si="332"/>
        <v>6.6119958704694195</v>
      </c>
      <c r="E5351">
        <f t="shared" ca="1" si="333"/>
        <v>6.6119958704694195</v>
      </c>
      <c r="F5351">
        <f t="shared" ca="1" si="334"/>
        <v>0</v>
      </c>
    </row>
    <row r="5352" spans="1:6" x14ac:dyDescent="0.25">
      <c r="A5352" t="s">
        <v>5377</v>
      </c>
      <c r="B5352">
        <f t="shared" ca="1" si="335"/>
        <v>113.19915561275282</v>
      </c>
      <c r="C5352" t="str">
        <f ca="1">IF(B5352&gt;$B$2*(1+$M$9),"Call","Put")</f>
        <v>Call</v>
      </c>
      <c r="D5352">
        <f t="shared" ca="1" si="332"/>
        <v>6.7991556127528181</v>
      </c>
      <c r="E5352">
        <f t="shared" ca="1" si="333"/>
        <v>6.7991556127528181</v>
      </c>
      <c r="F5352">
        <f t="shared" ca="1" si="334"/>
        <v>0</v>
      </c>
    </row>
    <row r="5353" spans="1:6" x14ac:dyDescent="0.25">
      <c r="A5353" t="s">
        <v>5378</v>
      </c>
      <c r="B5353">
        <f t="shared" ca="1" si="335"/>
        <v>106.84037433602018</v>
      </c>
      <c r="C5353" t="str">
        <f ca="1">IF(B5353&gt;$B$2*(1+$M$9),"Call","Put")</f>
        <v>Call</v>
      </c>
      <c r="D5353">
        <f t="shared" ca="1" si="332"/>
        <v>0.44037433602017595</v>
      </c>
      <c r="E5353">
        <f t="shared" ca="1" si="333"/>
        <v>0.44037433602017595</v>
      </c>
      <c r="F5353">
        <f t="shared" ca="1" si="334"/>
        <v>0</v>
      </c>
    </row>
    <row r="5354" spans="1:6" x14ac:dyDescent="0.25">
      <c r="A5354" t="s">
        <v>5379</v>
      </c>
      <c r="B5354">
        <f t="shared" ca="1" si="335"/>
        <v>87.181527364678175</v>
      </c>
      <c r="C5354" t="str">
        <f ca="1">IF(B5354&gt;$B$2*(1+$M$9),"Call","Put")</f>
        <v>Put</v>
      </c>
      <c r="D5354">
        <f t="shared" ca="1" si="332"/>
        <v>7.4684726353218256</v>
      </c>
      <c r="E5354">
        <f t="shared" ca="1" si="333"/>
        <v>7.4684726353218256</v>
      </c>
      <c r="F5354">
        <f t="shared" ca="1" si="334"/>
        <v>1</v>
      </c>
    </row>
    <row r="5355" spans="1:6" x14ac:dyDescent="0.25">
      <c r="A5355" t="s">
        <v>5380</v>
      </c>
      <c r="B5355">
        <f t="shared" ca="1" si="335"/>
        <v>106.62565793568035</v>
      </c>
      <c r="C5355" t="str">
        <f ca="1">IF(B5355&gt;$B$2*(1+$M$9),"Call","Put")</f>
        <v>Call</v>
      </c>
      <c r="D5355">
        <f t="shared" ca="1" si="332"/>
        <v>0.22565793568035142</v>
      </c>
      <c r="E5355">
        <f t="shared" ca="1" si="333"/>
        <v>0.22565793568035142</v>
      </c>
      <c r="F5355">
        <f t="shared" ca="1" si="334"/>
        <v>0</v>
      </c>
    </row>
    <row r="5356" spans="1:6" x14ac:dyDescent="0.25">
      <c r="A5356" t="s">
        <v>5381</v>
      </c>
      <c r="B5356">
        <f t="shared" ca="1" si="335"/>
        <v>111.6459303092056</v>
      </c>
      <c r="C5356" t="str">
        <f ca="1">IF(B5356&gt;$B$2*(1+$M$9),"Call","Put")</f>
        <v>Call</v>
      </c>
      <c r="D5356">
        <f t="shared" ca="1" si="332"/>
        <v>5.2459303092055958</v>
      </c>
      <c r="E5356">
        <f t="shared" ca="1" si="333"/>
        <v>5.2459303092055958</v>
      </c>
      <c r="F5356">
        <f t="shared" ca="1" si="334"/>
        <v>0</v>
      </c>
    </row>
    <row r="5357" spans="1:6" x14ac:dyDescent="0.25">
      <c r="A5357" t="s">
        <v>5382</v>
      </c>
      <c r="B5357">
        <f t="shared" ca="1" si="335"/>
        <v>101.29143549595798</v>
      </c>
      <c r="C5357" t="str">
        <f ca="1">IF(B5357&gt;$B$2*(1+$M$9),"Call","Put")</f>
        <v>Put</v>
      </c>
      <c r="D5357">
        <f t="shared" ca="1" si="332"/>
        <v>-2.35</v>
      </c>
      <c r="E5357">
        <f t="shared" ca="1" si="333"/>
        <v>-2.35</v>
      </c>
      <c r="F5357">
        <f t="shared" ca="1" si="334"/>
        <v>1</v>
      </c>
    </row>
    <row r="5358" spans="1:6" x14ac:dyDescent="0.25">
      <c r="A5358" t="s">
        <v>5383</v>
      </c>
      <c r="B5358">
        <f t="shared" ca="1" si="335"/>
        <v>104.53036318939877</v>
      </c>
      <c r="C5358" t="str">
        <f ca="1">IF(B5358&gt;$B$2*(1+$M$9),"Call","Put")</f>
        <v>Call</v>
      </c>
      <c r="D5358">
        <f t="shared" ca="1" si="332"/>
        <v>-1.86963681060123</v>
      </c>
      <c r="E5358">
        <f t="shared" ca="1" si="333"/>
        <v>-1.86963681060123</v>
      </c>
      <c r="F5358">
        <f t="shared" ca="1" si="334"/>
        <v>0</v>
      </c>
    </row>
    <row r="5359" spans="1:6" x14ac:dyDescent="0.25">
      <c r="A5359" t="s">
        <v>5384</v>
      </c>
      <c r="B5359">
        <f t="shared" ca="1" si="335"/>
        <v>108.63433451808046</v>
      </c>
      <c r="C5359" t="str">
        <f ca="1">IF(B5359&gt;$B$2*(1+$M$9),"Call","Put")</f>
        <v>Call</v>
      </c>
      <c r="D5359">
        <f t="shared" ca="1" si="332"/>
        <v>2.2343345180804648</v>
      </c>
      <c r="E5359">
        <f t="shared" ca="1" si="333"/>
        <v>2.2343345180804648</v>
      </c>
      <c r="F5359">
        <f t="shared" ca="1" si="334"/>
        <v>0</v>
      </c>
    </row>
    <row r="5360" spans="1:6" x14ac:dyDescent="0.25">
      <c r="A5360" t="s">
        <v>5385</v>
      </c>
      <c r="B5360">
        <f t="shared" ca="1" si="335"/>
        <v>112.28425547612402</v>
      </c>
      <c r="C5360" t="str">
        <f ca="1">IF(B5360&gt;$B$2*(1+$M$9),"Call","Put")</f>
        <v>Call</v>
      </c>
      <c r="D5360">
        <f t="shared" ca="1" si="332"/>
        <v>5.8842554761240162</v>
      </c>
      <c r="E5360">
        <f t="shared" ca="1" si="333"/>
        <v>5.8842554761240162</v>
      </c>
      <c r="F5360">
        <f t="shared" ca="1" si="334"/>
        <v>0</v>
      </c>
    </row>
    <row r="5361" spans="1:6" x14ac:dyDescent="0.25">
      <c r="A5361" t="s">
        <v>5386</v>
      </c>
      <c r="B5361">
        <f t="shared" ca="1" si="335"/>
        <v>124.56544292176557</v>
      </c>
      <c r="C5361" t="str">
        <f ca="1">IF(B5361&gt;$B$2*(1+$M$9),"Call","Put")</f>
        <v>Call</v>
      </c>
      <c r="D5361">
        <f t="shared" ca="1" si="332"/>
        <v>18.165442921765568</v>
      </c>
      <c r="E5361">
        <f t="shared" ca="1" si="333"/>
        <v>18.165442921765568</v>
      </c>
      <c r="F5361">
        <f t="shared" ca="1" si="334"/>
        <v>0</v>
      </c>
    </row>
    <row r="5362" spans="1:6" x14ac:dyDescent="0.25">
      <c r="A5362" t="s">
        <v>5387</v>
      </c>
      <c r="B5362">
        <f t="shared" ca="1" si="335"/>
        <v>98.082709759745597</v>
      </c>
      <c r="C5362" t="str">
        <f ca="1">IF(B5362&gt;$B$2*(1+$M$9),"Call","Put")</f>
        <v>Put</v>
      </c>
      <c r="D5362">
        <f t="shared" ca="1" si="332"/>
        <v>-2.35</v>
      </c>
      <c r="E5362">
        <f t="shared" ca="1" si="333"/>
        <v>-2.35</v>
      </c>
      <c r="F5362">
        <f t="shared" ca="1" si="334"/>
        <v>1</v>
      </c>
    </row>
    <row r="5363" spans="1:6" x14ac:dyDescent="0.25">
      <c r="A5363" t="s">
        <v>5388</v>
      </c>
      <c r="B5363">
        <f t="shared" ca="1" si="335"/>
        <v>116.03647233399028</v>
      </c>
      <c r="C5363" t="str">
        <f ca="1">IF(B5363&gt;$B$2*(1+$M$9),"Call","Put")</f>
        <v>Call</v>
      </c>
      <c r="D5363">
        <f t="shared" ca="1" si="332"/>
        <v>9.6364723339902749</v>
      </c>
      <c r="E5363">
        <f t="shared" ca="1" si="333"/>
        <v>9.6364723339902749</v>
      </c>
      <c r="F5363">
        <f t="shared" ca="1" si="334"/>
        <v>0</v>
      </c>
    </row>
    <row r="5364" spans="1:6" x14ac:dyDescent="0.25">
      <c r="A5364" t="s">
        <v>5389</v>
      </c>
      <c r="B5364">
        <f t="shared" ca="1" si="335"/>
        <v>108.23819405754192</v>
      </c>
      <c r="C5364" t="str">
        <f ca="1">IF(B5364&gt;$B$2*(1+$M$9),"Call","Put")</f>
        <v>Call</v>
      </c>
      <c r="D5364">
        <f t="shared" ca="1" si="332"/>
        <v>1.838194057541918</v>
      </c>
      <c r="E5364">
        <f t="shared" ca="1" si="333"/>
        <v>1.838194057541918</v>
      </c>
      <c r="F5364">
        <f t="shared" ca="1" si="334"/>
        <v>0</v>
      </c>
    </row>
    <row r="5365" spans="1:6" x14ac:dyDescent="0.25">
      <c r="A5365" t="s">
        <v>5390</v>
      </c>
      <c r="B5365">
        <f t="shared" ca="1" si="335"/>
        <v>120.39282658680904</v>
      </c>
      <c r="C5365" t="str">
        <f ca="1">IF(B5365&gt;$B$2*(1+$M$9),"Call","Put")</f>
        <v>Call</v>
      </c>
      <c r="D5365">
        <f t="shared" ca="1" si="332"/>
        <v>13.992826586809036</v>
      </c>
      <c r="E5365">
        <f t="shared" ca="1" si="333"/>
        <v>13.992826586809036</v>
      </c>
      <c r="F5365">
        <f t="shared" ca="1" si="334"/>
        <v>0</v>
      </c>
    </row>
    <row r="5366" spans="1:6" x14ac:dyDescent="0.25">
      <c r="A5366" t="s">
        <v>5391</v>
      </c>
      <c r="B5366">
        <f t="shared" ca="1" si="335"/>
        <v>111.80627552444034</v>
      </c>
      <c r="C5366" t="str">
        <f ca="1">IF(B5366&gt;$B$2*(1+$M$9),"Call","Put")</f>
        <v>Call</v>
      </c>
      <c r="D5366">
        <f t="shared" ca="1" si="332"/>
        <v>5.4062755244403373</v>
      </c>
      <c r="E5366">
        <f t="shared" ca="1" si="333"/>
        <v>5.4062755244403373</v>
      </c>
      <c r="F5366">
        <f t="shared" ca="1" si="334"/>
        <v>0</v>
      </c>
    </row>
    <row r="5367" spans="1:6" x14ac:dyDescent="0.25">
      <c r="A5367" t="s">
        <v>5392</v>
      </c>
      <c r="B5367">
        <f t="shared" ca="1" si="335"/>
        <v>113.7578075154463</v>
      </c>
      <c r="C5367" t="str">
        <f ca="1">IF(B5367&gt;$B$2*(1+$M$9),"Call","Put")</f>
        <v>Call</v>
      </c>
      <c r="D5367">
        <f t="shared" ca="1" si="332"/>
        <v>7.3578075154463018</v>
      </c>
      <c r="E5367">
        <f t="shared" ca="1" si="333"/>
        <v>7.3578075154463018</v>
      </c>
      <c r="F5367">
        <f t="shared" ca="1" si="334"/>
        <v>0</v>
      </c>
    </row>
    <row r="5368" spans="1:6" x14ac:dyDescent="0.25">
      <c r="A5368" t="s">
        <v>5393</v>
      </c>
      <c r="B5368">
        <f t="shared" ca="1" si="335"/>
        <v>107.01995246176408</v>
      </c>
      <c r="C5368" t="str">
        <f ca="1">IF(B5368&gt;$B$2*(1+$M$9),"Call","Put")</f>
        <v>Call</v>
      </c>
      <c r="D5368">
        <f t="shared" ca="1" si="332"/>
        <v>0.6199524617640777</v>
      </c>
      <c r="E5368">
        <f t="shared" ca="1" si="333"/>
        <v>0.6199524617640777</v>
      </c>
      <c r="F5368">
        <f t="shared" ca="1" si="334"/>
        <v>0</v>
      </c>
    </row>
    <row r="5369" spans="1:6" x14ac:dyDescent="0.25">
      <c r="A5369" t="s">
        <v>5394</v>
      </c>
      <c r="B5369">
        <f t="shared" ca="1" si="335"/>
        <v>96.558355039038219</v>
      </c>
      <c r="C5369" t="str">
        <f ca="1">IF(B5369&gt;$B$2*(1+$M$9),"Call","Put")</f>
        <v>Put</v>
      </c>
      <c r="D5369">
        <f t="shared" ca="1" si="332"/>
        <v>-1.9083550390382187</v>
      </c>
      <c r="E5369">
        <f t="shared" ca="1" si="333"/>
        <v>-1.9083550390382187</v>
      </c>
      <c r="F5369">
        <f t="shared" ca="1" si="334"/>
        <v>1</v>
      </c>
    </row>
    <row r="5370" spans="1:6" x14ac:dyDescent="0.25">
      <c r="A5370" t="s">
        <v>5395</v>
      </c>
      <c r="B5370">
        <f t="shared" ca="1" si="335"/>
        <v>100.52534906802713</v>
      </c>
      <c r="C5370" t="str">
        <f ca="1">IF(B5370&gt;$B$2*(1+$M$9),"Call","Put")</f>
        <v>Put</v>
      </c>
      <c r="D5370">
        <f t="shared" ca="1" si="332"/>
        <v>-2.35</v>
      </c>
      <c r="E5370">
        <f t="shared" ca="1" si="333"/>
        <v>-2.35</v>
      </c>
      <c r="F5370">
        <f t="shared" ca="1" si="334"/>
        <v>1</v>
      </c>
    </row>
    <row r="5371" spans="1:6" x14ac:dyDescent="0.25">
      <c r="A5371" t="s">
        <v>5396</v>
      </c>
      <c r="B5371">
        <f t="shared" ca="1" si="335"/>
        <v>100.15909401483698</v>
      </c>
      <c r="C5371" t="str">
        <f ca="1">IF(B5371&gt;$B$2*(1+$M$9),"Call","Put")</f>
        <v>Put</v>
      </c>
      <c r="D5371">
        <f t="shared" ca="1" si="332"/>
        <v>-2.35</v>
      </c>
      <c r="E5371">
        <f t="shared" ca="1" si="333"/>
        <v>-2.35</v>
      </c>
      <c r="F5371">
        <f t="shared" ca="1" si="334"/>
        <v>1</v>
      </c>
    </row>
    <row r="5372" spans="1:6" x14ac:dyDescent="0.25">
      <c r="A5372" t="s">
        <v>5397</v>
      </c>
      <c r="B5372">
        <f t="shared" ca="1" si="335"/>
        <v>99.647449227647883</v>
      </c>
      <c r="C5372" t="str">
        <f ca="1">IF(B5372&gt;$B$2*(1+$M$9),"Call","Put")</f>
        <v>Put</v>
      </c>
      <c r="D5372">
        <f t="shared" ca="1" si="332"/>
        <v>-2.35</v>
      </c>
      <c r="E5372">
        <f t="shared" ca="1" si="333"/>
        <v>-2.35</v>
      </c>
      <c r="F5372">
        <f t="shared" ca="1" si="334"/>
        <v>1</v>
      </c>
    </row>
    <row r="5373" spans="1:6" x14ac:dyDescent="0.25">
      <c r="A5373" t="s">
        <v>5398</v>
      </c>
      <c r="B5373">
        <f t="shared" ca="1" si="335"/>
        <v>115.44034970756938</v>
      </c>
      <c r="C5373" t="str">
        <f ca="1">IF(B5373&gt;$B$2*(1+$M$9),"Call","Put")</f>
        <v>Call</v>
      </c>
      <c r="D5373">
        <f t="shared" ca="1" si="332"/>
        <v>9.0403497075693817</v>
      </c>
      <c r="E5373">
        <f t="shared" ca="1" si="333"/>
        <v>9.0403497075693817</v>
      </c>
      <c r="F5373">
        <f t="shared" ca="1" si="334"/>
        <v>0</v>
      </c>
    </row>
    <row r="5374" spans="1:6" x14ac:dyDescent="0.25">
      <c r="A5374" t="s">
        <v>5399</v>
      </c>
      <c r="B5374">
        <f t="shared" ca="1" si="335"/>
        <v>110.98419594467839</v>
      </c>
      <c r="C5374" t="str">
        <f ca="1">IF(B5374&gt;$B$2*(1+$M$9),"Call","Put")</f>
        <v>Call</v>
      </c>
      <c r="D5374">
        <f t="shared" ca="1" si="332"/>
        <v>4.58419594467839</v>
      </c>
      <c r="E5374">
        <f t="shared" ca="1" si="333"/>
        <v>4.58419594467839</v>
      </c>
      <c r="F5374">
        <f t="shared" ca="1" si="334"/>
        <v>0</v>
      </c>
    </row>
    <row r="5375" spans="1:6" x14ac:dyDescent="0.25">
      <c r="A5375" t="s">
        <v>5400</v>
      </c>
      <c r="B5375">
        <f t="shared" ca="1" si="335"/>
        <v>100.9513686019441</v>
      </c>
      <c r="C5375" t="str">
        <f ca="1">IF(B5375&gt;$B$2*(1+$M$9),"Call","Put")</f>
        <v>Put</v>
      </c>
      <c r="D5375">
        <f t="shared" ca="1" si="332"/>
        <v>-2.35</v>
      </c>
      <c r="E5375">
        <f t="shared" ca="1" si="333"/>
        <v>-2.35</v>
      </c>
      <c r="F5375">
        <f t="shared" ca="1" si="334"/>
        <v>1</v>
      </c>
    </row>
    <row r="5376" spans="1:6" x14ac:dyDescent="0.25">
      <c r="A5376" t="s">
        <v>5401</v>
      </c>
      <c r="B5376">
        <f t="shared" ca="1" si="335"/>
        <v>101.21648092320004</v>
      </c>
      <c r="C5376" t="str">
        <f ca="1">IF(B5376&gt;$B$2*(1+$M$9),"Call","Put")</f>
        <v>Put</v>
      </c>
      <c r="D5376">
        <f t="shared" ca="1" si="332"/>
        <v>-2.35</v>
      </c>
      <c r="E5376">
        <f t="shared" ca="1" si="333"/>
        <v>-2.35</v>
      </c>
      <c r="F5376">
        <f t="shared" ca="1" si="334"/>
        <v>1</v>
      </c>
    </row>
    <row r="5377" spans="1:6" x14ac:dyDescent="0.25">
      <c r="A5377" t="s">
        <v>5402</v>
      </c>
      <c r="B5377">
        <f t="shared" ca="1" si="335"/>
        <v>107.551551105678</v>
      </c>
      <c r="C5377" t="str">
        <f ca="1">IF(B5377&gt;$B$2*(1+$M$9),"Call","Put")</f>
        <v>Call</v>
      </c>
      <c r="D5377">
        <f t="shared" ca="1" si="332"/>
        <v>1.1515511056780015</v>
      </c>
      <c r="E5377">
        <f t="shared" ca="1" si="333"/>
        <v>1.1515511056780015</v>
      </c>
      <c r="F5377">
        <f t="shared" ca="1" si="334"/>
        <v>0</v>
      </c>
    </row>
    <row r="5378" spans="1:6" x14ac:dyDescent="0.25">
      <c r="A5378" t="s">
        <v>5403</v>
      </c>
      <c r="B5378">
        <f t="shared" ca="1" si="335"/>
        <v>106.07096075228357</v>
      </c>
      <c r="C5378" t="str">
        <f ca="1">IF(B5378&gt;$B$2*(1+$M$9),"Call","Put")</f>
        <v>Call</v>
      </c>
      <c r="D5378">
        <f t="shared" ca="1" si="332"/>
        <v>-0.32903924771643167</v>
      </c>
      <c r="E5378">
        <f t="shared" ca="1" si="333"/>
        <v>-0.32903924771643167</v>
      </c>
      <c r="F5378">
        <f t="shared" ca="1" si="334"/>
        <v>0</v>
      </c>
    </row>
    <row r="5379" spans="1:6" x14ac:dyDescent="0.25">
      <c r="A5379" t="s">
        <v>5404</v>
      </c>
      <c r="B5379">
        <f t="shared" ca="1" si="335"/>
        <v>100.20179371741527</v>
      </c>
      <c r="C5379" t="str">
        <f ca="1">IF(B5379&gt;$B$2*(1+$M$9),"Call","Put")</f>
        <v>Put</v>
      </c>
      <c r="D5379">
        <f t="shared" ref="D5379:D5442" ca="1" si="336">IF(C5379 = "Call", MAX(B5379 - $M$10, 0) - $M$11, MAX($M$8 - B5379, 0) - $M$12)</f>
        <v>-2.35</v>
      </c>
      <c r="E5379">
        <f t="shared" ref="E5379:E5442" ca="1" si="337">D5379*EXP(-M5384*M5382)</f>
        <v>-2.35</v>
      </c>
      <c r="F5379">
        <f t="shared" ref="F5379:F5442" ca="1" si="338">IF(C5379 = "Put", 1, 0)</f>
        <v>1</v>
      </c>
    </row>
    <row r="5380" spans="1:6" x14ac:dyDescent="0.25">
      <c r="A5380" t="s">
        <v>5405</v>
      </c>
      <c r="B5380">
        <f t="shared" ref="B5380:B5443" ca="1" si="339">$B$2*EXP(($M$3 - 0.5*$M$4^2)*$M$6 + $M$4*SQRT($M$6)*NORMINV(RAND(), 0, 1))</f>
        <v>96.634493292356822</v>
      </c>
      <c r="C5380" t="str">
        <f ca="1">IF(B5380&gt;$B$2*(1+$M$9),"Call","Put")</f>
        <v>Put</v>
      </c>
      <c r="D5380">
        <f t="shared" ca="1" si="336"/>
        <v>-1.9844932923568224</v>
      </c>
      <c r="E5380">
        <f t="shared" ca="1" si="337"/>
        <v>-1.9844932923568224</v>
      </c>
      <c r="F5380">
        <f t="shared" ca="1" si="338"/>
        <v>1</v>
      </c>
    </row>
    <row r="5381" spans="1:6" x14ac:dyDescent="0.25">
      <c r="A5381" t="s">
        <v>5406</v>
      </c>
      <c r="B5381">
        <f t="shared" ca="1" si="339"/>
        <v>98.482954137352479</v>
      </c>
      <c r="C5381" t="str">
        <f ca="1">IF(B5381&gt;$B$2*(1+$M$9),"Call","Put")</f>
        <v>Put</v>
      </c>
      <c r="D5381">
        <f t="shared" ca="1" si="336"/>
        <v>-2.35</v>
      </c>
      <c r="E5381">
        <f t="shared" ca="1" si="337"/>
        <v>-2.35</v>
      </c>
      <c r="F5381">
        <f t="shared" ca="1" si="338"/>
        <v>1</v>
      </c>
    </row>
    <row r="5382" spans="1:6" x14ac:dyDescent="0.25">
      <c r="A5382" t="s">
        <v>5407</v>
      </c>
      <c r="B5382">
        <f t="shared" ca="1" si="339"/>
        <v>102.35425953391386</v>
      </c>
      <c r="C5382" t="str">
        <f ca="1">IF(B5382&gt;$B$2*(1+$M$9),"Call","Put")</f>
        <v>Put</v>
      </c>
      <c r="D5382">
        <f t="shared" ca="1" si="336"/>
        <v>-2.35</v>
      </c>
      <c r="E5382">
        <f t="shared" ca="1" si="337"/>
        <v>-2.35</v>
      </c>
      <c r="F5382">
        <f t="shared" ca="1" si="338"/>
        <v>1</v>
      </c>
    </row>
    <row r="5383" spans="1:6" x14ac:dyDescent="0.25">
      <c r="A5383" t="s">
        <v>5408</v>
      </c>
      <c r="B5383">
        <f t="shared" ca="1" si="339"/>
        <v>98.860687376279728</v>
      </c>
      <c r="C5383" t="str">
        <f ca="1">IF(B5383&gt;$B$2*(1+$M$9),"Call","Put")</f>
        <v>Put</v>
      </c>
      <c r="D5383">
        <f t="shared" ca="1" si="336"/>
        <v>-2.35</v>
      </c>
      <c r="E5383">
        <f t="shared" ca="1" si="337"/>
        <v>-2.35</v>
      </c>
      <c r="F5383">
        <f t="shared" ca="1" si="338"/>
        <v>1</v>
      </c>
    </row>
    <row r="5384" spans="1:6" x14ac:dyDescent="0.25">
      <c r="A5384" t="s">
        <v>5409</v>
      </c>
      <c r="B5384">
        <f t="shared" ca="1" si="339"/>
        <v>90.178010563189204</v>
      </c>
      <c r="C5384" t="str">
        <f ca="1">IF(B5384&gt;$B$2*(1+$M$9),"Call","Put")</f>
        <v>Put</v>
      </c>
      <c r="D5384">
        <f t="shared" ca="1" si="336"/>
        <v>4.4719894368107962</v>
      </c>
      <c r="E5384">
        <f t="shared" ca="1" si="337"/>
        <v>4.4719894368107962</v>
      </c>
      <c r="F5384">
        <f t="shared" ca="1" si="338"/>
        <v>1</v>
      </c>
    </row>
    <row r="5385" spans="1:6" x14ac:dyDescent="0.25">
      <c r="A5385" t="s">
        <v>5410</v>
      </c>
      <c r="B5385">
        <f t="shared" ca="1" si="339"/>
        <v>98.789450843293878</v>
      </c>
      <c r="C5385" t="str">
        <f ca="1">IF(B5385&gt;$B$2*(1+$M$9),"Call","Put")</f>
        <v>Put</v>
      </c>
      <c r="D5385">
        <f t="shared" ca="1" si="336"/>
        <v>-2.35</v>
      </c>
      <c r="E5385">
        <f t="shared" ca="1" si="337"/>
        <v>-2.35</v>
      </c>
      <c r="F5385">
        <f t="shared" ca="1" si="338"/>
        <v>1</v>
      </c>
    </row>
    <row r="5386" spans="1:6" x14ac:dyDescent="0.25">
      <c r="A5386" t="s">
        <v>5411</v>
      </c>
      <c r="B5386">
        <f t="shared" ca="1" si="339"/>
        <v>101.27646769019503</v>
      </c>
      <c r="C5386" t="str">
        <f ca="1">IF(B5386&gt;$B$2*(1+$M$9),"Call","Put")</f>
        <v>Put</v>
      </c>
      <c r="D5386">
        <f t="shared" ca="1" si="336"/>
        <v>-2.35</v>
      </c>
      <c r="E5386">
        <f t="shared" ca="1" si="337"/>
        <v>-2.35</v>
      </c>
      <c r="F5386">
        <f t="shared" ca="1" si="338"/>
        <v>1</v>
      </c>
    </row>
    <row r="5387" spans="1:6" x14ac:dyDescent="0.25">
      <c r="A5387" t="s">
        <v>5412</v>
      </c>
      <c r="B5387">
        <f t="shared" ca="1" si="339"/>
        <v>102.96315370684222</v>
      </c>
      <c r="C5387" t="str">
        <f ca="1">IF(B5387&gt;$B$2*(1+$M$9),"Call","Put")</f>
        <v>Put</v>
      </c>
      <c r="D5387">
        <f t="shared" ca="1" si="336"/>
        <v>-2.35</v>
      </c>
      <c r="E5387">
        <f t="shared" ca="1" si="337"/>
        <v>-2.35</v>
      </c>
      <c r="F5387">
        <f t="shared" ca="1" si="338"/>
        <v>1</v>
      </c>
    </row>
    <row r="5388" spans="1:6" x14ac:dyDescent="0.25">
      <c r="A5388" t="s">
        <v>5413</v>
      </c>
      <c r="B5388">
        <f t="shared" ca="1" si="339"/>
        <v>93.434050093200696</v>
      </c>
      <c r="C5388" t="str">
        <f ca="1">IF(B5388&gt;$B$2*(1+$M$9),"Call","Put")</f>
        <v>Put</v>
      </c>
      <c r="D5388">
        <f t="shared" ca="1" si="336"/>
        <v>1.2159499067993038</v>
      </c>
      <c r="E5388">
        <f t="shared" ca="1" si="337"/>
        <v>1.2159499067993038</v>
      </c>
      <c r="F5388">
        <f t="shared" ca="1" si="338"/>
        <v>1</v>
      </c>
    </row>
    <row r="5389" spans="1:6" x14ac:dyDescent="0.25">
      <c r="A5389" t="s">
        <v>5414</v>
      </c>
      <c r="B5389">
        <f t="shared" ca="1" si="339"/>
        <v>119.58412634125462</v>
      </c>
      <c r="C5389" t="str">
        <f ca="1">IF(B5389&gt;$B$2*(1+$M$9),"Call","Put")</f>
        <v>Call</v>
      </c>
      <c r="D5389">
        <f t="shared" ca="1" si="336"/>
        <v>13.184126341254617</v>
      </c>
      <c r="E5389">
        <f t="shared" ca="1" si="337"/>
        <v>13.184126341254617</v>
      </c>
      <c r="F5389">
        <f t="shared" ca="1" si="338"/>
        <v>0</v>
      </c>
    </row>
    <row r="5390" spans="1:6" x14ac:dyDescent="0.25">
      <c r="A5390" t="s">
        <v>5415</v>
      </c>
      <c r="B5390">
        <f t="shared" ca="1" si="339"/>
        <v>97.718889446208962</v>
      </c>
      <c r="C5390" t="str">
        <f ca="1">IF(B5390&gt;$B$2*(1+$M$9),"Call","Put")</f>
        <v>Put</v>
      </c>
      <c r="D5390">
        <f t="shared" ca="1" si="336"/>
        <v>-2.35</v>
      </c>
      <c r="E5390">
        <f t="shared" ca="1" si="337"/>
        <v>-2.35</v>
      </c>
      <c r="F5390">
        <f t="shared" ca="1" si="338"/>
        <v>1</v>
      </c>
    </row>
    <row r="5391" spans="1:6" x14ac:dyDescent="0.25">
      <c r="A5391" t="s">
        <v>5416</v>
      </c>
      <c r="B5391">
        <f t="shared" ca="1" si="339"/>
        <v>104.28849299373302</v>
      </c>
      <c r="C5391" t="str">
        <f ca="1">IF(B5391&gt;$B$2*(1+$M$9),"Call","Put")</f>
        <v>Call</v>
      </c>
      <c r="D5391">
        <f t="shared" ca="1" si="336"/>
        <v>-2.1115070062669843</v>
      </c>
      <c r="E5391">
        <f t="shared" ca="1" si="337"/>
        <v>-2.1115070062669843</v>
      </c>
      <c r="F5391">
        <f t="shared" ca="1" si="338"/>
        <v>0</v>
      </c>
    </row>
    <row r="5392" spans="1:6" x14ac:dyDescent="0.25">
      <c r="A5392" t="s">
        <v>5417</v>
      </c>
      <c r="B5392">
        <f t="shared" ca="1" si="339"/>
        <v>107.71788816340913</v>
      </c>
      <c r="C5392" t="str">
        <f ca="1">IF(B5392&gt;$B$2*(1+$M$9),"Call","Put")</f>
        <v>Call</v>
      </c>
      <c r="D5392">
        <f t="shared" ca="1" si="336"/>
        <v>1.3178881634091284</v>
      </c>
      <c r="E5392">
        <f t="shared" ca="1" si="337"/>
        <v>1.3178881634091284</v>
      </c>
      <c r="F5392">
        <f t="shared" ca="1" si="338"/>
        <v>0</v>
      </c>
    </row>
    <row r="5393" spans="1:6" x14ac:dyDescent="0.25">
      <c r="A5393" t="s">
        <v>5418</v>
      </c>
      <c r="B5393">
        <f t="shared" ca="1" si="339"/>
        <v>110.32757426515501</v>
      </c>
      <c r="C5393" t="str">
        <f ca="1">IF(B5393&gt;$B$2*(1+$M$9),"Call","Put")</f>
        <v>Call</v>
      </c>
      <c r="D5393">
        <f t="shared" ca="1" si="336"/>
        <v>3.9275742651550076</v>
      </c>
      <c r="E5393">
        <f t="shared" ca="1" si="337"/>
        <v>3.9275742651550076</v>
      </c>
      <c r="F5393">
        <f t="shared" ca="1" si="338"/>
        <v>0</v>
      </c>
    </row>
    <row r="5394" spans="1:6" x14ac:dyDescent="0.25">
      <c r="A5394" t="s">
        <v>5419</v>
      </c>
      <c r="B5394">
        <f t="shared" ca="1" si="339"/>
        <v>105.64342695401616</v>
      </c>
      <c r="C5394" t="str">
        <f ca="1">IF(B5394&gt;$B$2*(1+$M$9),"Call","Put")</f>
        <v>Call</v>
      </c>
      <c r="D5394">
        <f t="shared" ca="1" si="336"/>
        <v>-0.75657304598383623</v>
      </c>
      <c r="E5394">
        <f t="shared" ca="1" si="337"/>
        <v>-0.75657304598383623</v>
      </c>
      <c r="F5394">
        <f t="shared" ca="1" si="338"/>
        <v>0</v>
      </c>
    </row>
    <row r="5395" spans="1:6" x14ac:dyDescent="0.25">
      <c r="A5395" t="s">
        <v>5420</v>
      </c>
      <c r="B5395">
        <f t="shared" ca="1" si="339"/>
        <v>116.94148515669424</v>
      </c>
      <c r="C5395" t="str">
        <f ca="1">IF(B5395&gt;$B$2*(1+$M$9),"Call","Put")</f>
        <v>Call</v>
      </c>
      <c r="D5395">
        <f t="shared" ca="1" si="336"/>
        <v>10.541485156694241</v>
      </c>
      <c r="E5395">
        <f t="shared" ca="1" si="337"/>
        <v>10.541485156694241</v>
      </c>
      <c r="F5395">
        <f t="shared" ca="1" si="338"/>
        <v>0</v>
      </c>
    </row>
    <row r="5396" spans="1:6" x14ac:dyDescent="0.25">
      <c r="A5396" t="s">
        <v>5421</v>
      </c>
      <c r="B5396">
        <f t="shared" ca="1" si="339"/>
        <v>105.4732794975242</v>
      </c>
      <c r="C5396" t="str">
        <f ca="1">IF(B5396&gt;$B$2*(1+$M$9),"Call","Put")</f>
        <v>Call</v>
      </c>
      <c r="D5396">
        <f t="shared" ca="1" si="336"/>
        <v>-0.92672050247579696</v>
      </c>
      <c r="E5396">
        <f t="shared" ca="1" si="337"/>
        <v>-0.92672050247579696</v>
      </c>
      <c r="F5396">
        <f t="shared" ca="1" si="338"/>
        <v>0</v>
      </c>
    </row>
    <row r="5397" spans="1:6" x14ac:dyDescent="0.25">
      <c r="A5397" t="s">
        <v>5422</v>
      </c>
      <c r="B5397">
        <f t="shared" ca="1" si="339"/>
        <v>100.83799734260323</v>
      </c>
      <c r="C5397" t="str">
        <f ca="1">IF(B5397&gt;$B$2*(1+$M$9),"Call","Put")</f>
        <v>Put</v>
      </c>
      <c r="D5397">
        <f t="shared" ca="1" si="336"/>
        <v>-2.35</v>
      </c>
      <c r="E5397">
        <f t="shared" ca="1" si="337"/>
        <v>-2.35</v>
      </c>
      <c r="F5397">
        <f t="shared" ca="1" si="338"/>
        <v>1</v>
      </c>
    </row>
    <row r="5398" spans="1:6" x14ac:dyDescent="0.25">
      <c r="A5398" t="s">
        <v>5423</v>
      </c>
      <c r="B5398">
        <f t="shared" ca="1" si="339"/>
        <v>102.27815856485012</v>
      </c>
      <c r="C5398" t="str">
        <f ca="1">IF(B5398&gt;$B$2*(1+$M$9),"Call","Put")</f>
        <v>Put</v>
      </c>
      <c r="D5398">
        <f t="shared" ca="1" si="336"/>
        <v>-2.35</v>
      </c>
      <c r="E5398">
        <f t="shared" ca="1" si="337"/>
        <v>-2.35</v>
      </c>
      <c r="F5398">
        <f t="shared" ca="1" si="338"/>
        <v>1</v>
      </c>
    </row>
    <row r="5399" spans="1:6" x14ac:dyDescent="0.25">
      <c r="A5399" t="s">
        <v>5424</v>
      </c>
      <c r="B5399">
        <f t="shared" ca="1" si="339"/>
        <v>101.46419408734842</v>
      </c>
      <c r="C5399" t="str">
        <f ca="1">IF(B5399&gt;$B$2*(1+$M$9),"Call","Put")</f>
        <v>Put</v>
      </c>
      <c r="D5399">
        <f t="shared" ca="1" si="336"/>
        <v>-2.35</v>
      </c>
      <c r="E5399">
        <f t="shared" ca="1" si="337"/>
        <v>-2.35</v>
      </c>
      <c r="F5399">
        <f t="shared" ca="1" si="338"/>
        <v>1</v>
      </c>
    </row>
    <row r="5400" spans="1:6" x14ac:dyDescent="0.25">
      <c r="A5400" t="s">
        <v>5425</v>
      </c>
      <c r="B5400">
        <f t="shared" ca="1" si="339"/>
        <v>106.42264618056198</v>
      </c>
      <c r="C5400" t="str">
        <f ca="1">IF(B5400&gt;$B$2*(1+$M$9),"Call","Put")</f>
        <v>Call</v>
      </c>
      <c r="D5400">
        <f t="shared" ca="1" si="336"/>
        <v>2.2646180561983531E-2</v>
      </c>
      <c r="E5400">
        <f t="shared" ca="1" si="337"/>
        <v>2.2646180561983531E-2</v>
      </c>
      <c r="F5400">
        <f t="shared" ca="1" si="338"/>
        <v>0</v>
      </c>
    </row>
    <row r="5401" spans="1:6" x14ac:dyDescent="0.25">
      <c r="A5401" t="s">
        <v>5426</v>
      </c>
      <c r="B5401">
        <f t="shared" ca="1" si="339"/>
        <v>104.67856689285821</v>
      </c>
      <c r="C5401" t="str">
        <f ca="1">IF(B5401&gt;$B$2*(1+$M$9),"Call","Put")</f>
        <v>Call</v>
      </c>
      <c r="D5401">
        <f t="shared" ca="1" si="336"/>
        <v>-1.7214331071417859</v>
      </c>
      <c r="E5401">
        <f t="shared" ca="1" si="337"/>
        <v>-1.7214331071417859</v>
      </c>
      <c r="F5401">
        <f t="shared" ca="1" si="338"/>
        <v>0</v>
      </c>
    </row>
    <row r="5402" spans="1:6" x14ac:dyDescent="0.25">
      <c r="A5402" t="s">
        <v>5427</v>
      </c>
      <c r="B5402">
        <f t="shared" ca="1" si="339"/>
        <v>95.634719921429564</v>
      </c>
      <c r="C5402" t="str">
        <f ca="1">IF(B5402&gt;$B$2*(1+$M$9),"Call","Put")</f>
        <v>Put</v>
      </c>
      <c r="D5402">
        <f t="shared" ca="1" si="336"/>
        <v>-0.98471992142956433</v>
      </c>
      <c r="E5402">
        <f t="shared" ca="1" si="337"/>
        <v>-0.98471992142956433</v>
      </c>
      <c r="F5402">
        <f t="shared" ca="1" si="338"/>
        <v>1</v>
      </c>
    </row>
    <row r="5403" spans="1:6" x14ac:dyDescent="0.25">
      <c r="A5403" t="s">
        <v>5428</v>
      </c>
      <c r="B5403">
        <f t="shared" ca="1" si="339"/>
        <v>105.26346884797388</v>
      </c>
      <c r="C5403" t="str">
        <f ca="1">IF(B5403&gt;$B$2*(1+$M$9),"Call","Put")</f>
        <v>Call</v>
      </c>
      <c r="D5403">
        <f t="shared" ca="1" si="336"/>
        <v>-1.1365311520261172</v>
      </c>
      <c r="E5403">
        <f t="shared" ca="1" si="337"/>
        <v>-1.1365311520261172</v>
      </c>
      <c r="F5403">
        <f t="shared" ca="1" si="338"/>
        <v>0</v>
      </c>
    </row>
    <row r="5404" spans="1:6" x14ac:dyDescent="0.25">
      <c r="A5404" t="s">
        <v>5429</v>
      </c>
      <c r="B5404">
        <f t="shared" ca="1" si="339"/>
        <v>109.92540138967892</v>
      </c>
      <c r="C5404" t="str">
        <f ca="1">IF(B5404&gt;$B$2*(1+$M$9),"Call","Put")</f>
        <v>Call</v>
      </c>
      <c r="D5404">
        <f t="shared" ca="1" si="336"/>
        <v>3.5254013896789247</v>
      </c>
      <c r="E5404">
        <f t="shared" ca="1" si="337"/>
        <v>3.5254013896789247</v>
      </c>
      <c r="F5404">
        <f t="shared" ca="1" si="338"/>
        <v>0</v>
      </c>
    </row>
    <row r="5405" spans="1:6" x14ac:dyDescent="0.25">
      <c r="A5405" t="s">
        <v>5430</v>
      </c>
      <c r="B5405">
        <f t="shared" ca="1" si="339"/>
        <v>97.888078333578704</v>
      </c>
      <c r="C5405" t="str">
        <f ca="1">IF(B5405&gt;$B$2*(1+$M$9),"Call","Put")</f>
        <v>Put</v>
      </c>
      <c r="D5405">
        <f t="shared" ca="1" si="336"/>
        <v>-2.35</v>
      </c>
      <c r="E5405">
        <f t="shared" ca="1" si="337"/>
        <v>-2.35</v>
      </c>
      <c r="F5405">
        <f t="shared" ca="1" si="338"/>
        <v>1</v>
      </c>
    </row>
    <row r="5406" spans="1:6" x14ac:dyDescent="0.25">
      <c r="A5406" t="s">
        <v>5431</v>
      </c>
      <c r="B5406">
        <f t="shared" ca="1" si="339"/>
        <v>94.629499732316049</v>
      </c>
      <c r="C5406" t="str">
        <f ca="1">IF(B5406&gt;$B$2*(1+$M$9),"Call","Put")</f>
        <v>Put</v>
      </c>
      <c r="D5406">
        <f t="shared" ca="1" si="336"/>
        <v>2.050026768395119E-2</v>
      </c>
      <c r="E5406">
        <f t="shared" ca="1" si="337"/>
        <v>2.050026768395119E-2</v>
      </c>
      <c r="F5406">
        <f t="shared" ca="1" si="338"/>
        <v>1</v>
      </c>
    </row>
    <row r="5407" spans="1:6" x14ac:dyDescent="0.25">
      <c r="A5407" t="s">
        <v>5432</v>
      </c>
      <c r="B5407">
        <f t="shared" ca="1" si="339"/>
        <v>93.295484361788965</v>
      </c>
      <c r="C5407" t="str">
        <f ca="1">IF(B5407&gt;$B$2*(1+$M$9),"Call","Put")</f>
        <v>Put</v>
      </c>
      <c r="D5407">
        <f t="shared" ca="1" si="336"/>
        <v>1.3545156382110348</v>
      </c>
      <c r="E5407">
        <f t="shared" ca="1" si="337"/>
        <v>1.3545156382110348</v>
      </c>
      <c r="F5407">
        <f t="shared" ca="1" si="338"/>
        <v>1</v>
      </c>
    </row>
    <row r="5408" spans="1:6" x14ac:dyDescent="0.25">
      <c r="A5408" t="s">
        <v>5433</v>
      </c>
      <c r="B5408">
        <f t="shared" ca="1" si="339"/>
        <v>89.007489704541214</v>
      </c>
      <c r="C5408" t="str">
        <f ca="1">IF(B5408&gt;$B$2*(1+$M$9),"Call","Put")</f>
        <v>Put</v>
      </c>
      <c r="D5408">
        <f t="shared" ca="1" si="336"/>
        <v>5.642510295458786</v>
      </c>
      <c r="E5408">
        <f t="shared" ca="1" si="337"/>
        <v>5.642510295458786</v>
      </c>
      <c r="F5408">
        <f t="shared" ca="1" si="338"/>
        <v>1</v>
      </c>
    </row>
    <row r="5409" spans="1:6" x14ac:dyDescent="0.25">
      <c r="A5409" t="s">
        <v>5434</v>
      </c>
      <c r="B5409">
        <f t="shared" ca="1" si="339"/>
        <v>110.80547219872085</v>
      </c>
      <c r="C5409" t="str">
        <f ca="1">IF(B5409&gt;$B$2*(1+$M$9),"Call","Put")</f>
        <v>Call</v>
      </c>
      <c r="D5409">
        <f t="shared" ca="1" si="336"/>
        <v>4.4054721987208492</v>
      </c>
      <c r="E5409">
        <f t="shared" ca="1" si="337"/>
        <v>4.4054721987208492</v>
      </c>
      <c r="F5409">
        <f t="shared" ca="1" si="338"/>
        <v>0</v>
      </c>
    </row>
    <row r="5410" spans="1:6" x14ac:dyDescent="0.25">
      <c r="A5410" t="s">
        <v>5435</v>
      </c>
      <c r="B5410">
        <f t="shared" ca="1" si="339"/>
        <v>116.99749047968567</v>
      </c>
      <c r="C5410" t="str">
        <f ca="1">IF(B5410&gt;$B$2*(1+$M$9),"Call","Put")</f>
        <v>Call</v>
      </c>
      <c r="D5410">
        <f t="shared" ca="1" si="336"/>
        <v>10.597490479685666</v>
      </c>
      <c r="E5410">
        <f t="shared" ca="1" si="337"/>
        <v>10.597490479685666</v>
      </c>
      <c r="F5410">
        <f t="shared" ca="1" si="338"/>
        <v>0</v>
      </c>
    </row>
    <row r="5411" spans="1:6" x14ac:dyDescent="0.25">
      <c r="A5411" t="s">
        <v>5436</v>
      </c>
      <c r="B5411">
        <f t="shared" ca="1" si="339"/>
        <v>102.29561811997534</v>
      </c>
      <c r="C5411" t="str">
        <f ca="1">IF(B5411&gt;$B$2*(1+$M$9),"Call","Put")</f>
        <v>Put</v>
      </c>
      <c r="D5411">
        <f t="shared" ca="1" si="336"/>
        <v>-2.35</v>
      </c>
      <c r="E5411">
        <f t="shared" ca="1" si="337"/>
        <v>-2.35</v>
      </c>
      <c r="F5411">
        <f t="shared" ca="1" si="338"/>
        <v>1</v>
      </c>
    </row>
    <row r="5412" spans="1:6" x14ac:dyDescent="0.25">
      <c r="A5412" t="s">
        <v>5437</v>
      </c>
      <c r="B5412">
        <f t="shared" ca="1" si="339"/>
        <v>92.406040203494172</v>
      </c>
      <c r="C5412" t="str">
        <f ca="1">IF(B5412&gt;$B$2*(1+$M$9),"Call","Put")</f>
        <v>Put</v>
      </c>
      <c r="D5412">
        <f t="shared" ca="1" si="336"/>
        <v>2.2439597965058282</v>
      </c>
      <c r="E5412">
        <f t="shared" ca="1" si="337"/>
        <v>2.2439597965058282</v>
      </c>
      <c r="F5412">
        <f t="shared" ca="1" si="338"/>
        <v>1</v>
      </c>
    </row>
    <row r="5413" spans="1:6" x14ac:dyDescent="0.25">
      <c r="A5413" t="s">
        <v>5438</v>
      </c>
      <c r="B5413">
        <f t="shared" ca="1" si="339"/>
        <v>109.19731642198838</v>
      </c>
      <c r="C5413" t="str">
        <f ca="1">IF(B5413&gt;$B$2*(1+$M$9),"Call","Put")</f>
        <v>Call</v>
      </c>
      <c r="D5413">
        <f t="shared" ca="1" si="336"/>
        <v>2.7973164219883757</v>
      </c>
      <c r="E5413">
        <f t="shared" ca="1" si="337"/>
        <v>2.7973164219883757</v>
      </c>
      <c r="F5413">
        <f t="shared" ca="1" si="338"/>
        <v>0</v>
      </c>
    </row>
    <row r="5414" spans="1:6" x14ac:dyDescent="0.25">
      <c r="A5414" t="s">
        <v>5439</v>
      </c>
      <c r="B5414">
        <f t="shared" ca="1" si="339"/>
        <v>125.6992534057199</v>
      </c>
      <c r="C5414" t="str">
        <f ca="1">IF(B5414&gt;$B$2*(1+$M$9),"Call","Put")</f>
        <v>Call</v>
      </c>
      <c r="D5414">
        <f t="shared" ca="1" si="336"/>
        <v>19.299253405719902</v>
      </c>
      <c r="E5414">
        <f t="shared" ca="1" si="337"/>
        <v>19.299253405719902</v>
      </c>
      <c r="F5414">
        <f t="shared" ca="1" si="338"/>
        <v>0</v>
      </c>
    </row>
    <row r="5415" spans="1:6" x14ac:dyDescent="0.25">
      <c r="A5415" t="s">
        <v>5440</v>
      </c>
      <c r="B5415">
        <f t="shared" ca="1" si="339"/>
        <v>105.50835343872139</v>
      </c>
      <c r="C5415" t="str">
        <f ca="1">IF(B5415&gt;$B$2*(1+$M$9),"Call","Put")</f>
        <v>Call</v>
      </c>
      <c r="D5415">
        <f t="shared" ca="1" si="336"/>
        <v>-0.89164656127861397</v>
      </c>
      <c r="E5415">
        <f t="shared" ca="1" si="337"/>
        <v>-0.89164656127861397</v>
      </c>
      <c r="F5415">
        <f t="shared" ca="1" si="338"/>
        <v>0</v>
      </c>
    </row>
    <row r="5416" spans="1:6" x14ac:dyDescent="0.25">
      <c r="A5416" t="s">
        <v>5441</v>
      </c>
      <c r="B5416">
        <f t="shared" ca="1" si="339"/>
        <v>107.81741952874675</v>
      </c>
      <c r="C5416" t="str">
        <f ca="1">IF(B5416&gt;$B$2*(1+$M$9),"Call","Put")</f>
        <v>Call</v>
      </c>
      <c r="D5416">
        <f t="shared" ca="1" si="336"/>
        <v>1.4174195287467541</v>
      </c>
      <c r="E5416">
        <f t="shared" ca="1" si="337"/>
        <v>1.4174195287467541</v>
      </c>
      <c r="F5416">
        <f t="shared" ca="1" si="338"/>
        <v>0</v>
      </c>
    </row>
    <row r="5417" spans="1:6" x14ac:dyDescent="0.25">
      <c r="A5417" t="s">
        <v>5442</v>
      </c>
      <c r="B5417">
        <f t="shared" ca="1" si="339"/>
        <v>116.0957790231913</v>
      </c>
      <c r="C5417" t="str">
        <f ca="1">IF(B5417&gt;$B$2*(1+$M$9),"Call","Put")</f>
        <v>Call</v>
      </c>
      <c r="D5417">
        <f t="shared" ca="1" si="336"/>
        <v>9.6957790231912977</v>
      </c>
      <c r="E5417">
        <f t="shared" ca="1" si="337"/>
        <v>9.6957790231912977</v>
      </c>
      <c r="F5417">
        <f t="shared" ca="1" si="338"/>
        <v>0</v>
      </c>
    </row>
    <row r="5418" spans="1:6" x14ac:dyDescent="0.25">
      <c r="A5418" t="s">
        <v>5443</v>
      </c>
      <c r="B5418">
        <f t="shared" ca="1" si="339"/>
        <v>95.680056976673129</v>
      </c>
      <c r="C5418" t="str">
        <f ca="1">IF(B5418&gt;$B$2*(1+$M$9),"Call","Put")</f>
        <v>Put</v>
      </c>
      <c r="D5418">
        <f t="shared" ca="1" si="336"/>
        <v>-1.0300569766731287</v>
      </c>
      <c r="E5418">
        <f t="shared" ca="1" si="337"/>
        <v>-1.0300569766731287</v>
      </c>
      <c r="F5418">
        <f t="shared" ca="1" si="338"/>
        <v>1</v>
      </c>
    </row>
    <row r="5419" spans="1:6" x14ac:dyDescent="0.25">
      <c r="A5419" t="s">
        <v>5444</v>
      </c>
      <c r="B5419">
        <f t="shared" ca="1" si="339"/>
        <v>97.434221174665694</v>
      </c>
      <c r="C5419" t="str">
        <f ca="1">IF(B5419&gt;$B$2*(1+$M$9),"Call","Put")</f>
        <v>Put</v>
      </c>
      <c r="D5419">
        <f t="shared" ca="1" si="336"/>
        <v>-2.35</v>
      </c>
      <c r="E5419">
        <f t="shared" ca="1" si="337"/>
        <v>-2.35</v>
      </c>
      <c r="F5419">
        <f t="shared" ca="1" si="338"/>
        <v>1</v>
      </c>
    </row>
    <row r="5420" spans="1:6" x14ac:dyDescent="0.25">
      <c r="A5420" t="s">
        <v>5445</v>
      </c>
      <c r="B5420">
        <f t="shared" ca="1" si="339"/>
        <v>101.93436707739177</v>
      </c>
      <c r="C5420" t="str">
        <f ca="1">IF(B5420&gt;$B$2*(1+$M$9),"Call","Put")</f>
        <v>Put</v>
      </c>
      <c r="D5420">
        <f t="shared" ca="1" si="336"/>
        <v>-2.35</v>
      </c>
      <c r="E5420">
        <f t="shared" ca="1" si="337"/>
        <v>-2.35</v>
      </c>
      <c r="F5420">
        <f t="shared" ca="1" si="338"/>
        <v>1</v>
      </c>
    </row>
    <row r="5421" spans="1:6" x14ac:dyDescent="0.25">
      <c r="A5421" t="s">
        <v>5446</v>
      </c>
      <c r="B5421">
        <f t="shared" ca="1" si="339"/>
        <v>100.51976255149684</v>
      </c>
      <c r="C5421" t="str">
        <f ca="1">IF(B5421&gt;$B$2*(1+$M$9),"Call","Put")</f>
        <v>Put</v>
      </c>
      <c r="D5421">
        <f t="shared" ca="1" si="336"/>
        <v>-2.35</v>
      </c>
      <c r="E5421">
        <f t="shared" ca="1" si="337"/>
        <v>-2.35</v>
      </c>
      <c r="F5421">
        <f t="shared" ca="1" si="338"/>
        <v>1</v>
      </c>
    </row>
    <row r="5422" spans="1:6" x14ac:dyDescent="0.25">
      <c r="A5422" t="s">
        <v>5447</v>
      </c>
      <c r="B5422">
        <f t="shared" ca="1" si="339"/>
        <v>103.89312138529854</v>
      </c>
      <c r="C5422" t="str">
        <f ca="1">IF(B5422&gt;$B$2*(1+$M$9),"Call","Put")</f>
        <v>Call</v>
      </c>
      <c r="D5422">
        <f t="shared" ca="1" si="336"/>
        <v>-2.5068786147014577</v>
      </c>
      <c r="E5422">
        <f t="shared" ca="1" si="337"/>
        <v>-2.5068786147014577</v>
      </c>
      <c r="F5422">
        <f t="shared" ca="1" si="338"/>
        <v>0</v>
      </c>
    </row>
    <row r="5423" spans="1:6" x14ac:dyDescent="0.25">
      <c r="A5423" t="s">
        <v>5448</v>
      </c>
      <c r="B5423">
        <f t="shared" ca="1" si="339"/>
        <v>97.056693718571424</v>
      </c>
      <c r="C5423" t="str">
        <f ca="1">IF(B5423&gt;$B$2*(1+$M$9),"Call","Put")</f>
        <v>Put</v>
      </c>
      <c r="D5423">
        <f t="shared" ca="1" si="336"/>
        <v>-2.35</v>
      </c>
      <c r="E5423">
        <f t="shared" ca="1" si="337"/>
        <v>-2.35</v>
      </c>
      <c r="F5423">
        <f t="shared" ca="1" si="338"/>
        <v>1</v>
      </c>
    </row>
    <row r="5424" spans="1:6" x14ac:dyDescent="0.25">
      <c r="A5424" t="s">
        <v>5449</v>
      </c>
      <c r="B5424">
        <f t="shared" ca="1" si="339"/>
        <v>108.3437112589142</v>
      </c>
      <c r="C5424" t="str">
        <f ca="1">IF(B5424&gt;$B$2*(1+$M$9),"Call","Put")</f>
        <v>Call</v>
      </c>
      <c r="D5424">
        <f t="shared" ca="1" si="336"/>
        <v>1.9437112589141976</v>
      </c>
      <c r="E5424">
        <f t="shared" ca="1" si="337"/>
        <v>1.9437112589141976</v>
      </c>
      <c r="F5424">
        <f t="shared" ca="1" si="338"/>
        <v>0</v>
      </c>
    </row>
    <row r="5425" spans="1:6" x14ac:dyDescent="0.25">
      <c r="A5425" t="s">
        <v>5450</v>
      </c>
      <c r="B5425">
        <f t="shared" ca="1" si="339"/>
        <v>99.692231987927954</v>
      </c>
      <c r="C5425" t="str">
        <f ca="1">IF(B5425&gt;$B$2*(1+$M$9),"Call","Put")</f>
        <v>Put</v>
      </c>
      <c r="D5425">
        <f t="shared" ca="1" si="336"/>
        <v>-2.35</v>
      </c>
      <c r="E5425">
        <f t="shared" ca="1" si="337"/>
        <v>-2.35</v>
      </c>
      <c r="F5425">
        <f t="shared" ca="1" si="338"/>
        <v>1</v>
      </c>
    </row>
    <row r="5426" spans="1:6" x14ac:dyDescent="0.25">
      <c r="A5426" t="s">
        <v>5451</v>
      </c>
      <c r="B5426">
        <f t="shared" ca="1" si="339"/>
        <v>101.51224163380941</v>
      </c>
      <c r="C5426" t="str">
        <f ca="1">IF(B5426&gt;$B$2*(1+$M$9),"Call","Put")</f>
        <v>Put</v>
      </c>
      <c r="D5426">
        <f t="shared" ca="1" si="336"/>
        <v>-2.35</v>
      </c>
      <c r="E5426">
        <f t="shared" ca="1" si="337"/>
        <v>-2.35</v>
      </c>
      <c r="F5426">
        <f t="shared" ca="1" si="338"/>
        <v>1</v>
      </c>
    </row>
    <row r="5427" spans="1:6" x14ac:dyDescent="0.25">
      <c r="A5427" t="s">
        <v>5452</v>
      </c>
      <c r="B5427">
        <f t="shared" ca="1" si="339"/>
        <v>98.258322595463937</v>
      </c>
      <c r="C5427" t="str">
        <f ca="1">IF(B5427&gt;$B$2*(1+$M$9),"Call","Put")</f>
        <v>Put</v>
      </c>
      <c r="D5427">
        <f t="shared" ca="1" si="336"/>
        <v>-2.35</v>
      </c>
      <c r="E5427">
        <f t="shared" ca="1" si="337"/>
        <v>-2.35</v>
      </c>
      <c r="F5427">
        <f t="shared" ca="1" si="338"/>
        <v>1</v>
      </c>
    </row>
    <row r="5428" spans="1:6" x14ac:dyDescent="0.25">
      <c r="A5428" t="s">
        <v>5453</v>
      </c>
      <c r="B5428">
        <f t="shared" ca="1" si="339"/>
        <v>108.82848142311052</v>
      </c>
      <c r="C5428" t="str">
        <f ca="1">IF(B5428&gt;$B$2*(1+$M$9),"Call","Put")</f>
        <v>Call</v>
      </c>
      <c r="D5428">
        <f t="shared" ca="1" si="336"/>
        <v>2.4284814231105174</v>
      </c>
      <c r="E5428">
        <f t="shared" ca="1" si="337"/>
        <v>2.4284814231105174</v>
      </c>
      <c r="F5428">
        <f t="shared" ca="1" si="338"/>
        <v>0</v>
      </c>
    </row>
    <row r="5429" spans="1:6" x14ac:dyDescent="0.25">
      <c r="A5429" t="s">
        <v>5454</v>
      </c>
      <c r="B5429">
        <f t="shared" ca="1" si="339"/>
        <v>109.86631976566765</v>
      </c>
      <c r="C5429" t="str">
        <f ca="1">IF(B5429&gt;$B$2*(1+$M$9),"Call","Put")</f>
        <v>Call</v>
      </c>
      <c r="D5429">
        <f t="shared" ca="1" si="336"/>
        <v>3.4663197656676545</v>
      </c>
      <c r="E5429">
        <f t="shared" ca="1" si="337"/>
        <v>3.4663197656676545</v>
      </c>
      <c r="F5429">
        <f t="shared" ca="1" si="338"/>
        <v>0</v>
      </c>
    </row>
    <row r="5430" spans="1:6" x14ac:dyDescent="0.25">
      <c r="A5430" t="s">
        <v>5455</v>
      </c>
      <c r="B5430">
        <f t="shared" ca="1" si="339"/>
        <v>104.32034873477434</v>
      </c>
      <c r="C5430" t="str">
        <f ca="1">IF(B5430&gt;$B$2*(1+$M$9),"Call","Put")</f>
        <v>Call</v>
      </c>
      <c r="D5430">
        <f t="shared" ca="1" si="336"/>
        <v>-2.079651265225658</v>
      </c>
      <c r="E5430">
        <f t="shared" ca="1" si="337"/>
        <v>-2.079651265225658</v>
      </c>
      <c r="F5430">
        <f t="shared" ca="1" si="338"/>
        <v>0</v>
      </c>
    </row>
    <row r="5431" spans="1:6" x14ac:dyDescent="0.25">
      <c r="A5431" t="s">
        <v>5456</v>
      </c>
      <c r="B5431">
        <f t="shared" ca="1" si="339"/>
        <v>115.2335336701433</v>
      </c>
      <c r="C5431" t="str">
        <f ca="1">IF(B5431&gt;$B$2*(1+$M$9),"Call","Put")</f>
        <v>Call</v>
      </c>
      <c r="D5431">
        <f t="shared" ca="1" si="336"/>
        <v>8.8335336701433018</v>
      </c>
      <c r="E5431">
        <f t="shared" ca="1" si="337"/>
        <v>8.8335336701433018</v>
      </c>
      <c r="F5431">
        <f t="shared" ca="1" si="338"/>
        <v>0</v>
      </c>
    </row>
    <row r="5432" spans="1:6" x14ac:dyDescent="0.25">
      <c r="A5432" t="s">
        <v>5457</v>
      </c>
      <c r="B5432">
        <f t="shared" ca="1" si="339"/>
        <v>107.57030587359282</v>
      </c>
      <c r="C5432" t="str">
        <f ca="1">IF(B5432&gt;$B$2*(1+$M$9),"Call","Put")</f>
        <v>Call</v>
      </c>
      <c r="D5432">
        <f t="shared" ca="1" si="336"/>
        <v>1.1703058735928153</v>
      </c>
      <c r="E5432">
        <f t="shared" ca="1" si="337"/>
        <v>1.1703058735928153</v>
      </c>
      <c r="F5432">
        <f t="shared" ca="1" si="338"/>
        <v>0</v>
      </c>
    </row>
    <row r="5433" spans="1:6" x14ac:dyDescent="0.25">
      <c r="A5433" t="s">
        <v>5458</v>
      </c>
      <c r="B5433">
        <f t="shared" ca="1" si="339"/>
        <v>98.425155412132298</v>
      </c>
      <c r="C5433" t="str">
        <f ca="1">IF(B5433&gt;$B$2*(1+$M$9),"Call","Put")</f>
        <v>Put</v>
      </c>
      <c r="D5433">
        <f t="shared" ca="1" si="336"/>
        <v>-2.35</v>
      </c>
      <c r="E5433">
        <f t="shared" ca="1" si="337"/>
        <v>-2.35</v>
      </c>
      <c r="F5433">
        <f t="shared" ca="1" si="338"/>
        <v>1</v>
      </c>
    </row>
    <row r="5434" spans="1:6" x14ac:dyDescent="0.25">
      <c r="A5434" t="s">
        <v>5459</v>
      </c>
      <c r="B5434">
        <f t="shared" ca="1" si="339"/>
        <v>98.651864103965153</v>
      </c>
      <c r="C5434" t="str">
        <f ca="1">IF(B5434&gt;$B$2*(1+$M$9),"Call","Put")</f>
        <v>Put</v>
      </c>
      <c r="D5434">
        <f t="shared" ca="1" si="336"/>
        <v>-2.35</v>
      </c>
      <c r="E5434">
        <f t="shared" ca="1" si="337"/>
        <v>-2.35</v>
      </c>
      <c r="F5434">
        <f t="shared" ca="1" si="338"/>
        <v>1</v>
      </c>
    </row>
    <row r="5435" spans="1:6" x14ac:dyDescent="0.25">
      <c r="A5435" t="s">
        <v>5460</v>
      </c>
      <c r="B5435">
        <f t="shared" ca="1" si="339"/>
        <v>91.196276704283463</v>
      </c>
      <c r="C5435" t="str">
        <f ca="1">IF(B5435&gt;$B$2*(1+$M$9),"Call","Put")</f>
        <v>Put</v>
      </c>
      <c r="D5435">
        <f t="shared" ca="1" si="336"/>
        <v>3.4537232957165371</v>
      </c>
      <c r="E5435">
        <f t="shared" ca="1" si="337"/>
        <v>3.4537232957165371</v>
      </c>
      <c r="F5435">
        <f t="shared" ca="1" si="338"/>
        <v>1</v>
      </c>
    </row>
    <row r="5436" spans="1:6" x14ac:dyDescent="0.25">
      <c r="A5436" t="s">
        <v>5461</v>
      </c>
      <c r="B5436">
        <f t="shared" ca="1" si="339"/>
        <v>96.015879468348729</v>
      </c>
      <c r="C5436" t="str">
        <f ca="1">IF(B5436&gt;$B$2*(1+$M$9),"Call","Put")</f>
        <v>Put</v>
      </c>
      <c r="D5436">
        <f t="shared" ca="1" si="336"/>
        <v>-1.3658794683487288</v>
      </c>
      <c r="E5436">
        <f t="shared" ca="1" si="337"/>
        <v>-1.3658794683487288</v>
      </c>
      <c r="F5436">
        <f t="shared" ca="1" si="338"/>
        <v>1</v>
      </c>
    </row>
    <row r="5437" spans="1:6" x14ac:dyDescent="0.25">
      <c r="A5437" t="s">
        <v>5462</v>
      </c>
      <c r="B5437">
        <f t="shared" ca="1" si="339"/>
        <v>112.34157830294751</v>
      </c>
      <c r="C5437" t="str">
        <f ca="1">IF(B5437&gt;$B$2*(1+$M$9),"Call","Put")</f>
        <v>Call</v>
      </c>
      <c r="D5437">
        <f t="shared" ca="1" si="336"/>
        <v>5.9415783029475104</v>
      </c>
      <c r="E5437">
        <f t="shared" ca="1" si="337"/>
        <v>5.9415783029475104</v>
      </c>
      <c r="F5437">
        <f t="shared" ca="1" si="338"/>
        <v>0</v>
      </c>
    </row>
    <row r="5438" spans="1:6" x14ac:dyDescent="0.25">
      <c r="A5438" t="s">
        <v>5463</v>
      </c>
      <c r="B5438">
        <f t="shared" ca="1" si="339"/>
        <v>96.593802050825715</v>
      </c>
      <c r="C5438" t="str">
        <f ca="1">IF(B5438&gt;$B$2*(1+$M$9),"Call","Put")</f>
        <v>Put</v>
      </c>
      <c r="D5438">
        <f t="shared" ca="1" si="336"/>
        <v>-1.9438020508257154</v>
      </c>
      <c r="E5438">
        <f t="shared" ca="1" si="337"/>
        <v>-1.9438020508257154</v>
      </c>
      <c r="F5438">
        <f t="shared" ca="1" si="338"/>
        <v>1</v>
      </c>
    </row>
    <row r="5439" spans="1:6" x14ac:dyDescent="0.25">
      <c r="A5439" t="s">
        <v>5464</v>
      </c>
      <c r="B5439">
        <f t="shared" ca="1" si="339"/>
        <v>97.415232565813497</v>
      </c>
      <c r="C5439" t="str">
        <f ca="1">IF(B5439&gt;$B$2*(1+$M$9),"Call","Put")</f>
        <v>Put</v>
      </c>
      <c r="D5439">
        <f t="shared" ca="1" si="336"/>
        <v>-2.35</v>
      </c>
      <c r="E5439">
        <f t="shared" ca="1" si="337"/>
        <v>-2.35</v>
      </c>
      <c r="F5439">
        <f t="shared" ca="1" si="338"/>
        <v>1</v>
      </c>
    </row>
    <row r="5440" spans="1:6" x14ac:dyDescent="0.25">
      <c r="A5440" t="s">
        <v>5465</v>
      </c>
      <c r="B5440">
        <f t="shared" ca="1" si="339"/>
        <v>99.471584029186545</v>
      </c>
      <c r="C5440" t="str">
        <f ca="1">IF(B5440&gt;$B$2*(1+$M$9),"Call","Put")</f>
        <v>Put</v>
      </c>
      <c r="D5440">
        <f t="shared" ca="1" si="336"/>
        <v>-2.35</v>
      </c>
      <c r="E5440">
        <f t="shared" ca="1" si="337"/>
        <v>-2.35</v>
      </c>
      <c r="F5440">
        <f t="shared" ca="1" si="338"/>
        <v>1</v>
      </c>
    </row>
    <row r="5441" spans="1:6" x14ac:dyDescent="0.25">
      <c r="A5441" t="s">
        <v>5466</v>
      </c>
      <c r="B5441">
        <f t="shared" ca="1" si="339"/>
        <v>94.345488057425712</v>
      </c>
      <c r="C5441" t="str">
        <f ca="1">IF(B5441&gt;$B$2*(1+$M$9),"Call","Put")</f>
        <v>Put</v>
      </c>
      <c r="D5441">
        <f t="shared" ca="1" si="336"/>
        <v>0.30451194257428815</v>
      </c>
      <c r="E5441">
        <f t="shared" ca="1" si="337"/>
        <v>0.30451194257428815</v>
      </c>
      <c r="F5441">
        <f t="shared" ca="1" si="338"/>
        <v>1</v>
      </c>
    </row>
    <row r="5442" spans="1:6" x14ac:dyDescent="0.25">
      <c r="A5442" t="s">
        <v>5467</v>
      </c>
      <c r="B5442">
        <f t="shared" ca="1" si="339"/>
        <v>97.373437540345634</v>
      </c>
      <c r="C5442" t="str">
        <f ca="1">IF(B5442&gt;$B$2*(1+$M$9),"Call","Put")</f>
        <v>Put</v>
      </c>
      <c r="D5442">
        <f t="shared" ca="1" si="336"/>
        <v>-2.35</v>
      </c>
      <c r="E5442">
        <f t="shared" ca="1" si="337"/>
        <v>-2.35</v>
      </c>
      <c r="F5442">
        <f t="shared" ca="1" si="338"/>
        <v>1</v>
      </c>
    </row>
    <row r="5443" spans="1:6" x14ac:dyDescent="0.25">
      <c r="A5443" t="s">
        <v>5468</v>
      </c>
      <c r="B5443">
        <f t="shared" ca="1" si="339"/>
        <v>98.92764989499662</v>
      </c>
      <c r="C5443" t="str">
        <f ca="1">IF(B5443&gt;$B$2*(1+$M$9),"Call","Put")</f>
        <v>Put</v>
      </c>
      <c r="D5443">
        <f t="shared" ref="D5443:D5506" ca="1" si="340">IF(C5443 = "Call", MAX(B5443 - $M$10, 0) - $M$11, MAX($M$8 - B5443, 0) - $M$12)</f>
        <v>-2.35</v>
      </c>
      <c r="E5443">
        <f t="shared" ref="E5443:E5506" ca="1" si="341">D5443*EXP(-M5448*M5446)</f>
        <v>-2.35</v>
      </c>
      <c r="F5443">
        <f t="shared" ref="F5443:F5506" ca="1" si="342">IF(C5443 = "Put", 1, 0)</f>
        <v>1</v>
      </c>
    </row>
    <row r="5444" spans="1:6" x14ac:dyDescent="0.25">
      <c r="A5444" t="s">
        <v>5469</v>
      </c>
      <c r="B5444">
        <f t="shared" ref="B5444:B5507" ca="1" si="343">$B$2*EXP(($M$3 - 0.5*$M$4^2)*$M$6 + $M$4*SQRT($M$6)*NORMINV(RAND(), 0, 1))</f>
        <v>98.167221405956099</v>
      </c>
      <c r="C5444" t="str">
        <f ca="1">IF(B5444&gt;$B$2*(1+$M$9),"Call","Put")</f>
        <v>Put</v>
      </c>
      <c r="D5444">
        <f t="shared" ca="1" si="340"/>
        <v>-2.35</v>
      </c>
      <c r="E5444">
        <f t="shared" ca="1" si="341"/>
        <v>-2.35</v>
      </c>
      <c r="F5444">
        <f t="shared" ca="1" si="342"/>
        <v>1</v>
      </c>
    </row>
    <row r="5445" spans="1:6" x14ac:dyDescent="0.25">
      <c r="A5445" t="s">
        <v>5470</v>
      </c>
      <c r="B5445">
        <f t="shared" ca="1" si="343"/>
        <v>92.149817117720985</v>
      </c>
      <c r="C5445" t="str">
        <f ca="1">IF(B5445&gt;$B$2*(1+$M$9),"Call","Put")</f>
        <v>Put</v>
      </c>
      <c r="D5445">
        <f t="shared" ca="1" si="340"/>
        <v>2.5001828822790144</v>
      </c>
      <c r="E5445">
        <f t="shared" ca="1" si="341"/>
        <v>2.5001828822790144</v>
      </c>
      <c r="F5445">
        <f t="shared" ca="1" si="342"/>
        <v>1</v>
      </c>
    </row>
    <row r="5446" spans="1:6" x14ac:dyDescent="0.25">
      <c r="A5446" t="s">
        <v>5471</v>
      </c>
      <c r="B5446">
        <f t="shared" ca="1" si="343"/>
        <v>107.41596878396784</v>
      </c>
      <c r="C5446" t="str">
        <f ca="1">IF(B5446&gt;$B$2*(1+$M$9),"Call","Put")</f>
        <v>Call</v>
      </c>
      <c r="D5446">
        <f t="shared" ca="1" si="340"/>
        <v>1.0159687839678413</v>
      </c>
      <c r="E5446">
        <f t="shared" ca="1" si="341"/>
        <v>1.0159687839678413</v>
      </c>
      <c r="F5446">
        <f t="shared" ca="1" si="342"/>
        <v>0</v>
      </c>
    </row>
    <row r="5447" spans="1:6" x14ac:dyDescent="0.25">
      <c r="A5447" t="s">
        <v>5472</v>
      </c>
      <c r="B5447">
        <f t="shared" ca="1" si="343"/>
        <v>110.31796511187353</v>
      </c>
      <c r="C5447" t="str">
        <f ca="1">IF(B5447&gt;$B$2*(1+$M$9),"Call","Put")</f>
        <v>Call</v>
      </c>
      <c r="D5447">
        <f t="shared" ca="1" si="340"/>
        <v>3.9179651118735337</v>
      </c>
      <c r="E5447">
        <f t="shared" ca="1" si="341"/>
        <v>3.9179651118735337</v>
      </c>
      <c r="F5447">
        <f t="shared" ca="1" si="342"/>
        <v>0</v>
      </c>
    </row>
    <row r="5448" spans="1:6" x14ac:dyDescent="0.25">
      <c r="A5448" t="s">
        <v>5473</v>
      </c>
      <c r="B5448">
        <f t="shared" ca="1" si="343"/>
        <v>101.69824642147999</v>
      </c>
      <c r="C5448" t="str">
        <f ca="1">IF(B5448&gt;$B$2*(1+$M$9),"Call","Put")</f>
        <v>Put</v>
      </c>
      <c r="D5448">
        <f t="shared" ca="1" si="340"/>
        <v>-2.35</v>
      </c>
      <c r="E5448">
        <f t="shared" ca="1" si="341"/>
        <v>-2.35</v>
      </c>
      <c r="F5448">
        <f t="shared" ca="1" si="342"/>
        <v>1</v>
      </c>
    </row>
    <row r="5449" spans="1:6" x14ac:dyDescent="0.25">
      <c r="A5449" t="s">
        <v>5474</v>
      </c>
      <c r="B5449">
        <f t="shared" ca="1" si="343"/>
        <v>112.46219018147316</v>
      </c>
      <c r="C5449" t="str">
        <f ca="1">IF(B5449&gt;$B$2*(1+$M$9),"Call","Put")</f>
        <v>Call</v>
      </c>
      <c r="D5449">
        <f t="shared" ca="1" si="340"/>
        <v>6.0621901814731611</v>
      </c>
      <c r="E5449">
        <f t="shared" ca="1" si="341"/>
        <v>6.0621901814731611</v>
      </c>
      <c r="F5449">
        <f t="shared" ca="1" si="342"/>
        <v>0</v>
      </c>
    </row>
    <row r="5450" spans="1:6" x14ac:dyDescent="0.25">
      <c r="A5450" t="s">
        <v>5475</v>
      </c>
      <c r="B5450">
        <f t="shared" ca="1" si="343"/>
        <v>100.3021422604496</v>
      </c>
      <c r="C5450" t="str">
        <f ca="1">IF(B5450&gt;$B$2*(1+$M$9),"Call","Put")</f>
        <v>Put</v>
      </c>
      <c r="D5450">
        <f t="shared" ca="1" si="340"/>
        <v>-2.35</v>
      </c>
      <c r="E5450">
        <f t="shared" ca="1" si="341"/>
        <v>-2.35</v>
      </c>
      <c r="F5450">
        <f t="shared" ca="1" si="342"/>
        <v>1</v>
      </c>
    </row>
    <row r="5451" spans="1:6" x14ac:dyDescent="0.25">
      <c r="A5451" t="s">
        <v>5476</v>
      </c>
      <c r="B5451">
        <f t="shared" ca="1" si="343"/>
        <v>113.56610063610316</v>
      </c>
      <c r="C5451" t="str">
        <f ca="1">IF(B5451&gt;$B$2*(1+$M$9),"Call","Put")</f>
        <v>Call</v>
      </c>
      <c r="D5451">
        <f t="shared" ca="1" si="340"/>
        <v>7.1661006361031578</v>
      </c>
      <c r="E5451">
        <f t="shared" ca="1" si="341"/>
        <v>7.1661006361031578</v>
      </c>
      <c r="F5451">
        <f t="shared" ca="1" si="342"/>
        <v>0</v>
      </c>
    </row>
    <row r="5452" spans="1:6" x14ac:dyDescent="0.25">
      <c r="A5452" t="s">
        <v>5477</v>
      </c>
      <c r="B5452">
        <f t="shared" ca="1" si="343"/>
        <v>86.054893186248989</v>
      </c>
      <c r="C5452" t="str">
        <f ca="1">IF(B5452&gt;$B$2*(1+$M$9),"Call","Put")</f>
        <v>Put</v>
      </c>
      <c r="D5452">
        <f t="shared" ca="1" si="340"/>
        <v>8.5951068137510109</v>
      </c>
      <c r="E5452">
        <f t="shared" ca="1" si="341"/>
        <v>8.5951068137510109</v>
      </c>
      <c r="F5452">
        <f t="shared" ca="1" si="342"/>
        <v>1</v>
      </c>
    </row>
    <row r="5453" spans="1:6" x14ac:dyDescent="0.25">
      <c r="A5453" t="s">
        <v>5478</v>
      </c>
      <c r="B5453">
        <f t="shared" ca="1" si="343"/>
        <v>100.96156966458869</v>
      </c>
      <c r="C5453" t="str">
        <f ca="1">IF(B5453&gt;$B$2*(1+$M$9),"Call","Put")</f>
        <v>Put</v>
      </c>
      <c r="D5453">
        <f t="shared" ca="1" si="340"/>
        <v>-2.35</v>
      </c>
      <c r="E5453">
        <f t="shared" ca="1" si="341"/>
        <v>-2.35</v>
      </c>
      <c r="F5453">
        <f t="shared" ca="1" si="342"/>
        <v>1</v>
      </c>
    </row>
    <row r="5454" spans="1:6" x14ac:dyDescent="0.25">
      <c r="A5454" t="s">
        <v>5479</v>
      </c>
      <c r="B5454">
        <f t="shared" ca="1" si="343"/>
        <v>95.263523907601041</v>
      </c>
      <c r="C5454" t="str">
        <f ca="1">IF(B5454&gt;$B$2*(1+$M$9),"Call","Put")</f>
        <v>Put</v>
      </c>
      <c r="D5454">
        <f t="shared" ca="1" si="340"/>
        <v>-0.61352390760104081</v>
      </c>
      <c r="E5454">
        <f t="shared" ca="1" si="341"/>
        <v>-0.61352390760104081</v>
      </c>
      <c r="F5454">
        <f t="shared" ca="1" si="342"/>
        <v>1</v>
      </c>
    </row>
    <row r="5455" spans="1:6" x14ac:dyDescent="0.25">
      <c r="A5455" t="s">
        <v>5480</v>
      </c>
      <c r="B5455">
        <f t="shared" ca="1" si="343"/>
        <v>113.63478146130967</v>
      </c>
      <c r="C5455" t="str">
        <f ca="1">IF(B5455&gt;$B$2*(1+$M$9),"Call","Put")</f>
        <v>Call</v>
      </c>
      <c r="D5455">
        <f t="shared" ca="1" si="340"/>
        <v>7.2347814613096713</v>
      </c>
      <c r="E5455">
        <f t="shared" ca="1" si="341"/>
        <v>7.2347814613096713</v>
      </c>
      <c r="F5455">
        <f t="shared" ca="1" si="342"/>
        <v>0</v>
      </c>
    </row>
    <row r="5456" spans="1:6" x14ac:dyDescent="0.25">
      <c r="A5456" t="s">
        <v>5481</v>
      </c>
      <c r="B5456">
        <f t="shared" ca="1" si="343"/>
        <v>95.152092429043805</v>
      </c>
      <c r="C5456" t="str">
        <f ca="1">IF(B5456&gt;$B$2*(1+$M$9),"Call","Put")</f>
        <v>Put</v>
      </c>
      <c r="D5456">
        <f t="shared" ca="1" si="340"/>
        <v>-0.50209242904380469</v>
      </c>
      <c r="E5456">
        <f t="shared" ca="1" si="341"/>
        <v>-0.50209242904380469</v>
      </c>
      <c r="F5456">
        <f t="shared" ca="1" si="342"/>
        <v>1</v>
      </c>
    </row>
    <row r="5457" spans="1:6" x14ac:dyDescent="0.25">
      <c r="A5457" t="s">
        <v>5482</v>
      </c>
      <c r="B5457">
        <f t="shared" ca="1" si="343"/>
        <v>118.19829785478267</v>
      </c>
      <c r="C5457" t="str">
        <f ca="1">IF(B5457&gt;$B$2*(1+$M$9),"Call","Put")</f>
        <v>Call</v>
      </c>
      <c r="D5457">
        <f t="shared" ca="1" si="340"/>
        <v>11.798297854782666</v>
      </c>
      <c r="E5457">
        <f t="shared" ca="1" si="341"/>
        <v>11.798297854782666</v>
      </c>
      <c r="F5457">
        <f t="shared" ca="1" si="342"/>
        <v>0</v>
      </c>
    </row>
    <row r="5458" spans="1:6" x14ac:dyDescent="0.25">
      <c r="A5458" t="s">
        <v>5483</v>
      </c>
      <c r="B5458">
        <f t="shared" ca="1" si="343"/>
        <v>122.39549540869181</v>
      </c>
      <c r="C5458" t="str">
        <f ca="1">IF(B5458&gt;$B$2*(1+$M$9),"Call","Put")</f>
        <v>Call</v>
      </c>
      <c r="D5458">
        <f t="shared" ca="1" si="340"/>
        <v>15.995495408691815</v>
      </c>
      <c r="E5458">
        <f t="shared" ca="1" si="341"/>
        <v>15.995495408691815</v>
      </c>
      <c r="F5458">
        <f t="shared" ca="1" si="342"/>
        <v>0</v>
      </c>
    </row>
    <row r="5459" spans="1:6" x14ac:dyDescent="0.25">
      <c r="A5459" t="s">
        <v>5484</v>
      </c>
      <c r="B5459">
        <f t="shared" ca="1" si="343"/>
        <v>110.87267062103669</v>
      </c>
      <c r="C5459" t="str">
        <f ca="1">IF(B5459&gt;$B$2*(1+$M$9),"Call","Put")</f>
        <v>Call</v>
      </c>
      <c r="D5459">
        <f t="shared" ca="1" si="340"/>
        <v>4.4726706210366896</v>
      </c>
      <c r="E5459">
        <f t="shared" ca="1" si="341"/>
        <v>4.4726706210366896</v>
      </c>
      <c r="F5459">
        <f t="shared" ca="1" si="342"/>
        <v>0</v>
      </c>
    </row>
    <row r="5460" spans="1:6" x14ac:dyDescent="0.25">
      <c r="A5460" t="s">
        <v>5485</v>
      </c>
      <c r="B5460">
        <f t="shared" ca="1" si="343"/>
        <v>105.6131264611714</v>
      </c>
      <c r="C5460" t="str">
        <f ca="1">IF(B5460&gt;$B$2*(1+$M$9),"Call","Put")</f>
        <v>Call</v>
      </c>
      <c r="D5460">
        <f t="shared" ca="1" si="340"/>
        <v>-0.78687353882859545</v>
      </c>
      <c r="E5460">
        <f t="shared" ca="1" si="341"/>
        <v>-0.78687353882859545</v>
      </c>
      <c r="F5460">
        <f t="shared" ca="1" si="342"/>
        <v>0</v>
      </c>
    </row>
    <row r="5461" spans="1:6" x14ac:dyDescent="0.25">
      <c r="A5461" t="s">
        <v>5486</v>
      </c>
      <c r="B5461">
        <f t="shared" ca="1" si="343"/>
        <v>110.32495950659921</v>
      </c>
      <c r="C5461" t="str">
        <f ca="1">IF(B5461&gt;$B$2*(1+$M$9),"Call","Put")</f>
        <v>Call</v>
      </c>
      <c r="D5461">
        <f t="shared" ca="1" si="340"/>
        <v>3.924959506599214</v>
      </c>
      <c r="E5461">
        <f t="shared" ca="1" si="341"/>
        <v>3.924959506599214</v>
      </c>
      <c r="F5461">
        <f t="shared" ca="1" si="342"/>
        <v>0</v>
      </c>
    </row>
    <row r="5462" spans="1:6" x14ac:dyDescent="0.25">
      <c r="A5462" t="s">
        <v>5487</v>
      </c>
      <c r="B5462">
        <f t="shared" ca="1" si="343"/>
        <v>94.597866782008055</v>
      </c>
      <c r="C5462" t="str">
        <f ca="1">IF(B5462&gt;$B$2*(1+$M$9),"Call","Put")</f>
        <v>Put</v>
      </c>
      <c r="D5462">
        <f t="shared" ca="1" si="340"/>
        <v>5.2133217991945369E-2</v>
      </c>
      <c r="E5462">
        <f t="shared" ca="1" si="341"/>
        <v>5.2133217991945369E-2</v>
      </c>
      <c r="F5462">
        <f t="shared" ca="1" si="342"/>
        <v>1</v>
      </c>
    </row>
    <row r="5463" spans="1:6" x14ac:dyDescent="0.25">
      <c r="A5463" t="s">
        <v>5488</v>
      </c>
      <c r="B5463">
        <f t="shared" ca="1" si="343"/>
        <v>101.09986676504788</v>
      </c>
      <c r="C5463" t="str">
        <f ca="1">IF(B5463&gt;$B$2*(1+$M$9),"Call","Put")</f>
        <v>Put</v>
      </c>
      <c r="D5463">
        <f t="shared" ca="1" si="340"/>
        <v>-2.35</v>
      </c>
      <c r="E5463">
        <f t="shared" ca="1" si="341"/>
        <v>-2.35</v>
      </c>
      <c r="F5463">
        <f t="shared" ca="1" si="342"/>
        <v>1</v>
      </c>
    </row>
    <row r="5464" spans="1:6" x14ac:dyDescent="0.25">
      <c r="A5464" t="s">
        <v>5489</v>
      </c>
      <c r="B5464">
        <f t="shared" ca="1" si="343"/>
        <v>104.9172209435868</v>
      </c>
      <c r="C5464" t="str">
        <f ca="1">IF(B5464&gt;$B$2*(1+$M$9),"Call","Put")</f>
        <v>Call</v>
      </c>
      <c r="D5464">
        <f t="shared" ca="1" si="340"/>
        <v>-1.4827790564132015</v>
      </c>
      <c r="E5464">
        <f t="shared" ca="1" si="341"/>
        <v>-1.4827790564132015</v>
      </c>
      <c r="F5464">
        <f t="shared" ca="1" si="342"/>
        <v>0</v>
      </c>
    </row>
    <row r="5465" spans="1:6" x14ac:dyDescent="0.25">
      <c r="A5465" t="s">
        <v>5490</v>
      </c>
      <c r="B5465">
        <f t="shared" ca="1" si="343"/>
        <v>109.43611324768439</v>
      </c>
      <c r="C5465" t="str">
        <f ca="1">IF(B5465&gt;$B$2*(1+$M$9),"Call","Put")</f>
        <v>Call</v>
      </c>
      <c r="D5465">
        <f t="shared" ca="1" si="340"/>
        <v>3.0361132476843893</v>
      </c>
      <c r="E5465">
        <f t="shared" ca="1" si="341"/>
        <v>3.0361132476843893</v>
      </c>
      <c r="F5465">
        <f t="shared" ca="1" si="342"/>
        <v>0</v>
      </c>
    </row>
    <row r="5466" spans="1:6" x14ac:dyDescent="0.25">
      <c r="A5466" t="s">
        <v>5491</v>
      </c>
      <c r="B5466">
        <f t="shared" ca="1" si="343"/>
        <v>118.92514360253199</v>
      </c>
      <c r="C5466" t="str">
        <f ca="1">IF(B5466&gt;$B$2*(1+$M$9),"Call","Put")</f>
        <v>Call</v>
      </c>
      <c r="D5466">
        <f t="shared" ca="1" si="340"/>
        <v>12.525143602531989</v>
      </c>
      <c r="E5466">
        <f t="shared" ca="1" si="341"/>
        <v>12.525143602531989</v>
      </c>
      <c r="F5466">
        <f t="shared" ca="1" si="342"/>
        <v>0</v>
      </c>
    </row>
    <row r="5467" spans="1:6" x14ac:dyDescent="0.25">
      <c r="A5467" t="s">
        <v>5492</v>
      </c>
      <c r="B5467">
        <f t="shared" ca="1" si="343"/>
        <v>98.588639460357371</v>
      </c>
      <c r="C5467" t="str">
        <f ca="1">IF(B5467&gt;$B$2*(1+$M$9),"Call","Put")</f>
        <v>Put</v>
      </c>
      <c r="D5467">
        <f t="shared" ca="1" si="340"/>
        <v>-2.35</v>
      </c>
      <c r="E5467">
        <f t="shared" ca="1" si="341"/>
        <v>-2.35</v>
      </c>
      <c r="F5467">
        <f t="shared" ca="1" si="342"/>
        <v>1</v>
      </c>
    </row>
    <row r="5468" spans="1:6" x14ac:dyDescent="0.25">
      <c r="A5468" t="s">
        <v>5493</v>
      </c>
      <c r="B5468">
        <f t="shared" ca="1" si="343"/>
        <v>102.73984795111897</v>
      </c>
      <c r="C5468" t="str">
        <f ca="1">IF(B5468&gt;$B$2*(1+$M$9),"Call","Put")</f>
        <v>Put</v>
      </c>
      <c r="D5468">
        <f t="shared" ca="1" si="340"/>
        <v>-2.35</v>
      </c>
      <c r="E5468">
        <f t="shared" ca="1" si="341"/>
        <v>-2.35</v>
      </c>
      <c r="F5468">
        <f t="shared" ca="1" si="342"/>
        <v>1</v>
      </c>
    </row>
    <row r="5469" spans="1:6" x14ac:dyDescent="0.25">
      <c r="A5469" t="s">
        <v>5494</v>
      </c>
      <c r="B5469">
        <f t="shared" ca="1" si="343"/>
        <v>111.7223861835293</v>
      </c>
      <c r="C5469" t="str">
        <f ca="1">IF(B5469&gt;$B$2*(1+$M$9),"Call","Put")</f>
        <v>Call</v>
      </c>
      <c r="D5469">
        <f t="shared" ca="1" si="340"/>
        <v>5.3223861835292947</v>
      </c>
      <c r="E5469">
        <f t="shared" ca="1" si="341"/>
        <v>5.3223861835292947</v>
      </c>
      <c r="F5469">
        <f t="shared" ca="1" si="342"/>
        <v>0</v>
      </c>
    </row>
    <row r="5470" spans="1:6" x14ac:dyDescent="0.25">
      <c r="A5470" t="s">
        <v>5495</v>
      </c>
      <c r="B5470">
        <f t="shared" ca="1" si="343"/>
        <v>110.18269473911349</v>
      </c>
      <c r="C5470" t="str">
        <f ca="1">IF(B5470&gt;$B$2*(1+$M$9),"Call","Put")</f>
        <v>Call</v>
      </c>
      <c r="D5470">
        <f t="shared" ca="1" si="340"/>
        <v>3.7826947391134866</v>
      </c>
      <c r="E5470">
        <f t="shared" ca="1" si="341"/>
        <v>3.7826947391134866</v>
      </c>
      <c r="F5470">
        <f t="shared" ca="1" si="342"/>
        <v>0</v>
      </c>
    </row>
    <row r="5471" spans="1:6" x14ac:dyDescent="0.25">
      <c r="A5471" t="s">
        <v>5496</v>
      </c>
      <c r="B5471">
        <f t="shared" ca="1" si="343"/>
        <v>114.35783574989912</v>
      </c>
      <c r="C5471" t="str">
        <f ca="1">IF(B5471&gt;$B$2*(1+$M$9),"Call","Put")</f>
        <v>Call</v>
      </c>
      <c r="D5471">
        <f t="shared" ca="1" si="340"/>
        <v>7.9578357498991235</v>
      </c>
      <c r="E5471">
        <f t="shared" ca="1" si="341"/>
        <v>7.9578357498991235</v>
      </c>
      <c r="F5471">
        <f t="shared" ca="1" si="342"/>
        <v>0</v>
      </c>
    </row>
    <row r="5472" spans="1:6" x14ac:dyDescent="0.25">
      <c r="A5472" t="s">
        <v>5497</v>
      </c>
      <c r="B5472">
        <f t="shared" ca="1" si="343"/>
        <v>97.2503649454883</v>
      </c>
      <c r="C5472" t="str">
        <f ca="1">IF(B5472&gt;$B$2*(1+$M$9),"Call","Put")</f>
        <v>Put</v>
      </c>
      <c r="D5472">
        <f t="shared" ca="1" si="340"/>
        <v>-2.35</v>
      </c>
      <c r="E5472">
        <f t="shared" ca="1" si="341"/>
        <v>-2.35</v>
      </c>
      <c r="F5472">
        <f t="shared" ca="1" si="342"/>
        <v>1</v>
      </c>
    </row>
    <row r="5473" spans="1:6" x14ac:dyDescent="0.25">
      <c r="A5473" t="s">
        <v>5498</v>
      </c>
      <c r="B5473">
        <f t="shared" ca="1" si="343"/>
        <v>99.059795547425765</v>
      </c>
      <c r="C5473" t="str">
        <f ca="1">IF(B5473&gt;$B$2*(1+$M$9),"Call","Put")</f>
        <v>Put</v>
      </c>
      <c r="D5473">
        <f t="shared" ca="1" si="340"/>
        <v>-2.35</v>
      </c>
      <c r="E5473">
        <f t="shared" ca="1" si="341"/>
        <v>-2.35</v>
      </c>
      <c r="F5473">
        <f t="shared" ca="1" si="342"/>
        <v>1</v>
      </c>
    </row>
    <row r="5474" spans="1:6" x14ac:dyDescent="0.25">
      <c r="A5474" t="s">
        <v>5499</v>
      </c>
      <c r="B5474">
        <f t="shared" ca="1" si="343"/>
        <v>100.50976037328002</v>
      </c>
      <c r="C5474" t="str">
        <f ca="1">IF(B5474&gt;$B$2*(1+$M$9),"Call","Put")</f>
        <v>Put</v>
      </c>
      <c r="D5474">
        <f t="shared" ca="1" si="340"/>
        <v>-2.35</v>
      </c>
      <c r="E5474">
        <f t="shared" ca="1" si="341"/>
        <v>-2.35</v>
      </c>
      <c r="F5474">
        <f t="shared" ca="1" si="342"/>
        <v>1</v>
      </c>
    </row>
    <row r="5475" spans="1:6" x14ac:dyDescent="0.25">
      <c r="A5475" t="s">
        <v>5500</v>
      </c>
      <c r="B5475">
        <f t="shared" ca="1" si="343"/>
        <v>100.27540166444791</v>
      </c>
      <c r="C5475" t="str">
        <f ca="1">IF(B5475&gt;$B$2*(1+$M$9),"Call","Put")</f>
        <v>Put</v>
      </c>
      <c r="D5475">
        <f t="shared" ca="1" si="340"/>
        <v>-2.35</v>
      </c>
      <c r="E5475">
        <f t="shared" ca="1" si="341"/>
        <v>-2.35</v>
      </c>
      <c r="F5475">
        <f t="shared" ca="1" si="342"/>
        <v>1</v>
      </c>
    </row>
    <row r="5476" spans="1:6" x14ac:dyDescent="0.25">
      <c r="A5476" t="s">
        <v>5501</v>
      </c>
      <c r="B5476">
        <f t="shared" ca="1" si="343"/>
        <v>99.126712681894162</v>
      </c>
      <c r="C5476" t="str">
        <f ca="1">IF(B5476&gt;$B$2*(1+$M$9),"Call","Put")</f>
        <v>Put</v>
      </c>
      <c r="D5476">
        <f t="shared" ca="1" si="340"/>
        <v>-2.35</v>
      </c>
      <c r="E5476">
        <f t="shared" ca="1" si="341"/>
        <v>-2.35</v>
      </c>
      <c r="F5476">
        <f t="shared" ca="1" si="342"/>
        <v>1</v>
      </c>
    </row>
    <row r="5477" spans="1:6" x14ac:dyDescent="0.25">
      <c r="A5477" t="s">
        <v>5502</v>
      </c>
      <c r="B5477">
        <f t="shared" ca="1" si="343"/>
        <v>105.28750451166751</v>
      </c>
      <c r="C5477" t="str">
        <f ca="1">IF(B5477&gt;$B$2*(1+$M$9),"Call","Put")</f>
        <v>Call</v>
      </c>
      <c r="D5477">
        <f t="shared" ca="1" si="340"/>
        <v>-1.1124954883324931</v>
      </c>
      <c r="E5477">
        <f t="shared" ca="1" si="341"/>
        <v>-1.1124954883324931</v>
      </c>
      <c r="F5477">
        <f t="shared" ca="1" si="342"/>
        <v>0</v>
      </c>
    </row>
    <row r="5478" spans="1:6" x14ac:dyDescent="0.25">
      <c r="A5478" t="s">
        <v>5503</v>
      </c>
      <c r="B5478">
        <f t="shared" ca="1" si="343"/>
        <v>93.20508283068618</v>
      </c>
      <c r="C5478" t="str">
        <f ca="1">IF(B5478&gt;$B$2*(1+$M$9),"Call","Put")</f>
        <v>Put</v>
      </c>
      <c r="D5478">
        <f t="shared" ca="1" si="340"/>
        <v>1.4449171693138196</v>
      </c>
      <c r="E5478">
        <f t="shared" ca="1" si="341"/>
        <v>1.4449171693138196</v>
      </c>
      <c r="F5478">
        <f t="shared" ca="1" si="342"/>
        <v>1</v>
      </c>
    </row>
    <row r="5479" spans="1:6" x14ac:dyDescent="0.25">
      <c r="A5479" t="s">
        <v>5504</v>
      </c>
      <c r="B5479">
        <f t="shared" ca="1" si="343"/>
        <v>112.09574206453033</v>
      </c>
      <c r="C5479" t="str">
        <f ca="1">IF(B5479&gt;$B$2*(1+$M$9),"Call","Put")</f>
        <v>Call</v>
      </c>
      <c r="D5479">
        <f t="shared" ca="1" si="340"/>
        <v>5.6957420645303269</v>
      </c>
      <c r="E5479">
        <f t="shared" ca="1" si="341"/>
        <v>5.6957420645303269</v>
      </c>
      <c r="F5479">
        <f t="shared" ca="1" si="342"/>
        <v>0</v>
      </c>
    </row>
    <row r="5480" spans="1:6" x14ac:dyDescent="0.25">
      <c r="A5480" t="s">
        <v>5505</v>
      </c>
      <c r="B5480">
        <f t="shared" ca="1" si="343"/>
        <v>96.429717112885072</v>
      </c>
      <c r="C5480" t="str">
        <f ca="1">IF(B5480&gt;$B$2*(1+$M$9),"Call","Put")</f>
        <v>Put</v>
      </c>
      <c r="D5480">
        <f t="shared" ca="1" si="340"/>
        <v>-1.7797171128850722</v>
      </c>
      <c r="E5480">
        <f t="shared" ca="1" si="341"/>
        <v>-1.7797171128850722</v>
      </c>
      <c r="F5480">
        <f t="shared" ca="1" si="342"/>
        <v>1</v>
      </c>
    </row>
    <row r="5481" spans="1:6" x14ac:dyDescent="0.25">
      <c r="A5481" t="s">
        <v>5506</v>
      </c>
      <c r="B5481">
        <f t="shared" ca="1" si="343"/>
        <v>103.09257598481996</v>
      </c>
      <c r="C5481" t="str">
        <f ca="1">IF(B5481&gt;$B$2*(1+$M$9),"Call","Put")</f>
        <v>Call</v>
      </c>
      <c r="D5481">
        <f t="shared" ca="1" si="340"/>
        <v>-3.3074240151800409</v>
      </c>
      <c r="E5481">
        <f t="shared" ca="1" si="341"/>
        <v>-3.3074240151800409</v>
      </c>
      <c r="F5481">
        <f t="shared" ca="1" si="342"/>
        <v>0</v>
      </c>
    </row>
    <row r="5482" spans="1:6" x14ac:dyDescent="0.25">
      <c r="A5482" t="s">
        <v>5507</v>
      </c>
      <c r="B5482">
        <f t="shared" ca="1" si="343"/>
        <v>101.33424637645933</v>
      </c>
      <c r="C5482" t="str">
        <f ca="1">IF(B5482&gt;$B$2*(1+$M$9),"Call","Put")</f>
        <v>Put</v>
      </c>
      <c r="D5482">
        <f t="shared" ca="1" si="340"/>
        <v>-2.35</v>
      </c>
      <c r="E5482">
        <f t="shared" ca="1" si="341"/>
        <v>-2.35</v>
      </c>
      <c r="F5482">
        <f t="shared" ca="1" si="342"/>
        <v>1</v>
      </c>
    </row>
    <row r="5483" spans="1:6" x14ac:dyDescent="0.25">
      <c r="A5483" t="s">
        <v>5508</v>
      </c>
      <c r="B5483">
        <f t="shared" ca="1" si="343"/>
        <v>95.427260683478636</v>
      </c>
      <c r="C5483" t="str">
        <f ca="1">IF(B5483&gt;$B$2*(1+$M$9),"Call","Put")</f>
        <v>Put</v>
      </c>
      <c r="D5483">
        <f t="shared" ca="1" si="340"/>
        <v>-0.77726068347863597</v>
      </c>
      <c r="E5483">
        <f t="shared" ca="1" si="341"/>
        <v>-0.77726068347863597</v>
      </c>
      <c r="F5483">
        <f t="shared" ca="1" si="342"/>
        <v>1</v>
      </c>
    </row>
    <row r="5484" spans="1:6" x14ac:dyDescent="0.25">
      <c r="A5484" t="s">
        <v>5509</v>
      </c>
      <c r="B5484">
        <f t="shared" ca="1" si="343"/>
        <v>112.19849126196617</v>
      </c>
      <c r="C5484" t="str">
        <f ca="1">IF(B5484&gt;$B$2*(1+$M$9),"Call","Put")</f>
        <v>Call</v>
      </c>
      <c r="D5484">
        <f t="shared" ca="1" si="340"/>
        <v>5.7984912619661682</v>
      </c>
      <c r="E5484">
        <f t="shared" ca="1" si="341"/>
        <v>5.7984912619661682</v>
      </c>
      <c r="F5484">
        <f t="shared" ca="1" si="342"/>
        <v>0</v>
      </c>
    </row>
    <row r="5485" spans="1:6" x14ac:dyDescent="0.25">
      <c r="A5485" t="s">
        <v>5510</v>
      </c>
      <c r="B5485">
        <f t="shared" ca="1" si="343"/>
        <v>103.34097160370081</v>
      </c>
      <c r="C5485" t="str">
        <f ca="1">IF(B5485&gt;$B$2*(1+$M$9),"Call","Put")</f>
        <v>Call</v>
      </c>
      <c r="D5485">
        <f t="shared" ca="1" si="340"/>
        <v>-3.0590283962991918</v>
      </c>
      <c r="E5485">
        <f t="shared" ca="1" si="341"/>
        <v>-3.0590283962991918</v>
      </c>
      <c r="F5485">
        <f t="shared" ca="1" si="342"/>
        <v>0</v>
      </c>
    </row>
    <row r="5486" spans="1:6" x14ac:dyDescent="0.25">
      <c r="A5486" t="s">
        <v>5511</v>
      </c>
      <c r="B5486">
        <f t="shared" ca="1" si="343"/>
        <v>100.97827962288063</v>
      </c>
      <c r="C5486" t="str">
        <f ca="1">IF(B5486&gt;$B$2*(1+$M$9),"Call","Put")</f>
        <v>Put</v>
      </c>
      <c r="D5486">
        <f t="shared" ca="1" si="340"/>
        <v>-2.35</v>
      </c>
      <c r="E5486">
        <f t="shared" ca="1" si="341"/>
        <v>-2.35</v>
      </c>
      <c r="F5486">
        <f t="shared" ca="1" si="342"/>
        <v>1</v>
      </c>
    </row>
    <row r="5487" spans="1:6" x14ac:dyDescent="0.25">
      <c r="A5487" t="s">
        <v>5512</v>
      </c>
      <c r="B5487">
        <f t="shared" ca="1" si="343"/>
        <v>99.852080700920752</v>
      </c>
      <c r="C5487" t="str">
        <f ca="1">IF(B5487&gt;$B$2*(1+$M$9),"Call","Put")</f>
        <v>Put</v>
      </c>
      <c r="D5487">
        <f t="shared" ca="1" si="340"/>
        <v>-2.35</v>
      </c>
      <c r="E5487">
        <f t="shared" ca="1" si="341"/>
        <v>-2.35</v>
      </c>
      <c r="F5487">
        <f t="shared" ca="1" si="342"/>
        <v>1</v>
      </c>
    </row>
    <row r="5488" spans="1:6" x14ac:dyDescent="0.25">
      <c r="A5488" t="s">
        <v>5513</v>
      </c>
      <c r="B5488">
        <f t="shared" ca="1" si="343"/>
        <v>95.151345505232626</v>
      </c>
      <c r="C5488" t="str">
        <f ca="1">IF(B5488&gt;$B$2*(1+$M$9),"Call","Put")</f>
        <v>Put</v>
      </c>
      <c r="D5488">
        <f t="shared" ca="1" si="340"/>
        <v>-0.50134550523262655</v>
      </c>
      <c r="E5488">
        <f t="shared" ca="1" si="341"/>
        <v>-0.50134550523262655</v>
      </c>
      <c r="F5488">
        <f t="shared" ca="1" si="342"/>
        <v>1</v>
      </c>
    </row>
    <row r="5489" spans="1:6" x14ac:dyDescent="0.25">
      <c r="A5489" t="s">
        <v>5514</v>
      </c>
      <c r="B5489">
        <f t="shared" ca="1" si="343"/>
        <v>99.924430195099831</v>
      </c>
      <c r="C5489" t="str">
        <f ca="1">IF(B5489&gt;$B$2*(1+$M$9),"Call","Put")</f>
        <v>Put</v>
      </c>
      <c r="D5489">
        <f t="shared" ca="1" si="340"/>
        <v>-2.35</v>
      </c>
      <c r="E5489">
        <f t="shared" ca="1" si="341"/>
        <v>-2.35</v>
      </c>
      <c r="F5489">
        <f t="shared" ca="1" si="342"/>
        <v>1</v>
      </c>
    </row>
    <row r="5490" spans="1:6" x14ac:dyDescent="0.25">
      <c r="A5490" t="s">
        <v>5515</v>
      </c>
      <c r="B5490">
        <f t="shared" ca="1" si="343"/>
        <v>98.295522131127086</v>
      </c>
      <c r="C5490" t="str">
        <f ca="1">IF(B5490&gt;$B$2*(1+$M$9),"Call","Put")</f>
        <v>Put</v>
      </c>
      <c r="D5490">
        <f t="shared" ca="1" si="340"/>
        <v>-2.35</v>
      </c>
      <c r="E5490">
        <f t="shared" ca="1" si="341"/>
        <v>-2.35</v>
      </c>
      <c r="F5490">
        <f t="shared" ca="1" si="342"/>
        <v>1</v>
      </c>
    </row>
    <row r="5491" spans="1:6" x14ac:dyDescent="0.25">
      <c r="A5491" t="s">
        <v>5516</v>
      </c>
      <c r="B5491">
        <f t="shared" ca="1" si="343"/>
        <v>116.42799830882002</v>
      </c>
      <c r="C5491" t="str">
        <f ca="1">IF(B5491&gt;$B$2*(1+$M$9),"Call","Put")</f>
        <v>Call</v>
      </c>
      <c r="D5491">
        <f t="shared" ca="1" si="340"/>
        <v>10.027998308820022</v>
      </c>
      <c r="E5491">
        <f t="shared" ca="1" si="341"/>
        <v>10.027998308820022</v>
      </c>
      <c r="F5491">
        <f t="shared" ca="1" si="342"/>
        <v>0</v>
      </c>
    </row>
    <row r="5492" spans="1:6" x14ac:dyDescent="0.25">
      <c r="A5492" t="s">
        <v>5517</v>
      </c>
      <c r="B5492">
        <f t="shared" ca="1" si="343"/>
        <v>101.40134356612865</v>
      </c>
      <c r="C5492" t="str">
        <f ca="1">IF(B5492&gt;$B$2*(1+$M$9),"Call","Put")</f>
        <v>Put</v>
      </c>
      <c r="D5492">
        <f t="shared" ca="1" si="340"/>
        <v>-2.35</v>
      </c>
      <c r="E5492">
        <f t="shared" ca="1" si="341"/>
        <v>-2.35</v>
      </c>
      <c r="F5492">
        <f t="shared" ca="1" si="342"/>
        <v>1</v>
      </c>
    </row>
    <row r="5493" spans="1:6" x14ac:dyDescent="0.25">
      <c r="A5493" t="s">
        <v>5518</v>
      </c>
      <c r="B5493">
        <f t="shared" ca="1" si="343"/>
        <v>103.13266730850597</v>
      </c>
      <c r="C5493" t="str">
        <f ca="1">IF(B5493&gt;$B$2*(1+$M$9),"Call","Put")</f>
        <v>Call</v>
      </c>
      <c r="D5493">
        <f t="shared" ca="1" si="340"/>
        <v>-3.2673326914940275</v>
      </c>
      <c r="E5493">
        <f t="shared" ca="1" si="341"/>
        <v>-3.2673326914940275</v>
      </c>
      <c r="F5493">
        <f t="shared" ca="1" si="342"/>
        <v>0</v>
      </c>
    </row>
    <row r="5494" spans="1:6" x14ac:dyDescent="0.25">
      <c r="A5494" t="s">
        <v>5519</v>
      </c>
      <c r="B5494">
        <f t="shared" ca="1" si="343"/>
        <v>100.09284105168139</v>
      </c>
      <c r="C5494" t="str">
        <f ca="1">IF(B5494&gt;$B$2*(1+$M$9),"Call","Put")</f>
        <v>Put</v>
      </c>
      <c r="D5494">
        <f t="shared" ca="1" si="340"/>
        <v>-2.35</v>
      </c>
      <c r="E5494">
        <f t="shared" ca="1" si="341"/>
        <v>-2.35</v>
      </c>
      <c r="F5494">
        <f t="shared" ca="1" si="342"/>
        <v>1</v>
      </c>
    </row>
    <row r="5495" spans="1:6" x14ac:dyDescent="0.25">
      <c r="A5495" t="s">
        <v>5520</v>
      </c>
      <c r="B5495">
        <f t="shared" ca="1" si="343"/>
        <v>102.33109948900609</v>
      </c>
      <c r="C5495" t="str">
        <f ca="1">IF(B5495&gt;$B$2*(1+$M$9),"Call","Put")</f>
        <v>Put</v>
      </c>
      <c r="D5495">
        <f t="shared" ca="1" si="340"/>
        <v>-2.35</v>
      </c>
      <c r="E5495">
        <f t="shared" ca="1" si="341"/>
        <v>-2.35</v>
      </c>
      <c r="F5495">
        <f t="shared" ca="1" si="342"/>
        <v>1</v>
      </c>
    </row>
    <row r="5496" spans="1:6" x14ac:dyDescent="0.25">
      <c r="A5496" t="s">
        <v>5521</v>
      </c>
      <c r="B5496">
        <f t="shared" ca="1" si="343"/>
        <v>100.55941663363559</v>
      </c>
      <c r="C5496" t="str">
        <f ca="1">IF(B5496&gt;$B$2*(1+$M$9),"Call","Put")</f>
        <v>Put</v>
      </c>
      <c r="D5496">
        <f t="shared" ca="1" si="340"/>
        <v>-2.35</v>
      </c>
      <c r="E5496">
        <f t="shared" ca="1" si="341"/>
        <v>-2.35</v>
      </c>
      <c r="F5496">
        <f t="shared" ca="1" si="342"/>
        <v>1</v>
      </c>
    </row>
    <row r="5497" spans="1:6" x14ac:dyDescent="0.25">
      <c r="A5497" t="s">
        <v>5522</v>
      </c>
      <c r="B5497">
        <f t="shared" ca="1" si="343"/>
        <v>103.53411715258164</v>
      </c>
      <c r="C5497" t="str">
        <f ca="1">IF(B5497&gt;$B$2*(1+$M$9),"Call","Put")</f>
        <v>Call</v>
      </c>
      <c r="D5497">
        <f t="shared" ca="1" si="340"/>
        <v>-2.8658828474183564</v>
      </c>
      <c r="E5497">
        <f t="shared" ca="1" si="341"/>
        <v>-2.8658828474183564</v>
      </c>
      <c r="F5497">
        <f t="shared" ca="1" si="342"/>
        <v>0</v>
      </c>
    </row>
    <row r="5498" spans="1:6" x14ac:dyDescent="0.25">
      <c r="A5498" t="s">
        <v>5523</v>
      </c>
      <c r="B5498">
        <f t="shared" ca="1" si="343"/>
        <v>116.88488663325455</v>
      </c>
      <c r="C5498" t="str">
        <f ca="1">IF(B5498&gt;$B$2*(1+$M$9),"Call","Put")</f>
        <v>Call</v>
      </c>
      <c r="D5498">
        <f t="shared" ca="1" si="340"/>
        <v>10.484886633254552</v>
      </c>
      <c r="E5498">
        <f t="shared" ca="1" si="341"/>
        <v>10.484886633254552</v>
      </c>
      <c r="F5498">
        <f t="shared" ca="1" si="342"/>
        <v>0</v>
      </c>
    </row>
    <row r="5499" spans="1:6" x14ac:dyDescent="0.25">
      <c r="A5499" t="s">
        <v>5524</v>
      </c>
      <c r="B5499">
        <f t="shared" ca="1" si="343"/>
        <v>96.472268043539742</v>
      </c>
      <c r="C5499" t="str">
        <f ca="1">IF(B5499&gt;$B$2*(1+$M$9),"Call","Put")</f>
        <v>Put</v>
      </c>
      <c r="D5499">
        <f t="shared" ca="1" si="340"/>
        <v>-1.8222680435397423</v>
      </c>
      <c r="E5499">
        <f t="shared" ca="1" si="341"/>
        <v>-1.8222680435397423</v>
      </c>
      <c r="F5499">
        <f t="shared" ca="1" si="342"/>
        <v>1</v>
      </c>
    </row>
    <row r="5500" spans="1:6" x14ac:dyDescent="0.25">
      <c r="A5500" t="s">
        <v>5525</v>
      </c>
      <c r="B5500">
        <f t="shared" ca="1" si="343"/>
        <v>106.9147437066589</v>
      </c>
      <c r="C5500" t="str">
        <f ca="1">IF(B5500&gt;$B$2*(1+$M$9),"Call","Put")</f>
        <v>Call</v>
      </c>
      <c r="D5500">
        <f t="shared" ca="1" si="340"/>
        <v>0.51474370665889646</v>
      </c>
      <c r="E5500">
        <f t="shared" ca="1" si="341"/>
        <v>0.51474370665889646</v>
      </c>
      <c r="F5500">
        <f t="shared" ca="1" si="342"/>
        <v>0</v>
      </c>
    </row>
    <row r="5501" spans="1:6" x14ac:dyDescent="0.25">
      <c r="A5501" t="s">
        <v>5526</v>
      </c>
      <c r="B5501">
        <f t="shared" ca="1" si="343"/>
        <v>96.00710406519643</v>
      </c>
      <c r="C5501" t="str">
        <f ca="1">IF(B5501&gt;$B$2*(1+$M$9),"Call","Put")</f>
        <v>Put</v>
      </c>
      <c r="D5501">
        <f t="shared" ca="1" si="340"/>
        <v>-1.3571040651964297</v>
      </c>
      <c r="E5501">
        <f t="shared" ca="1" si="341"/>
        <v>-1.3571040651964297</v>
      </c>
      <c r="F5501">
        <f t="shared" ca="1" si="342"/>
        <v>1</v>
      </c>
    </row>
    <row r="5502" spans="1:6" x14ac:dyDescent="0.25">
      <c r="A5502" t="s">
        <v>5527</v>
      </c>
      <c r="B5502">
        <f t="shared" ca="1" si="343"/>
        <v>100.07094140793025</v>
      </c>
      <c r="C5502" t="str">
        <f ca="1">IF(B5502&gt;$B$2*(1+$M$9),"Call","Put")</f>
        <v>Put</v>
      </c>
      <c r="D5502">
        <f t="shared" ca="1" si="340"/>
        <v>-2.35</v>
      </c>
      <c r="E5502">
        <f t="shared" ca="1" si="341"/>
        <v>-2.35</v>
      </c>
      <c r="F5502">
        <f t="shared" ca="1" si="342"/>
        <v>1</v>
      </c>
    </row>
    <row r="5503" spans="1:6" x14ac:dyDescent="0.25">
      <c r="A5503" t="s">
        <v>5528</v>
      </c>
      <c r="B5503">
        <f t="shared" ca="1" si="343"/>
        <v>91.311242726761208</v>
      </c>
      <c r="C5503" t="str">
        <f ca="1">IF(B5503&gt;$B$2*(1+$M$9),"Call","Put")</f>
        <v>Put</v>
      </c>
      <c r="D5503">
        <f t="shared" ca="1" si="340"/>
        <v>3.3387572732387922</v>
      </c>
      <c r="E5503">
        <f t="shared" ca="1" si="341"/>
        <v>3.3387572732387922</v>
      </c>
      <c r="F5503">
        <f t="shared" ca="1" si="342"/>
        <v>1</v>
      </c>
    </row>
    <row r="5504" spans="1:6" x14ac:dyDescent="0.25">
      <c r="A5504" t="s">
        <v>5529</v>
      </c>
      <c r="B5504">
        <f t="shared" ca="1" si="343"/>
        <v>118.43877419041485</v>
      </c>
      <c r="C5504" t="str">
        <f ca="1">IF(B5504&gt;$B$2*(1+$M$9),"Call","Put")</f>
        <v>Call</v>
      </c>
      <c r="D5504">
        <f t="shared" ca="1" si="340"/>
        <v>12.038774190414847</v>
      </c>
      <c r="E5504">
        <f t="shared" ca="1" si="341"/>
        <v>12.038774190414847</v>
      </c>
      <c r="F5504">
        <f t="shared" ca="1" si="342"/>
        <v>0</v>
      </c>
    </row>
    <row r="5505" spans="1:6" x14ac:dyDescent="0.25">
      <c r="A5505" t="s">
        <v>5530</v>
      </c>
      <c r="B5505">
        <f t="shared" ca="1" si="343"/>
        <v>105.36216483405654</v>
      </c>
      <c r="C5505" t="str">
        <f ca="1">IF(B5505&gt;$B$2*(1+$M$9),"Call","Put")</f>
        <v>Call</v>
      </c>
      <c r="D5505">
        <f t="shared" ca="1" si="340"/>
        <v>-1.037835165943457</v>
      </c>
      <c r="E5505">
        <f t="shared" ca="1" si="341"/>
        <v>-1.037835165943457</v>
      </c>
      <c r="F5505">
        <f t="shared" ca="1" si="342"/>
        <v>0</v>
      </c>
    </row>
    <row r="5506" spans="1:6" x14ac:dyDescent="0.25">
      <c r="A5506" t="s">
        <v>5531</v>
      </c>
      <c r="B5506">
        <f t="shared" ca="1" si="343"/>
        <v>104.85338288662082</v>
      </c>
      <c r="C5506" t="str">
        <f ca="1">IF(B5506&gt;$B$2*(1+$M$9),"Call","Put")</f>
        <v>Call</v>
      </c>
      <c r="D5506">
        <f t="shared" ca="1" si="340"/>
        <v>-1.5466171133791788</v>
      </c>
      <c r="E5506">
        <f t="shared" ca="1" si="341"/>
        <v>-1.5466171133791788</v>
      </c>
      <c r="F5506">
        <f t="shared" ca="1" si="342"/>
        <v>0</v>
      </c>
    </row>
    <row r="5507" spans="1:6" x14ac:dyDescent="0.25">
      <c r="A5507" t="s">
        <v>5532</v>
      </c>
      <c r="B5507">
        <f t="shared" ca="1" si="343"/>
        <v>102.16546548730663</v>
      </c>
      <c r="C5507" t="str">
        <f ca="1">IF(B5507&gt;$B$2*(1+$M$9),"Call","Put")</f>
        <v>Put</v>
      </c>
      <c r="D5507">
        <f t="shared" ref="D5507:D5570" ca="1" si="344">IF(C5507 = "Call", MAX(B5507 - $M$10, 0) - $M$11, MAX($M$8 - B5507, 0) - $M$12)</f>
        <v>-2.35</v>
      </c>
      <c r="E5507">
        <f t="shared" ref="E5507:E5570" ca="1" si="345">D5507*EXP(-M5512*M5510)</f>
        <v>-2.35</v>
      </c>
      <c r="F5507">
        <f t="shared" ref="F5507:F5570" ca="1" si="346">IF(C5507 = "Put", 1, 0)</f>
        <v>1</v>
      </c>
    </row>
    <row r="5508" spans="1:6" x14ac:dyDescent="0.25">
      <c r="A5508" t="s">
        <v>5533</v>
      </c>
      <c r="B5508">
        <f t="shared" ref="B5508:B5571" ca="1" si="347">$B$2*EXP(($M$3 - 0.5*$M$4^2)*$M$6 + $M$4*SQRT($M$6)*NORMINV(RAND(), 0, 1))</f>
        <v>103.33353553594793</v>
      </c>
      <c r="C5508" t="str">
        <f ca="1">IF(B5508&gt;$B$2*(1+$M$9),"Call","Put")</f>
        <v>Call</v>
      </c>
      <c r="D5508">
        <f t="shared" ca="1" si="344"/>
        <v>-3.0664644640520691</v>
      </c>
      <c r="E5508">
        <f t="shared" ca="1" si="345"/>
        <v>-3.0664644640520691</v>
      </c>
      <c r="F5508">
        <f t="shared" ca="1" si="346"/>
        <v>0</v>
      </c>
    </row>
    <row r="5509" spans="1:6" x14ac:dyDescent="0.25">
      <c r="A5509" t="s">
        <v>5534</v>
      </c>
      <c r="B5509">
        <f t="shared" ca="1" si="347"/>
        <v>108.02410869828675</v>
      </c>
      <c r="C5509" t="str">
        <f ca="1">IF(B5509&gt;$B$2*(1+$M$9),"Call","Put")</f>
        <v>Call</v>
      </c>
      <c r="D5509">
        <f t="shared" ca="1" si="344"/>
        <v>1.624108698286753</v>
      </c>
      <c r="E5509">
        <f t="shared" ca="1" si="345"/>
        <v>1.624108698286753</v>
      </c>
      <c r="F5509">
        <f t="shared" ca="1" si="346"/>
        <v>0</v>
      </c>
    </row>
    <row r="5510" spans="1:6" x14ac:dyDescent="0.25">
      <c r="A5510" t="s">
        <v>5535</v>
      </c>
      <c r="B5510">
        <f t="shared" ca="1" si="347"/>
        <v>95.537825770453452</v>
      </c>
      <c r="C5510" t="str">
        <f ca="1">IF(B5510&gt;$B$2*(1+$M$9),"Call","Put")</f>
        <v>Put</v>
      </c>
      <c r="D5510">
        <f t="shared" ca="1" si="344"/>
        <v>-0.88782577045345201</v>
      </c>
      <c r="E5510">
        <f t="shared" ca="1" si="345"/>
        <v>-0.88782577045345201</v>
      </c>
      <c r="F5510">
        <f t="shared" ca="1" si="346"/>
        <v>1</v>
      </c>
    </row>
    <row r="5511" spans="1:6" x14ac:dyDescent="0.25">
      <c r="A5511" t="s">
        <v>5536</v>
      </c>
      <c r="B5511">
        <f t="shared" ca="1" si="347"/>
        <v>111.51471232078759</v>
      </c>
      <c r="C5511" t="str">
        <f ca="1">IF(B5511&gt;$B$2*(1+$M$9),"Call","Put")</f>
        <v>Call</v>
      </c>
      <c r="D5511">
        <f t="shared" ca="1" si="344"/>
        <v>5.1147123207875946</v>
      </c>
      <c r="E5511">
        <f t="shared" ca="1" si="345"/>
        <v>5.1147123207875946</v>
      </c>
      <c r="F5511">
        <f t="shared" ca="1" si="346"/>
        <v>0</v>
      </c>
    </row>
    <row r="5512" spans="1:6" x14ac:dyDescent="0.25">
      <c r="A5512" t="s">
        <v>5537</v>
      </c>
      <c r="B5512">
        <f t="shared" ca="1" si="347"/>
        <v>105.83237621429204</v>
      </c>
      <c r="C5512" t="str">
        <f ca="1">IF(B5512&gt;$B$2*(1+$M$9),"Call","Put")</f>
        <v>Call</v>
      </c>
      <c r="D5512">
        <f t="shared" ca="1" si="344"/>
        <v>-0.56762378570795979</v>
      </c>
      <c r="E5512">
        <f t="shared" ca="1" si="345"/>
        <v>-0.56762378570795979</v>
      </c>
      <c r="F5512">
        <f t="shared" ca="1" si="346"/>
        <v>0</v>
      </c>
    </row>
    <row r="5513" spans="1:6" x14ac:dyDescent="0.25">
      <c r="A5513" t="s">
        <v>5538</v>
      </c>
      <c r="B5513">
        <f t="shared" ca="1" si="347"/>
        <v>118.0989970927756</v>
      </c>
      <c r="C5513" t="str">
        <f ca="1">IF(B5513&gt;$B$2*(1+$M$9),"Call","Put")</f>
        <v>Call</v>
      </c>
      <c r="D5513">
        <f t="shared" ca="1" si="344"/>
        <v>11.698997092775604</v>
      </c>
      <c r="E5513">
        <f t="shared" ca="1" si="345"/>
        <v>11.698997092775604</v>
      </c>
      <c r="F5513">
        <f t="shared" ca="1" si="346"/>
        <v>0</v>
      </c>
    </row>
    <row r="5514" spans="1:6" x14ac:dyDescent="0.25">
      <c r="A5514" t="s">
        <v>5539</v>
      </c>
      <c r="B5514">
        <f t="shared" ca="1" si="347"/>
        <v>99.434663757206422</v>
      </c>
      <c r="C5514" t="str">
        <f ca="1">IF(B5514&gt;$B$2*(1+$M$9),"Call","Put")</f>
        <v>Put</v>
      </c>
      <c r="D5514">
        <f t="shared" ca="1" si="344"/>
        <v>-2.35</v>
      </c>
      <c r="E5514">
        <f t="shared" ca="1" si="345"/>
        <v>-2.35</v>
      </c>
      <c r="F5514">
        <f t="shared" ca="1" si="346"/>
        <v>1</v>
      </c>
    </row>
    <row r="5515" spans="1:6" x14ac:dyDescent="0.25">
      <c r="A5515" t="s">
        <v>5540</v>
      </c>
      <c r="B5515">
        <f t="shared" ca="1" si="347"/>
        <v>101.70453211775052</v>
      </c>
      <c r="C5515" t="str">
        <f ca="1">IF(B5515&gt;$B$2*(1+$M$9),"Call","Put")</f>
        <v>Put</v>
      </c>
      <c r="D5515">
        <f t="shared" ca="1" si="344"/>
        <v>-2.35</v>
      </c>
      <c r="E5515">
        <f t="shared" ca="1" si="345"/>
        <v>-2.35</v>
      </c>
      <c r="F5515">
        <f t="shared" ca="1" si="346"/>
        <v>1</v>
      </c>
    </row>
    <row r="5516" spans="1:6" x14ac:dyDescent="0.25">
      <c r="A5516" t="s">
        <v>5541</v>
      </c>
      <c r="B5516">
        <f t="shared" ca="1" si="347"/>
        <v>98.848051922689066</v>
      </c>
      <c r="C5516" t="str">
        <f ca="1">IF(B5516&gt;$B$2*(1+$M$9),"Call","Put")</f>
        <v>Put</v>
      </c>
      <c r="D5516">
        <f t="shared" ca="1" si="344"/>
        <v>-2.35</v>
      </c>
      <c r="E5516">
        <f t="shared" ca="1" si="345"/>
        <v>-2.35</v>
      </c>
      <c r="F5516">
        <f t="shared" ca="1" si="346"/>
        <v>1</v>
      </c>
    </row>
    <row r="5517" spans="1:6" x14ac:dyDescent="0.25">
      <c r="A5517" t="s">
        <v>5542</v>
      </c>
      <c r="B5517">
        <f t="shared" ca="1" si="347"/>
        <v>94.307202916787986</v>
      </c>
      <c r="C5517" t="str">
        <f ca="1">IF(B5517&gt;$B$2*(1+$M$9),"Call","Put")</f>
        <v>Put</v>
      </c>
      <c r="D5517">
        <f t="shared" ca="1" si="344"/>
        <v>0.34279708321201374</v>
      </c>
      <c r="E5517">
        <f t="shared" ca="1" si="345"/>
        <v>0.34279708321201374</v>
      </c>
      <c r="F5517">
        <f t="shared" ca="1" si="346"/>
        <v>1</v>
      </c>
    </row>
    <row r="5518" spans="1:6" x14ac:dyDescent="0.25">
      <c r="A5518" t="s">
        <v>5543</v>
      </c>
      <c r="B5518">
        <f t="shared" ca="1" si="347"/>
        <v>98.061252364974067</v>
      </c>
      <c r="C5518" t="str">
        <f ca="1">IF(B5518&gt;$B$2*(1+$M$9),"Call","Put")</f>
        <v>Put</v>
      </c>
      <c r="D5518">
        <f t="shared" ca="1" si="344"/>
        <v>-2.35</v>
      </c>
      <c r="E5518">
        <f t="shared" ca="1" si="345"/>
        <v>-2.35</v>
      </c>
      <c r="F5518">
        <f t="shared" ca="1" si="346"/>
        <v>1</v>
      </c>
    </row>
    <row r="5519" spans="1:6" x14ac:dyDescent="0.25">
      <c r="A5519" t="s">
        <v>5544</v>
      </c>
      <c r="B5519">
        <f t="shared" ca="1" si="347"/>
        <v>100.94160777016828</v>
      </c>
      <c r="C5519" t="str">
        <f ca="1">IF(B5519&gt;$B$2*(1+$M$9),"Call","Put")</f>
        <v>Put</v>
      </c>
      <c r="D5519">
        <f t="shared" ca="1" si="344"/>
        <v>-2.35</v>
      </c>
      <c r="E5519">
        <f t="shared" ca="1" si="345"/>
        <v>-2.35</v>
      </c>
      <c r="F5519">
        <f t="shared" ca="1" si="346"/>
        <v>1</v>
      </c>
    </row>
    <row r="5520" spans="1:6" x14ac:dyDescent="0.25">
      <c r="A5520" t="s">
        <v>5545</v>
      </c>
      <c r="B5520">
        <f t="shared" ca="1" si="347"/>
        <v>104.2070791609152</v>
      </c>
      <c r="C5520" t="str">
        <f ca="1">IF(B5520&gt;$B$2*(1+$M$9),"Call","Put")</f>
        <v>Call</v>
      </c>
      <c r="D5520">
        <f t="shared" ca="1" si="344"/>
        <v>-2.1929208390848003</v>
      </c>
      <c r="E5520">
        <f t="shared" ca="1" si="345"/>
        <v>-2.1929208390848003</v>
      </c>
      <c r="F5520">
        <f t="shared" ca="1" si="346"/>
        <v>0</v>
      </c>
    </row>
    <row r="5521" spans="1:6" x14ac:dyDescent="0.25">
      <c r="A5521" t="s">
        <v>5546</v>
      </c>
      <c r="B5521">
        <f t="shared" ca="1" si="347"/>
        <v>104.37466858947005</v>
      </c>
      <c r="C5521" t="str">
        <f ca="1">IF(B5521&gt;$B$2*(1+$M$9),"Call","Put")</f>
        <v>Call</v>
      </c>
      <c r="D5521">
        <f t="shared" ca="1" si="344"/>
        <v>-2.0253314105299522</v>
      </c>
      <c r="E5521">
        <f t="shared" ca="1" si="345"/>
        <v>-2.0253314105299522</v>
      </c>
      <c r="F5521">
        <f t="shared" ca="1" si="346"/>
        <v>0</v>
      </c>
    </row>
    <row r="5522" spans="1:6" x14ac:dyDescent="0.25">
      <c r="A5522" t="s">
        <v>5547</v>
      </c>
      <c r="B5522">
        <f t="shared" ca="1" si="347"/>
        <v>91.428945359033236</v>
      </c>
      <c r="C5522" t="str">
        <f ca="1">IF(B5522&gt;$B$2*(1+$M$9),"Call","Put")</f>
        <v>Put</v>
      </c>
      <c r="D5522">
        <f t="shared" ca="1" si="344"/>
        <v>3.2210546409667642</v>
      </c>
      <c r="E5522">
        <f t="shared" ca="1" si="345"/>
        <v>3.2210546409667642</v>
      </c>
      <c r="F5522">
        <f t="shared" ca="1" si="346"/>
        <v>1</v>
      </c>
    </row>
    <row r="5523" spans="1:6" x14ac:dyDescent="0.25">
      <c r="A5523" t="s">
        <v>5548</v>
      </c>
      <c r="B5523">
        <f t="shared" ca="1" si="347"/>
        <v>94.077288540907261</v>
      </c>
      <c r="C5523" t="str">
        <f ca="1">IF(B5523&gt;$B$2*(1+$M$9),"Call","Put")</f>
        <v>Put</v>
      </c>
      <c r="D5523">
        <f t="shared" ca="1" si="344"/>
        <v>0.57271145909273846</v>
      </c>
      <c r="E5523">
        <f t="shared" ca="1" si="345"/>
        <v>0.57271145909273846</v>
      </c>
      <c r="F5523">
        <f t="shared" ca="1" si="346"/>
        <v>1</v>
      </c>
    </row>
    <row r="5524" spans="1:6" x14ac:dyDescent="0.25">
      <c r="A5524" t="s">
        <v>5549</v>
      </c>
      <c r="B5524">
        <f t="shared" ca="1" si="347"/>
        <v>102.84579413132153</v>
      </c>
      <c r="C5524" t="str">
        <f ca="1">IF(B5524&gt;$B$2*(1+$M$9),"Call","Put")</f>
        <v>Put</v>
      </c>
      <c r="D5524">
        <f t="shared" ca="1" si="344"/>
        <v>-2.35</v>
      </c>
      <c r="E5524">
        <f t="shared" ca="1" si="345"/>
        <v>-2.35</v>
      </c>
      <c r="F5524">
        <f t="shared" ca="1" si="346"/>
        <v>1</v>
      </c>
    </row>
    <row r="5525" spans="1:6" x14ac:dyDescent="0.25">
      <c r="A5525" t="s">
        <v>5550</v>
      </c>
      <c r="B5525">
        <f t="shared" ca="1" si="347"/>
        <v>101.29580208280787</v>
      </c>
      <c r="C5525" t="str">
        <f ca="1">IF(B5525&gt;$B$2*(1+$M$9),"Call","Put")</f>
        <v>Put</v>
      </c>
      <c r="D5525">
        <f t="shared" ca="1" si="344"/>
        <v>-2.35</v>
      </c>
      <c r="E5525">
        <f t="shared" ca="1" si="345"/>
        <v>-2.35</v>
      </c>
      <c r="F5525">
        <f t="shared" ca="1" si="346"/>
        <v>1</v>
      </c>
    </row>
    <row r="5526" spans="1:6" x14ac:dyDescent="0.25">
      <c r="A5526" t="s">
        <v>5551</v>
      </c>
      <c r="B5526">
        <f t="shared" ca="1" si="347"/>
        <v>97.178471943682524</v>
      </c>
      <c r="C5526" t="str">
        <f ca="1">IF(B5526&gt;$B$2*(1+$M$9),"Call","Put")</f>
        <v>Put</v>
      </c>
      <c r="D5526">
        <f t="shared" ca="1" si="344"/>
        <v>-2.35</v>
      </c>
      <c r="E5526">
        <f t="shared" ca="1" si="345"/>
        <v>-2.35</v>
      </c>
      <c r="F5526">
        <f t="shared" ca="1" si="346"/>
        <v>1</v>
      </c>
    </row>
    <row r="5527" spans="1:6" x14ac:dyDescent="0.25">
      <c r="A5527" t="s">
        <v>5552</v>
      </c>
      <c r="B5527">
        <f t="shared" ca="1" si="347"/>
        <v>105.15864722884658</v>
      </c>
      <c r="C5527" t="str">
        <f ca="1">IF(B5527&gt;$B$2*(1+$M$9),"Call","Put")</f>
        <v>Call</v>
      </c>
      <c r="D5527">
        <f t="shared" ca="1" si="344"/>
        <v>-1.2413527711534242</v>
      </c>
      <c r="E5527">
        <f t="shared" ca="1" si="345"/>
        <v>-1.2413527711534242</v>
      </c>
      <c r="F5527">
        <f t="shared" ca="1" si="346"/>
        <v>0</v>
      </c>
    </row>
    <row r="5528" spans="1:6" x14ac:dyDescent="0.25">
      <c r="A5528" t="s">
        <v>5553</v>
      </c>
      <c r="B5528">
        <f t="shared" ca="1" si="347"/>
        <v>110.25668819875156</v>
      </c>
      <c r="C5528" t="str">
        <f ca="1">IF(B5528&gt;$B$2*(1+$M$9),"Call","Put")</f>
        <v>Call</v>
      </c>
      <c r="D5528">
        <f t="shared" ca="1" si="344"/>
        <v>3.8566881987515615</v>
      </c>
      <c r="E5528">
        <f t="shared" ca="1" si="345"/>
        <v>3.8566881987515615</v>
      </c>
      <c r="F5528">
        <f t="shared" ca="1" si="346"/>
        <v>0</v>
      </c>
    </row>
    <row r="5529" spans="1:6" x14ac:dyDescent="0.25">
      <c r="A5529" t="s">
        <v>5554</v>
      </c>
      <c r="B5529">
        <f t="shared" ca="1" si="347"/>
        <v>96.538526044530201</v>
      </c>
      <c r="C5529" t="str">
        <f ca="1">IF(B5529&gt;$B$2*(1+$M$9),"Call","Put")</f>
        <v>Put</v>
      </c>
      <c r="D5529">
        <f t="shared" ca="1" si="344"/>
        <v>-1.888526044530201</v>
      </c>
      <c r="E5529">
        <f t="shared" ca="1" si="345"/>
        <v>-1.888526044530201</v>
      </c>
      <c r="F5529">
        <f t="shared" ca="1" si="346"/>
        <v>1</v>
      </c>
    </row>
    <row r="5530" spans="1:6" x14ac:dyDescent="0.25">
      <c r="A5530" t="s">
        <v>5555</v>
      </c>
      <c r="B5530">
        <f t="shared" ca="1" si="347"/>
        <v>111.98711709563105</v>
      </c>
      <c r="C5530" t="str">
        <f ca="1">IF(B5530&gt;$B$2*(1+$M$9),"Call","Put")</f>
        <v>Call</v>
      </c>
      <c r="D5530">
        <f t="shared" ca="1" si="344"/>
        <v>5.587117095631049</v>
      </c>
      <c r="E5530">
        <f t="shared" ca="1" si="345"/>
        <v>5.587117095631049</v>
      </c>
      <c r="F5530">
        <f t="shared" ca="1" si="346"/>
        <v>0</v>
      </c>
    </row>
    <row r="5531" spans="1:6" x14ac:dyDescent="0.25">
      <c r="A5531" t="s">
        <v>5556</v>
      </c>
      <c r="B5531">
        <f t="shared" ca="1" si="347"/>
        <v>111.09914148619336</v>
      </c>
      <c r="C5531" t="str">
        <f ca="1">IF(B5531&gt;$B$2*(1+$M$9),"Call","Put")</f>
        <v>Call</v>
      </c>
      <c r="D5531">
        <f t="shared" ca="1" si="344"/>
        <v>4.6991414861933603</v>
      </c>
      <c r="E5531">
        <f t="shared" ca="1" si="345"/>
        <v>4.6991414861933603</v>
      </c>
      <c r="F5531">
        <f t="shared" ca="1" si="346"/>
        <v>0</v>
      </c>
    </row>
    <row r="5532" spans="1:6" x14ac:dyDescent="0.25">
      <c r="A5532" t="s">
        <v>5557</v>
      </c>
      <c r="B5532">
        <f t="shared" ca="1" si="347"/>
        <v>101.32551035885251</v>
      </c>
      <c r="C5532" t="str">
        <f ca="1">IF(B5532&gt;$B$2*(1+$M$9),"Call","Put")</f>
        <v>Put</v>
      </c>
      <c r="D5532">
        <f t="shared" ca="1" si="344"/>
        <v>-2.35</v>
      </c>
      <c r="E5532">
        <f t="shared" ca="1" si="345"/>
        <v>-2.35</v>
      </c>
      <c r="F5532">
        <f t="shared" ca="1" si="346"/>
        <v>1</v>
      </c>
    </row>
    <row r="5533" spans="1:6" x14ac:dyDescent="0.25">
      <c r="A5533" t="s">
        <v>5558</v>
      </c>
      <c r="B5533">
        <f t="shared" ca="1" si="347"/>
        <v>104.98587070710113</v>
      </c>
      <c r="C5533" t="str">
        <f ca="1">IF(B5533&gt;$B$2*(1+$M$9),"Call","Put")</f>
        <v>Call</v>
      </c>
      <c r="D5533">
        <f t="shared" ca="1" si="344"/>
        <v>-1.4141292928988718</v>
      </c>
      <c r="E5533">
        <f t="shared" ca="1" si="345"/>
        <v>-1.4141292928988718</v>
      </c>
      <c r="F5533">
        <f t="shared" ca="1" si="346"/>
        <v>0</v>
      </c>
    </row>
    <row r="5534" spans="1:6" x14ac:dyDescent="0.25">
      <c r="A5534" t="s">
        <v>5559</v>
      </c>
      <c r="B5534">
        <f t="shared" ca="1" si="347"/>
        <v>98.567517324358164</v>
      </c>
      <c r="C5534" t="str">
        <f ca="1">IF(B5534&gt;$B$2*(1+$M$9),"Call","Put")</f>
        <v>Put</v>
      </c>
      <c r="D5534">
        <f t="shared" ca="1" si="344"/>
        <v>-2.35</v>
      </c>
      <c r="E5534">
        <f t="shared" ca="1" si="345"/>
        <v>-2.35</v>
      </c>
      <c r="F5534">
        <f t="shared" ca="1" si="346"/>
        <v>1</v>
      </c>
    </row>
    <row r="5535" spans="1:6" x14ac:dyDescent="0.25">
      <c r="A5535" t="s">
        <v>5560</v>
      </c>
      <c r="B5535">
        <f t="shared" ca="1" si="347"/>
        <v>104.45369547910039</v>
      </c>
      <c r="C5535" t="str">
        <f ca="1">IF(B5535&gt;$B$2*(1+$M$9),"Call","Put")</f>
        <v>Call</v>
      </c>
      <c r="D5535">
        <f t="shared" ca="1" si="344"/>
        <v>-1.9463045208996106</v>
      </c>
      <c r="E5535">
        <f t="shared" ca="1" si="345"/>
        <v>-1.9463045208996106</v>
      </c>
      <c r="F5535">
        <f t="shared" ca="1" si="346"/>
        <v>0</v>
      </c>
    </row>
    <row r="5536" spans="1:6" x14ac:dyDescent="0.25">
      <c r="A5536" t="s">
        <v>5561</v>
      </c>
      <c r="B5536">
        <f t="shared" ca="1" si="347"/>
        <v>98.757971317786613</v>
      </c>
      <c r="C5536" t="str">
        <f ca="1">IF(B5536&gt;$B$2*(1+$M$9),"Call","Put")</f>
        <v>Put</v>
      </c>
      <c r="D5536">
        <f t="shared" ca="1" si="344"/>
        <v>-2.35</v>
      </c>
      <c r="E5536">
        <f t="shared" ca="1" si="345"/>
        <v>-2.35</v>
      </c>
      <c r="F5536">
        <f t="shared" ca="1" si="346"/>
        <v>1</v>
      </c>
    </row>
    <row r="5537" spans="1:6" x14ac:dyDescent="0.25">
      <c r="A5537" t="s">
        <v>5562</v>
      </c>
      <c r="B5537">
        <f t="shared" ca="1" si="347"/>
        <v>109.98092400552358</v>
      </c>
      <c r="C5537" t="str">
        <f ca="1">IF(B5537&gt;$B$2*(1+$M$9),"Call","Put")</f>
        <v>Call</v>
      </c>
      <c r="D5537">
        <f t="shared" ca="1" si="344"/>
        <v>3.5809240055235763</v>
      </c>
      <c r="E5537">
        <f t="shared" ca="1" si="345"/>
        <v>3.5809240055235763</v>
      </c>
      <c r="F5537">
        <f t="shared" ca="1" si="346"/>
        <v>0</v>
      </c>
    </row>
    <row r="5538" spans="1:6" x14ac:dyDescent="0.25">
      <c r="A5538" t="s">
        <v>5563</v>
      </c>
      <c r="B5538">
        <f t="shared" ca="1" si="347"/>
        <v>93.864149390649658</v>
      </c>
      <c r="C5538" t="str">
        <f ca="1">IF(B5538&gt;$B$2*(1+$M$9),"Call","Put")</f>
        <v>Put</v>
      </c>
      <c r="D5538">
        <f t="shared" ca="1" si="344"/>
        <v>0.78585060935034212</v>
      </c>
      <c r="E5538">
        <f t="shared" ca="1" si="345"/>
        <v>0.78585060935034212</v>
      </c>
      <c r="F5538">
        <f t="shared" ca="1" si="346"/>
        <v>1</v>
      </c>
    </row>
    <row r="5539" spans="1:6" x14ac:dyDescent="0.25">
      <c r="A5539" t="s">
        <v>5564</v>
      </c>
      <c r="B5539">
        <f t="shared" ca="1" si="347"/>
        <v>110.0675012240994</v>
      </c>
      <c r="C5539" t="str">
        <f ca="1">IF(B5539&gt;$B$2*(1+$M$9),"Call","Put")</f>
        <v>Call</v>
      </c>
      <c r="D5539">
        <f t="shared" ca="1" si="344"/>
        <v>3.6675012240994023</v>
      </c>
      <c r="E5539">
        <f t="shared" ca="1" si="345"/>
        <v>3.6675012240994023</v>
      </c>
      <c r="F5539">
        <f t="shared" ca="1" si="346"/>
        <v>0</v>
      </c>
    </row>
    <row r="5540" spans="1:6" x14ac:dyDescent="0.25">
      <c r="A5540" t="s">
        <v>5565</v>
      </c>
      <c r="B5540">
        <f t="shared" ca="1" si="347"/>
        <v>103.66238357138403</v>
      </c>
      <c r="C5540" t="str">
        <f ca="1">IF(B5540&gt;$B$2*(1+$M$9),"Call","Put")</f>
        <v>Call</v>
      </c>
      <c r="D5540">
        <f t="shared" ca="1" si="344"/>
        <v>-2.7376164286159734</v>
      </c>
      <c r="E5540">
        <f t="shared" ca="1" si="345"/>
        <v>-2.7376164286159734</v>
      </c>
      <c r="F5540">
        <f t="shared" ca="1" si="346"/>
        <v>0</v>
      </c>
    </row>
    <row r="5541" spans="1:6" x14ac:dyDescent="0.25">
      <c r="A5541" t="s">
        <v>5566</v>
      </c>
      <c r="B5541">
        <f t="shared" ca="1" si="347"/>
        <v>97.20419191867478</v>
      </c>
      <c r="C5541" t="str">
        <f ca="1">IF(B5541&gt;$B$2*(1+$M$9),"Call","Put")</f>
        <v>Put</v>
      </c>
      <c r="D5541">
        <f t="shared" ca="1" si="344"/>
        <v>-2.35</v>
      </c>
      <c r="E5541">
        <f t="shared" ca="1" si="345"/>
        <v>-2.35</v>
      </c>
      <c r="F5541">
        <f t="shared" ca="1" si="346"/>
        <v>1</v>
      </c>
    </row>
    <row r="5542" spans="1:6" x14ac:dyDescent="0.25">
      <c r="A5542" t="s">
        <v>5567</v>
      </c>
      <c r="B5542">
        <f t="shared" ca="1" si="347"/>
        <v>113.26486607594607</v>
      </c>
      <c r="C5542" t="str">
        <f ca="1">IF(B5542&gt;$B$2*(1+$M$9),"Call","Put")</f>
        <v>Call</v>
      </c>
      <c r="D5542">
        <f t="shared" ca="1" si="344"/>
        <v>6.8648660759460736</v>
      </c>
      <c r="E5542">
        <f t="shared" ca="1" si="345"/>
        <v>6.8648660759460736</v>
      </c>
      <c r="F5542">
        <f t="shared" ca="1" si="346"/>
        <v>0</v>
      </c>
    </row>
    <row r="5543" spans="1:6" x14ac:dyDescent="0.25">
      <c r="A5543" t="s">
        <v>5568</v>
      </c>
      <c r="B5543">
        <f t="shared" ca="1" si="347"/>
        <v>87.704778417312809</v>
      </c>
      <c r="C5543" t="str">
        <f ca="1">IF(B5543&gt;$B$2*(1+$M$9),"Call","Put")</f>
        <v>Put</v>
      </c>
      <c r="D5543">
        <f t="shared" ca="1" si="344"/>
        <v>6.945221582687191</v>
      </c>
      <c r="E5543">
        <f t="shared" ca="1" si="345"/>
        <v>6.945221582687191</v>
      </c>
      <c r="F5543">
        <f t="shared" ca="1" si="346"/>
        <v>1</v>
      </c>
    </row>
    <row r="5544" spans="1:6" x14ac:dyDescent="0.25">
      <c r="A5544" t="s">
        <v>5569</v>
      </c>
      <c r="B5544">
        <f t="shared" ca="1" si="347"/>
        <v>98.117580484057186</v>
      </c>
      <c r="C5544" t="str">
        <f ca="1">IF(B5544&gt;$B$2*(1+$M$9),"Call","Put")</f>
        <v>Put</v>
      </c>
      <c r="D5544">
        <f t="shared" ca="1" si="344"/>
        <v>-2.35</v>
      </c>
      <c r="E5544">
        <f t="shared" ca="1" si="345"/>
        <v>-2.35</v>
      </c>
      <c r="F5544">
        <f t="shared" ca="1" si="346"/>
        <v>1</v>
      </c>
    </row>
    <row r="5545" spans="1:6" x14ac:dyDescent="0.25">
      <c r="A5545" t="s">
        <v>5570</v>
      </c>
      <c r="B5545">
        <f t="shared" ca="1" si="347"/>
        <v>107.13519718698788</v>
      </c>
      <c r="C5545" t="str">
        <f ca="1">IF(B5545&gt;$B$2*(1+$M$9),"Call","Put")</f>
        <v>Call</v>
      </c>
      <c r="D5545">
        <f t="shared" ca="1" si="344"/>
        <v>0.73519718698788106</v>
      </c>
      <c r="E5545">
        <f t="shared" ca="1" si="345"/>
        <v>0.73519718698788106</v>
      </c>
      <c r="F5545">
        <f t="shared" ca="1" si="346"/>
        <v>0</v>
      </c>
    </row>
    <row r="5546" spans="1:6" x14ac:dyDescent="0.25">
      <c r="A5546" t="s">
        <v>5571</v>
      </c>
      <c r="B5546">
        <f t="shared" ca="1" si="347"/>
        <v>116.24974387821658</v>
      </c>
      <c r="C5546" t="str">
        <f ca="1">IF(B5546&gt;$B$2*(1+$M$9),"Call","Put")</f>
        <v>Call</v>
      </c>
      <c r="D5546">
        <f t="shared" ca="1" si="344"/>
        <v>9.8497438782165769</v>
      </c>
      <c r="E5546">
        <f t="shared" ca="1" si="345"/>
        <v>9.8497438782165769</v>
      </c>
      <c r="F5546">
        <f t="shared" ca="1" si="346"/>
        <v>0</v>
      </c>
    </row>
    <row r="5547" spans="1:6" x14ac:dyDescent="0.25">
      <c r="A5547" t="s">
        <v>5572</v>
      </c>
      <c r="B5547">
        <f t="shared" ca="1" si="347"/>
        <v>104.70938143179396</v>
      </c>
      <c r="C5547" t="str">
        <f ca="1">IF(B5547&gt;$B$2*(1+$M$9),"Call","Put")</f>
        <v>Call</v>
      </c>
      <c r="D5547">
        <f t="shared" ca="1" si="344"/>
        <v>-1.6906185682060424</v>
      </c>
      <c r="E5547">
        <f t="shared" ca="1" si="345"/>
        <v>-1.6906185682060424</v>
      </c>
      <c r="F5547">
        <f t="shared" ca="1" si="346"/>
        <v>0</v>
      </c>
    </row>
    <row r="5548" spans="1:6" x14ac:dyDescent="0.25">
      <c r="A5548" t="s">
        <v>5573</v>
      </c>
      <c r="B5548">
        <f t="shared" ca="1" si="347"/>
        <v>115.07327209091274</v>
      </c>
      <c r="C5548" t="str">
        <f ca="1">IF(B5548&gt;$B$2*(1+$M$9),"Call","Put")</f>
        <v>Call</v>
      </c>
      <c r="D5548">
        <f t="shared" ca="1" si="344"/>
        <v>8.6732720909127377</v>
      </c>
      <c r="E5548">
        <f t="shared" ca="1" si="345"/>
        <v>8.6732720909127377</v>
      </c>
      <c r="F5548">
        <f t="shared" ca="1" si="346"/>
        <v>0</v>
      </c>
    </row>
    <row r="5549" spans="1:6" x14ac:dyDescent="0.25">
      <c r="A5549" t="s">
        <v>5574</v>
      </c>
      <c r="B5549">
        <f t="shared" ca="1" si="347"/>
        <v>96.689135301905168</v>
      </c>
      <c r="C5549" t="str">
        <f ca="1">IF(B5549&gt;$B$2*(1+$M$9),"Call","Put")</f>
        <v>Put</v>
      </c>
      <c r="D5549">
        <f t="shared" ca="1" si="344"/>
        <v>-2.0391353019051679</v>
      </c>
      <c r="E5549">
        <f t="shared" ca="1" si="345"/>
        <v>-2.0391353019051679</v>
      </c>
      <c r="F5549">
        <f t="shared" ca="1" si="346"/>
        <v>1</v>
      </c>
    </row>
    <row r="5550" spans="1:6" x14ac:dyDescent="0.25">
      <c r="A5550" t="s">
        <v>5575</v>
      </c>
      <c r="B5550">
        <f t="shared" ca="1" si="347"/>
        <v>106.37695011146849</v>
      </c>
      <c r="C5550" t="str">
        <f ca="1">IF(B5550&gt;$B$2*(1+$M$9),"Call","Put")</f>
        <v>Call</v>
      </c>
      <c r="D5550">
        <f t="shared" ca="1" si="344"/>
        <v>-2.3049888531511353E-2</v>
      </c>
      <c r="E5550">
        <f t="shared" ca="1" si="345"/>
        <v>-2.3049888531511353E-2</v>
      </c>
      <c r="F5550">
        <f t="shared" ca="1" si="346"/>
        <v>0</v>
      </c>
    </row>
    <row r="5551" spans="1:6" x14ac:dyDescent="0.25">
      <c r="A5551" t="s">
        <v>5576</v>
      </c>
      <c r="B5551">
        <f t="shared" ca="1" si="347"/>
        <v>99.923539733760421</v>
      </c>
      <c r="C5551" t="str">
        <f ca="1">IF(B5551&gt;$B$2*(1+$M$9),"Call","Put")</f>
        <v>Put</v>
      </c>
      <c r="D5551">
        <f t="shared" ca="1" si="344"/>
        <v>-2.35</v>
      </c>
      <c r="E5551">
        <f t="shared" ca="1" si="345"/>
        <v>-2.35</v>
      </c>
      <c r="F5551">
        <f t="shared" ca="1" si="346"/>
        <v>1</v>
      </c>
    </row>
    <row r="5552" spans="1:6" x14ac:dyDescent="0.25">
      <c r="A5552" t="s">
        <v>5577</v>
      </c>
      <c r="B5552">
        <f t="shared" ca="1" si="347"/>
        <v>108.15840020713412</v>
      </c>
      <c r="C5552" t="str">
        <f ca="1">IF(B5552&gt;$B$2*(1+$M$9),"Call","Put")</f>
        <v>Call</v>
      </c>
      <c r="D5552">
        <f t="shared" ca="1" si="344"/>
        <v>1.7584002071341218</v>
      </c>
      <c r="E5552">
        <f t="shared" ca="1" si="345"/>
        <v>1.7584002071341218</v>
      </c>
      <c r="F5552">
        <f t="shared" ca="1" si="346"/>
        <v>0</v>
      </c>
    </row>
    <row r="5553" spans="1:6" x14ac:dyDescent="0.25">
      <c r="A5553" t="s">
        <v>5578</v>
      </c>
      <c r="B5553">
        <f t="shared" ca="1" si="347"/>
        <v>117.15423128391276</v>
      </c>
      <c r="C5553" t="str">
        <f ca="1">IF(B5553&gt;$B$2*(1+$M$9),"Call","Put")</f>
        <v>Call</v>
      </c>
      <c r="D5553">
        <f t="shared" ca="1" si="344"/>
        <v>10.754231283912764</v>
      </c>
      <c r="E5553">
        <f t="shared" ca="1" si="345"/>
        <v>10.754231283912764</v>
      </c>
      <c r="F5553">
        <f t="shared" ca="1" si="346"/>
        <v>0</v>
      </c>
    </row>
    <row r="5554" spans="1:6" x14ac:dyDescent="0.25">
      <c r="A5554" t="s">
        <v>5579</v>
      </c>
      <c r="B5554">
        <f t="shared" ca="1" si="347"/>
        <v>101.76607825736619</v>
      </c>
      <c r="C5554" t="str">
        <f ca="1">IF(B5554&gt;$B$2*(1+$M$9),"Call","Put")</f>
        <v>Put</v>
      </c>
      <c r="D5554">
        <f t="shared" ca="1" si="344"/>
        <v>-2.35</v>
      </c>
      <c r="E5554">
        <f t="shared" ca="1" si="345"/>
        <v>-2.35</v>
      </c>
      <c r="F5554">
        <f t="shared" ca="1" si="346"/>
        <v>1</v>
      </c>
    </row>
    <row r="5555" spans="1:6" x14ac:dyDescent="0.25">
      <c r="A5555" t="s">
        <v>5580</v>
      </c>
      <c r="B5555">
        <f t="shared" ca="1" si="347"/>
        <v>99.205444734039077</v>
      </c>
      <c r="C5555" t="str">
        <f ca="1">IF(B5555&gt;$B$2*(1+$M$9),"Call","Put")</f>
        <v>Put</v>
      </c>
      <c r="D5555">
        <f t="shared" ca="1" si="344"/>
        <v>-2.35</v>
      </c>
      <c r="E5555">
        <f t="shared" ca="1" si="345"/>
        <v>-2.35</v>
      </c>
      <c r="F5555">
        <f t="shared" ca="1" si="346"/>
        <v>1</v>
      </c>
    </row>
    <row r="5556" spans="1:6" x14ac:dyDescent="0.25">
      <c r="A5556" t="s">
        <v>5581</v>
      </c>
      <c r="B5556">
        <f t="shared" ca="1" si="347"/>
        <v>100.33621698070651</v>
      </c>
      <c r="C5556" t="str">
        <f ca="1">IF(B5556&gt;$B$2*(1+$M$9),"Call","Put")</f>
        <v>Put</v>
      </c>
      <c r="D5556">
        <f t="shared" ca="1" si="344"/>
        <v>-2.35</v>
      </c>
      <c r="E5556">
        <f t="shared" ca="1" si="345"/>
        <v>-2.35</v>
      </c>
      <c r="F5556">
        <f t="shared" ca="1" si="346"/>
        <v>1</v>
      </c>
    </row>
    <row r="5557" spans="1:6" x14ac:dyDescent="0.25">
      <c r="A5557" t="s">
        <v>5582</v>
      </c>
      <c r="B5557">
        <f t="shared" ca="1" si="347"/>
        <v>107.16130753916673</v>
      </c>
      <c r="C5557" t="str">
        <f ca="1">IF(B5557&gt;$B$2*(1+$M$9),"Call","Put")</f>
        <v>Call</v>
      </c>
      <c r="D5557">
        <f t="shared" ca="1" si="344"/>
        <v>0.76130753916672811</v>
      </c>
      <c r="E5557">
        <f t="shared" ca="1" si="345"/>
        <v>0.76130753916672811</v>
      </c>
      <c r="F5557">
        <f t="shared" ca="1" si="346"/>
        <v>0</v>
      </c>
    </row>
    <row r="5558" spans="1:6" x14ac:dyDescent="0.25">
      <c r="A5558" t="s">
        <v>5583</v>
      </c>
      <c r="B5558">
        <f t="shared" ca="1" si="347"/>
        <v>103.08067550412419</v>
      </c>
      <c r="C5558" t="str">
        <f ca="1">IF(B5558&gt;$B$2*(1+$M$9),"Call","Put")</f>
        <v>Call</v>
      </c>
      <c r="D5558">
        <f t="shared" ca="1" si="344"/>
        <v>-3.3193244958758128</v>
      </c>
      <c r="E5558">
        <f t="shared" ca="1" si="345"/>
        <v>-3.3193244958758128</v>
      </c>
      <c r="F5558">
        <f t="shared" ca="1" si="346"/>
        <v>0</v>
      </c>
    </row>
    <row r="5559" spans="1:6" x14ac:dyDescent="0.25">
      <c r="A5559" t="s">
        <v>5584</v>
      </c>
      <c r="B5559">
        <f t="shared" ca="1" si="347"/>
        <v>102.36647867124755</v>
      </c>
      <c r="C5559" t="str">
        <f ca="1">IF(B5559&gt;$B$2*(1+$M$9),"Call","Put")</f>
        <v>Put</v>
      </c>
      <c r="D5559">
        <f t="shared" ca="1" si="344"/>
        <v>-2.35</v>
      </c>
      <c r="E5559">
        <f t="shared" ca="1" si="345"/>
        <v>-2.35</v>
      </c>
      <c r="F5559">
        <f t="shared" ca="1" si="346"/>
        <v>1</v>
      </c>
    </row>
    <row r="5560" spans="1:6" x14ac:dyDescent="0.25">
      <c r="A5560" t="s">
        <v>5585</v>
      </c>
      <c r="B5560">
        <f t="shared" ca="1" si="347"/>
        <v>118.68724278182154</v>
      </c>
      <c r="C5560" t="str">
        <f ca="1">IF(B5560&gt;$B$2*(1+$M$9),"Call","Put")</f>
        <v>Call</v>
      </c>
      <c r="D5560">
        <f t="shared" ca="1" si="344"/>
        <v>12.287242781821538</v>
      </c>
      <c r="E5560">
        <f t="shared" ca="1" si="345"/>
        <v>12.287242781821538</v>
      </c>
      <c r="F5560">
        <f t="shared" ca="1" si="346"/>
        <v>0</v>
      </c>
    </row>
    <row r="5561" spans="1:6" x14ac:dyDescent="0.25">
      <c r="A5561" t="s">
        <v>5586</v>
      </c>
      <c r="B5561">
        <f t="shared" ca="1" si="347"/>
        <v>122.27367493007748</v>
      </c>
      <c r="C5561" t="str">
        <f ca="1">IF(B5561&gt;$B$2*(1+$M$9),"Call","Put")</f>
        <v>Call</v>
      </c>
      <c r="D5561">
        <f t="shared" ca="1" si="344"/>
        <v>15.873674930077476</v>
      </c>
      <c r="E5561">
        <f t="shared" ca="1" si="345"/>
        <v>15.873674930077476</v>
      </c>
      <c r="F5561">
        <f t="shared" ca="1" si="346"/>
        <v>0</v>
      </c>
    </row>
    <row r="5562" spans="1:6" x14ac:dyDescent="0.25">
      <c r="A5562" t="s">
        <v>5587</v>
      </c>
      <c r="B5562">
        <f t="shared" ca="1" si="347"/>
        <v>98.920674162140372</v>
      </c>
      <c r="C5562" t="str">
        <f ca="1">IF(B5562&gt;$B$2*(1+$M$9),"Call","Put")</f>
        <v>Put</v>
      </c>
      <c r="D5562">
        <f t="shared" ca="1" si="344"/>
        <v>-2.35</v>
      </c>
      <c r="E5562">
        <f t="shared" ca="1" si="345"/>
        <v>-2.35</v>
      </c>
      <c r="F5562">
        <f t="shared" ca="1" si="346"/>
        <v>1</v>
      </c>
    </row>
    <row r="5563" spans="1:6" x14ac:dyDescent="0.25">
      <c r="A5563" t="s">
        <v>5588</v>
      </c>
      <c r="B5563">
        <f t="shared" ca="1" si="347"/>
        <v>107.58663464479848</v>
      </c>
      <c r="C5563" t="str">
        <f ca="1">IF(B5563&gt;$B$2*(1+$M$9),"Call","Put")</f>
        <v>Call</v>
      </c>
      <c r="D5563">
        <f t="shared" ca="1" si="344"/>
        <v>1.1866346447984797</v>
      </c>
      <c r="E5563">
        <f t="shared" ca="1" si="345"/>
        <v>1.1866346447984797</v>
      </c>
      <c r="F5563">
        <f t="shared" ca="1" si="346"/>
        <v>0</v>
      </c>
    </row>
    <row r="5564" spans="1:6" x14ac:dyDescent="0.25">
      <c r="A5564" t="s">
        <v>5589</v>
      </c>
      <c r="B5564">
        <f t="shared" ca="1" si="347"/>
        <v>103.6187425250656</v>
      </c>
      <c r="C5564" t="str">
        <f ca="1">IF(B5564&gt;$B$2*(1+$M$9),"Call","Put")</f>
        <v>Call</v>
      </c>
      <c r="D5564">
        <f t="shared" ca="1" si="344"/>
        <v>-2.7812574749344008</v>
      </c>
      <c r="E5564">
        <f t="shared" ca="1" si="345"/>
        <v>-2.7812574749344008</v>
      </c>
      <c r="F5564">
        <f t="shared" ca="1" si="346"/>
        <v>0</v>
      </c>
    </row>
    <row r="5565" spans="1:6" x14ac:dyDescent="0.25">
      <c r="A5565" t="s">
        <v>5590</v>
      </c>
      <c r="B5565">
        <f t="shared" ca="1" si="347"/>
        <v>100.0845924291675</v>
      </c>
      <c r="C5565" t="str">
        <f ca="1">IF(B5565&gt;$B$2*(1+$M$9),"Call","Put")</f>
        <v>Put</v>
      </c>
      <c r="D5565">
        <f t="shared" ca="1" si="344"/>
        <v>-2.35</v>
      </c>
      <c r="E5565">
        <f t="shared" ca="1" si="345"/>
        <v>-2.35</v>
      </c>
      <c r="F5565">
        <f t="shared" ca="1" si="346"/>
        <v>1</v>
      </c>
    </row>
    <row r="5566" spans="1:6" x14ac:dyDescent="0.25">
      <c r="A5566" t="s">
        <v>5591</v>
      </c>
      <c r="B5566">
        <f t="shared" ca="1" si="347"/>
        <v>108.00466178202038</v>
      </c>
      <c r="C5566" t="str">
        <f ca="1">IF(B5566&gt;$B$2*(1+$M$9),"Call","Put")</f>
        <v>Call</v>
      </c>
      <c r="D5566">
        <f t="shared" ca="1" si="344"/>
        <v>1.6046617820203779</v>
      </c>
      <c r="E5566">
        <f t="shared" ca="1" si="345"/>
        <v>1.6046617820203779</v>
      </c>
      <c r="F5566">
        <f t="shared" ca="1" si="346"/>
        <v>0</v>
      </c>
    </row>
    <row r="5567" spans="1:6" x14ac:dyDescent="0.25">
      <c r="A5567" t="s">
        <v>5592</v>
      </c>
      <c r="B5567">
        <f t="shared" ca="1" si="347"/>
        <v>98.091100950936223</v>
      </c>
      <c r="C5567" t="str">
        <f ca="1">IF(B5567&gt;$B$2*(1+$M$9),"Call","Put")</f>
        <v>Put</v>
      </c>
      <c r="D5567">
        <f t="shared" ca="1" si="344"/>
        <v>-2.35</v>
      </c>
      <c r="E5567">
        <f t="shared" ca="1" si="345"/>
        <v>-2.35</v>
      </c>
      <c r="F5567">
        <f t="shared" ca="1" si="346"/>
        <v>1</v>
      </c>
    </row>
    <row r="5568" spans="1:6" x14ac:dyDescent="0.25">
      <c r="A5568" t="s">
        <v>5593</v>
      </c>
      <c r="B5568">
        <f t="shared" ca="1" si="347"/>
        <v>90.707864833249332</v>
      </c>
      <c r="C5568" t="str">
        <f ca="1">IF(B5568&gt;$B$2*(1+$M$9),"Call","Put")</f>
        <v>Put</v>
      </c>
      <c r="D5568">
        <f t="shared" ca="1" si="344"/>
        <v>3.9421351667506683</v>
      </c>
      <c r="E5568">
        <f t="shared" ca="1" si="345"/>
        <v>3.9421351667506683</v>
      </c>
      <c r="F5568">
        <f t="shared" ca="1" si="346"/>
        <v>1</v>
      </c>
    </row>
    <row r="5569" spans="1:6" x14ac:dyDescent="0.25">
      <c r="A5569" t="s">
        <v>5594</v>
      </c>
      <c r="B5569">
        <f t="shared" ca="1" si="347"/>
        <v>111.42284674555454</v>
      </c>
      <c r="C5569" t="str">
        <f ca="1">IF(B5569&gt;$B$2*(1+$M$9),"Call","Put")</f>
        <v>Call</v>
      </c>
      <c r="D5569">
        <f t="shared" ca="1" si="344"/>
        <v>5.0228467455545367</v>
      </c>
      <c r="E5569">
        <f t="shared" ca="1" si="345"/>
        <v>5.0228467455545367</v>
      </c>
      <c r="F5569">
        <f t="shared" ca="1" si="346"/>
        <v>0</v>
      </c>
    </row>
    <row r="5570" spans="1:6" x14ac:dyDescent="0.25">
      <c r="A5570" t="s">
        <v>5595</v>
      </c>
      <c r="B5570">
        <f t="shared" ca="1" si="347"/>
        <v>102.88840041782383</v>
      </c>
      <c r="C5570" t="str">
        <f ca="1">IF(B5570&gt;$B$2*(1+$M$9),"Call","Put")</f>
        <v>Put</v>
      </c>
      <c r="D5570">
        <f t="shared" ca="1" si="344"/>
        <v>-2.35</v>
      </c>
      <c r="E5570">
        <f t="shared" ca="1" si="345"/>
        <v>-2.35</v>
      </c>
      <c r="F5570">
        <f t="shared" ca="1" si="346"/>
        <v>1</v>
      </c>
    </row>
    <row r="5571" spans="1:6" x14ac:dyDescent="0.25">
      <c r="A5571" t="s">
        <v>5596</v>
      </c>
      <c r="B5571">
        <f t="shared" ca="1" si="347"/>
        <v>100.84640809447933</v>
      </c>
      <c r="C5571" t="str">
        <f ca="1">IF(B5571&gt;$B$2*(1+$M$9),"Call","Put")</f>
        <v>Put</v>
      </c>
      <c r="D5571">
        <f t="shared" ref="D5571:D5634" ca="1" si="348">IF(C5571 = "Call", MAX(B5571 - $M$10, 0) - $M$11, MAX($M$8 - B5571, 0) - $M$12)</f>
        <v>-2.35</v>
      </c>
      <c r="E5571">
        <f t="shared" ref="E5571:E5634" ca="1" si="349">D5571*EXP(-M5576*M5574)</f>
        <v>-2.35</v>
      </c>
      <c r="F5571">
        <f t="shared" ref="F5571:F5634" ca="1" si="350">IF(C5571 = "Put", 1, 0)</f>
        <v>1</v>
      </c>
    </row>
    <row r="5572" spans="1:6" x14ac:dyDescent="0.25">
      <c r="A5572" t="s">
        <v>5597</v>
      </c>
      <c r="B5572">
        <f t="shared" ref="B5572:B5635" ca="1" si="351">$B$2*EXP(($M$3 - 0.5*$M$4^2)*$M$6 + $M$4*SQRT($M$6)*NORMINV(RAND(), 0, 1))</f>
        <v>103.69909916089523</v>
      </c>
      <c r="C5572" t="str">
        <f ca="1">IF(B5572&gt;$B$2*(1+$M$9),"Call","Put")</f>
        <v>Call</v>
      </c>
      <c r="D5572">
        <f t="shared" ca="1" si="348"/>
        <v>-2.70090083910477</v>
      </c>
      <c r="E5572">
        <f t="shared" ca="1" si="349"/>
        <v>-2.70090083910477</v>
      </c>
      <c r="F5572">
        <f t="shared" ca="1" si="350"/>
        <v>0</v>
      </c>
    </row>
    <row r="5573" spans="1:6" x14ac:dyDescent="0.25">
      <c r="A5573" t="s">
        <v>5598</v>
      </c>
      <c r="B5573">
        <f t="shared" ca="1" si="351"/>
        <v>105.44521578923678</v>
      </c>
      <c r="C5573" t="str">
        <f ca="1">IF(B5573&gt;$B$2*(1+$M$9),"Call","Put")</f>
        <v>Call</v>
      </c>
      <c r="D5573">
        <f t="shared" ca="1" si="348"/>
        <v>-0.95478421076321629</v>
      </c>
      <c r="E5573">
        <f t="shared" ca="1" si="349"/>
        <v>-0.95478421076321629</v>
      </c>
      <c r="F5573">
        <f t="shared" ca="1" si="350"/>
        <v>0</v>
      </c>
    </row>
    <row r="5574" spans="1:6" x14ac:dyDescent="0.25">
      <c r="A5574" t="s">
        <v>5599</v>
      </c>
      <c r="B5574">
        <f t="shared" ca="1" si="351"/>
        <v>102.68939573110745</v>
      </c>
      <c r="C5574" t="str">
        <f ca="1">IF(B5574&gt;$B$2*(1+$M$9),"Call","Put")</f>
        <v>Put</v>
      </c>
      <c r="D5574">
        <f t="shared" ca="1" si="348"/>
        <v>-2.35</v>
      </c>
      <c r="E5574">
        <f t="shared" ca="1" si="349"/>
        <v>-2.35</v>
      </c>
      <c r="F5574">
        <f t="shared" ca="1" si="350"/>
        <v>1</v>
      </c>
    </row>
    <row r="5575" spans="1:6" x14ac:dyDescent="0.25">
      <c r="A5575" t="s">
        <v>5600</v>
      </c>
      <c r="B5575">
        <f t="shared" ca="1" si="351"/>
        <v>102.1841719358323</v>
      </c>
      <c r="C5575" t="str">
        <f ca="1">IF(B5575&gt;$B$2*(1+$M$9),"Call","Put")</f>
        <v>Put</v>
      </c>
      <c r="D5575">
        <f t="shared" ca="1" si="348"/>
        <v>-2.35</v>
      </c>
      <c r="E5575">
        <f t="shared" ca="1" si="349"/>
        <v>-2.35</v>
      </c>
      <c r="F5575">
        <f t="shared" ca="1" si="350"/>
        <v>1</v>
      </c>
    </row>
    <row r="5576" spans="1:6" x14ac:dyDescent="0.25">
      <c r="A5576" t="s">
        <v>5601</v>
      </c>
      <c r="B5576">
        <f t="shared" ca="1" si="351"/>
        <v>109.75290169983896</v>
      </c>
      <c r="C5576" t="str">
        <f ca="1">IF(B5576&gt;$B$2*(1+$M$9),"Call","Put")</f>
        <v>Call</v>
      </c>
      <c r="D5576">
        <f t="shared" ca="1" si="348"/>
        <v>3.352901699838958</v>
      </c>
      <c r="E5576">
        <f t="shared" ca="1" si="349"/>
        <v>3.352901699838958</v>
      </c>
      <c r="F5576">
        <f t="shared" ca="1" si="350"/>
        <v>0</v>
      </c>
    </row>
    <row r="5577" spans="1:6" x14ac:dyDescent="0.25">
      <c r="A5577" t="s">
        <v>5602</v>
      </c>
      <c r="B5577">
        <f t="shared" ca="1" si="351"/>
        <v>104.05127595458517</v>
      </c>
      <c r="C5577" t="str">
        <f ca="1">IF(B5577&gt;$B$2*(1+$M$9),"Call","Put")</f>
        <v>Call</v>
      </c>
      <c r="D5577">
        <f t="shared" ca="1" si="348"/>
        <v>-2.3487240454148348</v>
      </c>
      <c r="E5577">
        <f t="shared" ca="1" si="349"/>
        <v>-2.3487240454148348</v>
      </c>
      <c r="F5577">
        <f t="shared" ca="1" si="350"/>
        <v>0</v>
      </c>
    </row>
    <row r="5578" spans="1:6" x14ac:dyDescent="0.25">
      <c r="A5578" t="s">
        <v>5603</v>
      </c>
      <c r="B5578">
        <f t="shared" ca="1" si="351"/>
        <v>93.231718447454767</v>
      </c>
      <c r="C5578" t="str">
        <f ca="1">IF(B5578&gt;$B$2*(1+$M$9),"Call","Put")</f>
        <v>Put</v>
      </c>
      <c r="D5578">
        <f t="shared" ca="1" si="348"/>
        <v>1.4182815525452326</v>
      </c>
      <c r="E5578">
        <f t="shared" ca="1" si="349"/>
        <v>1.4182815525452326</v>
      </c>
      <c r="F5578">
        <f t="shared" ca="1" si="350"/>
        <v>1</v>
      </c>
    </row>
    <row r="5579" spans="1:6" x14ac:dyDescent="0.25">
      <c r="A5579" t="s">
        <v>5604</v>
      </c>
      <c r="B5579">
        <f t="shared" ca="1" si="351"/>
        <v>105.84747087984039</v>
      </c>
      <c r="C5579" t="str">
        <f ca="1">IF(B5579&gt;$B$2*(1+$M$9),"Call","Put")</f>
        <v>Call</v>
      </c>
      <c r="D5579">
        <f t="shared" ca="1" si="348"/>
        <v>-0.5525291201596132</v>
      </c>
      <c r="E5579">
        <f t="shared" ca="1" si="349"/>
        <v>-0.5525291201596132</v>
      </c>
      <c r="F5579">
        <f t="shared" ca="1" si="350"/>
        <v>0</v>
      </c>
    </row>
    <row r="5580" spans="1:6" x14ac:dyDescent="0.25">
      <c r="A5580" t="s">
        <v>5605</v>
      </c>
      <c r="B5580">
        <f t="shared" ca="1" si="351"/>
        <v>105.41520962383441</v>
      </c>
      <c r="C5580" t="str">
        <f ca="1">IF(B5580&gt;$B$2*(1+$M$9),"Call","Put")</f>
        <v>Call</v>
      </c>
      <c r="D5580">
        <f t="shared" ca="1" si="348"/>
        <v>-0.98479037616558562</v>
      </c>
      <c r="E5580">
        <f t="shared" ca="1" si="349"/>
        <v>-0.98479037616558562</v>
      </c>
      <c r="F5580">
        <f t="shared" ca="1" si="350"/>
        <v>0</v>
      </c>
    </row>
    <row r="5581" spans="1:6" x14ac:dyDescent="0.25">
      <c r="A5581" t="s">
        <v>5606</v>
      </c>
      <c r="B5581">
        <f t="shared" ca="1" si="351"/>
        <v>102.11088552270053</v>
      </c>
      <c r="C5581" t="str">
        <f ca="1">IF(B5581&gt;$B$2*(1+$M$9),"Call","Put")</f>
        <v>Put</v>
      </c>
      <c r="D5581">
        <f t="shared" ca="1" si="348"/>
        <v>-2.35</v>
      </c>
      <c r="E5581">
        <f t="shared" ca="1" si="349"/>
        <v>-2.35</v>
      </c>
      <c r="F5581">
        <f t="shared" ca="1" si="350"/>
        <v>1</v>
      </c>
    </row>
    <row r="5582" spans="1:6" x14ac:dyDescent="0.25">
      <c r="A5582" t="s">
        <v>5607</v>
      </c>
      <c r="B5582">
        <f t="shared" ca="1" si="351"/>
        <v>102.31153974773908</v>
      </c>
      <c r="C5582" t="str">
        <f ca="1">IF(B5582&gt;$B$2*(1+$M$9),"Call","Put")</f>
        <v>Put</v>
      </c>
      <c r="D5582">
        <f t="shared" ca="1" si="348"/>
        <v>-2.35</v>
      </c>
      <c r="E5582">
        <f t="shared" ca="1" si="349"/>
        <v>-2.35</v>
      </c>
      <c r="F5582">
        <f t="shared" ca="1" si="350"/>
        <v>1</v>
      </c>
    </row>
    <row r="5583" spans="1:6" x14ac:dyDescent="0.25">
      <c r="A5583" t="s">
        <v>5608</v>
      </c>
      <c r="B5583">
        <f t="shared" ca="1" si="351"/>
        <v>105.13104689889332</v>
      </c>
      <c r="C5583" t="str">
        <f ca="1">IF(B5583&gt;$B$2*(1+$M$9),"Call","Put")</f>
        <v>Call</v>
      </c>
      <c r="D5583">
        <f t="shared" ca="1" si="348"/>
        <v>-1.2689531011066832</v>
      </c>
      <c r="E5583">
        <f t="shared" ca="1" si="349"/>
        <v>-1.2689531011066832</v>
      </c>
      <c r="F5583">
        <f t="shared" ca="1" si="350"/>
        <v>0</v>
      </c>
    </row>
    <row r="5584" spans="1:6" x14ac:dyDescent="0.25">
      <c r="A5584" t="s">
        <v>5609</v>
      </c>
      <c r="B5584">
        <f t="shared" ca="1" si="351"/>
        <v>100.87168843005084</v>
      </c>
      <c r="C5584" t="str">
        <f ca="1">IF(B5584&gt;$B$2*(1+$M$9),"Call","Put")</f>
        <v>Put</v>
      </c>
      <c r="D5584">
        <f t="shared" ca="1" si="348"/>
        <v>-2.35</v>
      </c>
      <c r="E5584">
        <f t="shared" ca="1" si="349"/>
        <v>-2.35</v>
      </c>
      <c r="F5584">
        <f t="shared" ca="1" si="350"/>
        <v>1</v>
      </c>
    </row>
    <row r="5585" spans="1:6" x14ac:dyDescent="0.25">
      <c r="A5585" t="s">
        <v>5610</v>
      </c>
      <c r="B5585">
        <f t="shared" ca="1" si="351"/>
        <v>102.74503526037002</v>
      </c>
      <c r="C5585" t="str">
        <f ca="1">IF(B5585&gt;$B$2*(1+$M$9),"Call","Put")</f>
        <v>Put</v>
      </c>
      <c r="D5585">
        <f t="shared" ca="1" si="348"/>
        <v>-2.35</v>
      </c>
      <c r="E5585">
        <f t="shared" ca="1" si="349"/>
        <v>-2.35</v>
      </c>
      <c r="F5585">
        <f t="shared" ca="1" si="350"/>
        <v>1</v>
      </c>
    </row>
    <row r="5586" spans="1:6" x14ac:dyDescent="0.25">
      <c r="A5586" t="s">
        <v>5611</v>
      </c>
      <c r="B5586">
        <f t="shared" ca="1" si="351"/>
        <v>97.978105148537722</v>
      </c>
      <c r="C5586" t="str">
        <f ca="1">IF(B5586&gt;$B$2*(1+$M$9),"Call","Put")</f>
        <v>Put</v>
      </c>
      <c r="D5586">
        <f t="shared" ca="1" si="348"/>
        <v>-2.35</v>
      </c>
      <c r="E5586">
        <f t="shared" ca="1" si="349"/>
        <v>-2.35</v>
      </c>
      <c r="F5586">
        <f t="shared" ca="1" si="350"/>
        <v>1</v>
      </c>
    </row>
    <row r="5587" spans="1:6" x14ac:dyDescent="0.25">
      <c r="A5587" t="s">
        <v>5612</v>
      </c>
      <c r="B5587">
        <f t="shared" ca="1" si="351"/>
        <v>102.5218559453922</v>
      </c>
      <c r="C5587" t="str">
        <f ca="1">IF(B5587&gt;$B$2*(1+$M$9),"Call","Put")</f>
        <v>Put</v>
      </c>
      <c r="D5587">
        <f t="shared" ca="1" si="348"/>
        <v>-2.35</v>
      </c>
      <c r="E5587">
        <f t="shared" ca="1" si="349"/>
        <v>-2.35</v>
      </c>
      <c r="F5587">
        <f t="shared" ca="1" si="350"/>
        <v>1</v>
      </c>
    </row>
    <row r="5588" spans="1:6" x14ac:dyDescent="0.25">
      <c r="A5588" t="s">
        <v>5613</v>
      </c>
      <c r="B5588">
        <f t="shared" ca="1" si="351"/>
        <v>99.389380092725006</v>
      </c>
      <c r="C5588" t="str">
        <f ca="1">IF(B5588&gt;$B$2*(1+$M$9),"Call","Put")</f>
        <v>Put</v>
      </c>
      <c r="D5588">
        <f t="shared" ca="1" si="348"/>
        <v>-2.35</v>
      </c>
      <c r="E5588">
        <f t="shared" ca="1" si="349"/>
        <v>-2.35</v>
      </c>
      <c r="F5588">
        <f t="shared" ca="1" si="350"/>
        <v>1</v>
      </c>
    </row>
    <row r="5589" spans="1:6" x14ac:dyDescent="0.25">
      <c r="A5589" t="s">
        <v>5614</v>
      </c>
      <c r="B5589">
        <f t="shared" ca="1" si="351"/>
        <v>113.0301536840926</v>
      </c>
      <c r="C5589" t="str">
        <f ca="1">IF(B5589&gt;$B$2*(1+$M$9),"Call","Put")</f>
        <v>Call</v>
      </c>
      <c r="D5589">
        <f t="shared" ca="1" si="348"/>
        <v>6.6301536840925959</v>
      </c>
      <c r="E5589">
        <f t="shared" ca="1" si="349"/>
        <v>6.6301536840925959</v>
      </c>
      <c r="F5589">
        <f t="shared" ca="1" si="350"/>
        <v>0</v>
      </c>
    </row>
    <row r="5590" spans="1:6" x14ac:dyDescent="0.25">
      <c r="A5590" t="s">
        <v>5615</v>
      </c>
      <c r="B5590">
        <f t="shared" ca="1" si="351"/>
        <v>104.40723271790506</v>
      </c>
      <c r="C5590" t="str">
        <f ca="1">IF(B5590&gt;$B$2*(1+$M$9),"Call","Put")</f>
        <v>Call</v>
      </c>
      <c r="D5590">
        <f t="shared" ca="1" si="348"/>
        <v>-1.9927672820949396</v>
      </c>
      <c r="E5590">
        <f t="shared" ca="1" si="349"/>
        <v>-1.9927672820949396</v>
      </c>
      <c r="F5590">
        <f t="shared" ca="1" si="350"/>
        <v>0</v>
      </c>
    </row>
    <row r="5591" spans="1:6" x14ac:dyDescent="0.25">
      <c r="A5591" t="s">
        <v>5616</v>
      </c>
      <c r="B5591">
        <f t="shared" ca="1" si="351"/>
        <v>120.52833910566471</v>
      </c>
      <c r="C5591" t="str">
        <f ca="1">IF(B5591&gt;$B$2*(1+$M$9),"Call","Put")</f>
        <v>Call</v>
      </c>
      <c r="D5591">
        <f t="shared" ca="1" si="348"/>
        <v>14.128339105664713</v>
      </c>
      <c r="E5591">
        <f t="shared" ca="1" si="349"/>
        <v>14.128339105664713</v>
      </c>
      <c r="F5591">
        <f t="shared" ca="1" si="350"/>
        <v>0</v>
      </c>
    </row>
    <row r="5592" spans="1:6" x14ac:dyDescent="0.25">
      <c r="A5592" t="s">
        <v>5617</v>
      </c>
      <c r="B5592">
        <f t="shared" ca="1" si="351"/>
        <v>103.34879862709178</v>
      </c>
      <c r="C5592" t="str">
        <f ca="1">IF(B5592&gt;$B$2*(1+$M$9),"Call","Put")</f>
        <v>Call</v>
      </c>
      <c r="D5592">
        <f t="shared" ca="1" si="348"/>
        <v>-3.0512013729082184</v>
      </c>
      <c r="E5592">
        <f t="shared" ca="1" si="349"/>
        <v>-3.0512013729082184</v>
      </c>
      <c r="F5592">
        <f t="shared" ca="1" si="350"/>
        <v>0</v>
      </c>
    </row>
    <row r="5593" spans="1:6" x14ac:dyDescent="0.25">
      <c r="A5593" t="s">
        <v>5618</v>
      </c>
      <c r="B5593">
        <f t="shared" ca="1" si="351"/>
        <v>98.223034752230348</v>
      </c>
      <c r="C5593" t="str">
        <f ca="1">IF(B5593&gt;$B$2*(1+$M$9),"Call","Put")</f>
        <v>Put</v>
      </c>
      <c r="D5593">
        <f t="shared" ca="1" si="348"/>
        <v>-2.35</v>
      </c>
      <c r="E5593">
        <f t="shared" ca="1" si="349"/>
        <v>-2.35</v>
      </c>
      <c r="F5593">
        <f t="shared" ca="1" si="350"/>
        <v>1</v>
      </c>
    </row>
    <row r="5594" spans="1:6" x14ac:dyDescent="0.25">
      <c r="A5594" t="s">
        <v>5619</v>
      </c>
      <c r="B5594">
        <f t="shared" ca="1" si="351"/>
        <v>108.39062319865695</v>
      </c>
      <c r="C5594" t="str">
        <f ca="1">IF(B5594&gt;$B$2*(1+$M$9),"Call","Put")</f>
        <v>Call</v>
      </c>
      <c r="D5594">
        <f t="shared" ca="1" si="348"/>
        <v>1.9906231986569538</v>
      </c>
      <c r="E5594">
        <f t="shared" ca="1" si="349"/>
        <v>1.9906231986569538</v>
      </c>
      <c r="F5594">
        <f t="shared" ca="1" si="350"/>
        <v>0</v>
      </c>
    </row>
    <row r="5595" spans="1:6" x14ac:dyDescent="0.25">
      <c r="A5595" t="s">
        <v>5620</v>
      </c>
      <c r="B5595">
        <f t="shared" ca="1" si="351"/>
        <v>104.75774207511104</v>
      </c>
      <c r="C5595" t="str">
        <f ca="1">IF(B5595&gt;$B$2*(1+$M$9),"Call","Put")</f>
        <v>Call</v>
      </c>
      <c r="D5595">
        <f t="shared" ca="1" si="348"/>
        <v>-1.6422579248889604</v>
      </c>
      <c r="E5595">
        <f t="shared" ca="1" si="349"/>
        <v>-1.6422579248889604</v>
      </c>
      <c r="F5595">
        <f t="shared" ca="1" si="350"/>
        <v>0</v>
      </c>
    </row>
    <row r="5596" spans="1:6" x14ac:dyDescent="0.25">
      <c r="A5596" t="s">
        <v>5621</v>
      </c>
      <c r="B5596">
        <f t="shared" ca="1" si="351"/>
        <v>97.194188928928099</v>
      </c>
      <c r="C5596" t="str">
        <f ca="1">IF(B5596&gt;$B$2*(1+$M$9),"Call","Put")</f>
        <v>Put</v>
      </c>
      <c r="D5596">
        <f t="shared" ca="1" si="348"/>
        <v>-2.35</v>
      </c>
      <c r="E5596">
        <f t="shared" ca="1" si="349"/>
        <v>-2.35</v>
      </c>
      <c r="F5596">
        <f t="shared" ca="1" si="350"/>
        <v>1</v>
      </c>
    </row>
    <row r="5597" spans="1:6" x14ac:dyDescent="0.25">
      <c r="A5597" t="s">
        <v>5622</v>
      </c>
      <c r="B5597">
        <f t="shared" ca="1" si="351"/>
        <v>99.76472855333553</v>
      </c>
      <c r="C5597" t="str">
        <f ca="1">IF(B5597&gt;$B$2*(1+$M$9),"Call","Put")</f>
        <v>Put</v>
      </c>
      <c r="D5597">
        <f t="shared" ca="1" si="348"/>
        <v>-2.35</v>
      </c>
      <c r="E5597">
        <f t="shared" ca="1" si="349"/>
        <v>-2.35</v>
      </c>
      <c r="F5597">
        <f t="shared" ca="1" si="350"/>
        <v>1</v>
      </c>
    </row>
    <row r="5598" spans="1:6" x14ac:dyDescent="0.25">
      <c r="A5598" t="s">
        <v>5623</v>
      </c>
      <c r="B5598">
        <f t="shared" ca="1" si="351"/>
        <v>108.80951629872591</v>
      </c>
      <c r="C5598" t="str">
        <f ca="1">IF(B5598&gt;$B$2*(1+$M$9),"Call","Put")</f>
        <v>Call</v>
      </c>
      <c r="D5598">
        <f t="shared" ca="1" si="348"/>
        <v>2.4095162987259102</v>
      </c>
      <c r="E5598">
        <f t="shared" ca="1" si="349"/>
        <v>2.4095162987259102</v>
      </c>
      <c r="F5598">
        <f t="shared" ca="1" si="350"/>
        <v>0</v>
      </c>
    </row>
    <row r="5599" spans="1:6" x14ac:dyDescent="0.25">
      <c r="A5599" t="s">
        <v>5624</v>
      </c>
      <c r="B5599">
        <f t="shared" ca="1" si="351"/>
        <v>112.17432339096673</v>
      </c>
      <c r="C5599" t="str">
        <f ca="1">IF(B5599&gt;$B$2*(1+$M$9),"Call","Put")</f>
        <v>Call</v>
      </c>
      <c r="D5599">
        <f t="shared" ca="1" si="348"/>
        <v>5.7743233909667335</v>
      </c>
      <c r="E5599">
        <f t="shared" ca="1" si="349"/>
        <v>5.7743233909667335</v>
      </c>
      <c r="F5599">
        <f t="shared" ca="1" si="350"/>
        <v>0</v>
      </c>
    </row>
    <row r="5600" spans="1:6" x14ac:dyDescent="0.25">
      <c r="A5600" t="s">
        <v>5625</v>
      </c>
      <c r="B5600">
        <f t="shared" ca="1" si="351"/>
        <v>109.71254698293819</v>
      </c>
      <c r="C5600" t="str">
        <f ca="1">IF(B5600&gt;$B$2*(1+$M$9),"Call","Put")</f>
        <v>Call</v>
      </c>
      <c r="D5600">
        <f t="shared" ca="1" si="348"/>
        <v>3.3125469829381928</v>
      </c>
      <c r="E5600">
        <f t="shared" ca="1" si="349"/>
        <v>3.3125469829381928</v>
      </c>
      <c r="F5600">
        <f t="shared" ca="1" si="350"/>
        <v>0</v>
      </c>
    </row>
    <row r="5601" spans="1:6" x14ac:dyDescent="0.25">
      <c r="A5601" t="s">
        <v>5626</v>
      </c>
      <c r="B5601">
        <f t="shared" ca="1" si="351"/>
        <v>112.47181013640113</v>
      </c>
      <c r="C5601" t="str">
        <f ca="1">IF(B5601&gt;$B$2*(1+$M$9),"Call","Put")</f>
        <v>Call</v>
      </c>
      <c r="D5601">
        <f t="shared" ca="1" si="348"/>
        <v>6.0718101364011314</v>
      </c>
      <c r="E5601">
        <f t="shared" ca="1" si="349"/>
        <v>6.0718101364011314</v>
      </c>
      <c r="F5601">
        <f t="shared" ca="1" si="350"/>
        <v>0</v>
      </c>
    </row>
    <row r="5602" spans="1:6" x14ac:dyDescent="0.25">
      <c r="A5602" t="s">
        <v>5627</v>
      </c>
      <c r="B5602">
        <f t="shared" ca="1" si="351"/>
        <v>99.362990149976255</v>
      </c>
      <c r="C5602" t="str">
        <f ca="1">IF(B5602&gt;$B$2*(1+$M$9),"Call","Put")</f>
        <v>Put</v>
      </c>
      <c r="D5602">
        <f t="shared" ca="1" si="348"/>
        <v>-2.35</v>
      </c>
      <c r="E5602">
        <f t="shared" ca="1" si="349"/>
        <v>-2.35</v>
      </c>
      <c r="F5602">
        <f t="shared" ca="1" si="350"/>
        <v>1</v>
      </c>
    </row>
    <row r="5603" spans="1:6" x14ac:dyDescent="0.25">
      <c r="A5603" t="s">
        <v>5628</v>
      </c>
      <c r="B5603">
        <f t="shared" ca="1" si="351"/>
        <v>112.97955910978017</v>
      </c>
      <c r="C5603" t="str">
        <f ca="1">IF(B5603&gt;$B$2*(1+$M$9),"Call","Put")</f>
        <v>Call</v>
      </c>
      <c r="D5603">
        <f t="shared" ca="1" si="348"/>
        <v>6.5795591097801687</v>
      </c>
      <c r="E5603">
        <f t="shared" ca="1" si="349"/>
        <v>6.5795591097801687</v>
      </c>
      <c r="F5603">
        <f t="shared" ca="1" si="350"/>
        <v>0</v>
      </c>
    </row>
    <row r="5604" spans="1:6" x14ac:dyDescent="0.25">
      <c r="A5604" t="s">
        <v>5629</v>
      </c>
      <c r="B5604">
        <f t="shared" ca="1" si="351"/>
        <v>119.24334752774286</v>
      </c>
      <c r="C5604" t="str">
        <f ca="1">IF(B5604&gt;$B$2*(1+$M$9),"Call","Put")</f>
        <v>Call</v>
      </c>
      <c r="D5604">
        <f t="shared" ca="1" si="348"/>
        <v>12.843347527742855</v>
      </c>
      <c r="E5604">
        <f t="shared" ca="1" si="349"/>
        <v>12.843347527742855</v>
      </c>
      <c r="F5604">
        <f t="shared" ca="1" si="350"/>
        <v>0</v>
      </c>
    </row>
    <row r="5605" spans="1:6" x14ac:dyDescent="0.25">
      <c r="A5605" t="s">
        <v>5630</v>
      </c>
      <c r="B5605">
        <f t="shared" ca="1" si="351"/>
        <v>115.77592956103845</v>
      </c>
      <c r="C5605" t="str">
        <f ca="1">IF(B5605&gt;$B$2*(1+$M$9),"Call","Put")</f>
        <v>Call</v>
      </c>
      <c r="D5605">
        <f t="shared" ca="1" si="348"/>
        <v>9.3759295610384523</v>
      </c>
      <c r="E5605">
        <f t="shared" ca="1" si="349"/>
        <v>9.3759295610384523</v>
      </c>
      <c r="F5605">
        <f t="shared" ca="1" si="350"/>
        <v>0</v>
      </c>
    </row>
    <row r="5606" spans="1:6" x14ac:dyDescent="0.25">
      <c r="A5606" t="s">
        <v>5631</v>
      </c>
      <c r="B5606">
        <f t="shared" ca="1" si="351"/>
        <v>112.43737466223058</v>
      </c>
      <c r="C5606" t="str">
        <f ca="1">IF(B5606&gt;$B$2*(1+$M$9),"Call","Put")</f>
        <v>Call</v>
      </c>
      <c r="D5606">
        <f t="shared" ca="1" si="348"/>
        <v>6.0373746622305813</v>
      </c>
      <c r="E5606">
        <f t="shared" ca="1" si="349"/>
        <v>6.0373746622305813</v>
      </c>
      <c r="F5606">
        <f t="shared" ca="1" si="350"/>
        <v>0</v>
      </c>
    </row>
    <row r="5607" spans="1:6" x14ac:dyDescent="0.25">
      <c r="A5607" t="s">
        <v>5632</v>
      </c>
      <c r="B5607">
        <f t="shared" ca="1" si="351"/>
        <v>95.197019249769426</v>
      </c>
      <c r="C5607" t="str">
        <f ca="1">IF(B5607&gt;$B$2*(1+$M$9),"Call","Put")</f>
        <v>Put</v>
      </c>
      <c r="D5607">
        <f t="shared" ca="1" si="348"/>
        <v>-0.54701924976942573</v>
      </c>
      <c r="E5607">
        <f t="shared" ca="1" si="349"/>
        <v>-0.54701924976942573</v>
      </c>
      <c r="F5607">
        <f t="shared" ca="1" si="350"/>
        <v>1</v>
      </c>
    </row>
    <row r="5608" spans="1:6" x14ac:dyDescent="0.25">
      <c r="A5608" t="s">
        <v>5633</v>
      </c>
      <c r="B5608">
        <f t="shared" ca="1" si="351"/>
        <v>117.9091718069146</v>
      </c>
      <c r="C5608" t="str">
        <f ca="1">IF(B5608&gt;$B$2*(1+$M$9),"Call","Put")</f>
        <v>Call</v>
      </c>
      <c r="D5608">
        <f t="shared" ca="1" si="348"/>
        <v>11.509171806914599</v>
      </c>
      <c r="E5608">
        <f t="shared" ca="1" si="349"/>
        <v>11.509171806914599</v>
      </c>
      <c r="F5608">
        <f t="shared" ca="1" si="350"/>
        <v>0</v>
      </c>
    </row>
    <row r="5609" spans="1:6" x14ac:dyDescent="0.25">
      <c r="A5609" t="s">
        <v>5634</v>
      </c>
      <c r="B5609">
        <f t="shared" ca="1" si="351"/>
        <v>97.540305082482647</v>
      </c>
      <c r="C5609" t="str">
        <f ca="1">IF(B5609&gt;$B$2*(1+$M$9),"Call","Put")</f>
        <v>Put</v>
      </c>
      <c r="D5609">
        <f t="shared" ca="1" si="348"/>
        <v>-2.35</v>
      </c>
      <c r="E5609">
        <f t="shared" ca="1" si="349"/>
        <v>-2.35</v>
      </c>
      <c r="F5609">
        <f t="shared" ca="1" si="350"/>
        <v>1</v>
      </c>
    </row>
    <row r="5610" spans="1:6" x14ac:dyDescent="0.25">
      <c r="A5610" t="s">
        <v>5635</v>
      </c>
      <c r="B5610">
        <f t="shared" ca="1" si="351"/>
        <v>97.562403328168074</v>
      </c>
      <c r="C5610" t="str">
        <f ca="1">IF(B5610&gt;$B$2*(1+$M$9),"Call","Put")</f>
        <v>Put</v>
      </c>
      <c r="D5610">
        <f t="shared" ca="1" si="348"/>
        <v>-2.35</v>
      </c>
      <c r="E5610">
        <f t="shared" ca="1" si="349"/>
        <v>-2.35</v>
      </c>
      <c r="F5610">
        <f t="shared" ca="1" si="350"/>
        <v>1</v>
      </c>
    </row>
    <row r="5611" spans="1:6" x14ac:dyDescent="0.25">
      <c r="A5611" t="s">
        <v>5636</v>
      </c>
      <c r="B5611">
        <f t="shared" ca="1" si="351"/>
        <v>106.69915295758854</v>
      </c>
      <c r="C5611" t="str">
        <f ca="1">IF(B5611&gt;$B$2*(1+$M$9),"Call","Put")</f>
        <v>Call</v>
      </c>
      <c r="D5611">
        <f t="shared" ca="1" si="348"/>
        <v>0.2991529575885381</v>
      </c>
      <c r="E5611">
        <f t="shared" ca="1" si="349"/>
        <v>0.2991529575885381</v>
      </c>
      <c r="F5611">
        <f t="shared" ca="1" si="350"/>
        <v>0</v>
      </c>
    </row>
    <row r="5612" spans="1:6" x14ac:dyDescent="0.25">
      <c r="A5612" t="s">
        <v>5637</v>
      </c>
      <c r="B5612">
        <f t="shared" ca="1" si="351"/>
        <v>103.09674714795207</v>
      </c>
      <c r="C5612" t="str">
        <f ca="1">IF(B5612&gt;$B$2*(1+$M$9),"Call","Put")</f>
        <v>Call</v>
      </c>
      <c r="D5612">
        <f t="shared" ca="1" si="348"/>
        <v>-3.3032528520479274</v>
      </c>
      <c r="E5612">
        <f t="shared" ca="1" si="349"/>
        <v>-3.3032528520479274</v>
      </c>
      <c r="F5612">
        <f t="shared" ca="1" si="350"/>
        <v>0</v>
      </c>
    </row>
    <row r="5613" spans="1:6" x14ac:dyDescent="0.25">
      <c r="A5613" t="s">
        <v>5638</v>
      </c>
      <c r="B5613">
        <f t="shared" ca="1" si="351"/>
        <v>104.68806388430426</v>
      </c>
      <c r="C5613" t="str">
        <f ca="1">IF(B5613&gt;$B$2*(1+$M$9),"Call","Put")</f>
        <v>Call</v>
      </c>
      <c r="D5613">
        <f t="shared" ca="1" si="348"/>
        <v>-1.7119361156957438</v>
      </c>
      <c r="E5613">
        <f t="shared" ca="1" si="349"/>
        <v>-1.7119361156957438</v>
      </c>
      <c r="F5613">
        <f t="shared" ca="1" si="350"/>
        <v>0</v>
      </c>
    </row>
    <row r="5614" spans="1:6" x14ac:dyDescent="0.25">
      <c r="A5614" t="s">
        <v>5639</v>
      </c>
      <c r="B5614">
        <f t="shared" ca="1" si="351"/>
        <v>106.61641911785267</v>
      </c>
      <c r="C5614" t="str">
        <f ca="1">IF(B5614&gt;$B$2*(1+$M$9),"Call","Put")</f>
        <v>Call</v>
      </c>
      <c r="D5614">
        <f t="shared" ca="1" si="348"/>
        <v>0.2164191178526722</v>
      </c>
      <c r="E5614">
        <f t="shared" ca="1" si="349"/>
        <v>0.2164191178526722</v>
      </c>
      <c r="F5614">
        <f t="shared" ca="1" si="350"/>
        <v>0</v>
      </c>
    </row>
    <row r="5615" spans="1:6" x14ac:dyDescent="0.25">
      <c r="A5615" t="s">
        <v>5640</v>
      </c>
      <c r="B5615">
        <f t="shared" ca="1" si="351"/>
        <v>102.29820914034933</v>
      </c>
      <c r="C5615" t="str">
        <f ca="1">IF(B5615&gt;$B$2*(1+$M$9),"Call","Put")</f>
        <v>Put</v>
      </c>
      <c r="D5615">
        <f t="shared" ca="1" si="348"/>
        <v>-2.35</v>
      </c>
      <c r="E5615">
        <f t="shared" ca="1" si="349"/>
        <v>-2.35</v>
      </c>
      <c r="F5615">
        <f t="shared" ca="1" si="350"/>
        <v>1</v>
      </c>
    </row>
    <row r="5616" spans="1:6" x14ac:dyDescent="0.25">
      <c r="A5616" t="s">
        <v>5641</v>
      </c>
      <c r="B5616">
        <f t="shared" ca="1" si="351"/>
        <v>115.06615926790748</v>
      </c>
      <c r="C5616" t="str">
        <f ca="1">IF(B5616&gt;$B$2*(1+$M$9),"Call","Put")</f>
        <v>Call</v>
      </c>
      <c r="D5616">
        <f t="shared" ca="1" si="348"/>
        <v>8.6661592679074797</v>
      </c>
      <c r="E5616">
        <f t="shared" ca="1" si="349"/>
        <v>8.6661592679074797</v>
      </c>
      <c r="F5616">
        <f t="shared" ca="1" si="350"/>
        <v>0</v>
      </c>
    </row>
    <row r="5617" spans="1:6" x14ac:dyDescent="0.25">
      <c r="A5617" t="s">
        <v>5642</v>
      </c>
      <c r="B5617">
        <f t="shared" ca="1" si="351"/>
        <v>107.27958121358347</v>
      </c>
      <c r="C5617" t="str">
        <f ca="1">IF(B5617&gt;$B$2*(1+$M$9),"Call","Put")</f>
        <v>Call</v>
      </c>
      <c r="D5617">
        <f t="shared" ca="1" si="348"/>
        <v>0.87958121358346952</v>
      </c>
      <c r="E5617">
        <f t="shared" ca="1" si="349"/>
        <v>0.87958121358346952</v>
      </c>
      <c r="F5617">
        <f t="shared" ca="1" si="350"/>
        <v>0</v>
      </c>
    </row>
    <row r="5618" spans="1:6" x14ac:dyDescent="0.25">
      <c r="A5618" t="s">
        <v>5643</v>
      </c>
      <c r="B5618">
        <f t="shared" ca="1" si="351"/>
        <v>110.43058864853481</v>
      </c>
      <c r="C5618" t="str">
        <f ca="1">IF(B5618&gt;$B$2*(1+$M$9),"Call","Put")</f>
        <v>Call</v>
      </c>
      <c r="D5618">
        <f t="shared" ca="1" si="348"/>
        <v>4.0305886485348079</v>
      </c>
      <c r="E5618">
        <f t="shared" ca="1" si="349"/>
        <v>4.0305886485348079</v>
      </c>
      <c r="F5618">
        <f t="shared" ca="1" si="350"/>
        <v>0</v>
      </c>
    </row>
    <row r="5619" spans="1:6" x14ac:dyDescent="0.25">
      <c r="A5619" t="s">
        <v>5644</v>
      </c>
      <c r="B5619">
        <f t="shared" ca="1" si="351"/>
        <v>90.259400975743063</v>
      </c>
      <c r="C5619" t="str">
        <f ca="1">IF(B5619&gt;$B$2*(1+$M$9),"Call","Put")</f>
        <v>Put</v>
      </c>
      <c r="D5619">
        <f t="shared" ca="1" si="348"/>
        <v>4.3905990242569377</v>
      </c>
      <c r="E5619">
        <f t="shared" ca="1" si="349"/>
        <v>4.3905990242569377</v>
      </c>
      <c r="F5619">
        <f t="shared" ca="1" si="350"/>
        <v>1</v>
      </c>
    </row>
    <row r="5620" spans="1:6" x14ac:dyDescent="0.25">
      <c r="A5620" t="s">
        <v>5645</v>
      </c>
      <c r="B5620">
        <f t="shared" ca="1" si="351"/>
        <v>103.60119937171808</v>
      </c>
      <c r="C5620" t="str">
        <f ca="1">IF(B5620&gt;$B$2*(1+$M$9),"Call","Put")</f>
        <v>Call</v>
      </c>
      <c r="D5620">
        <f t="shared" ca="1" si="348"/>
        <v>-2.7988006282819184</v>
      </c>
      <c r="E5620">
        <f t="shared" ca="1" si="349"/>
        <v>-2.7988006282819184</v>
      </c>
      <c r="F5620">
        <f t="shared" ca="1" si="350"/>
        <v>0</v>
      </c>
    </row>
    <row r="5621" spans="1:6" x14ac:dyDescent="0.25">
      <c r="A5621" t="s">
        <v>5646</v>
      </c>
      <c r="B5621">
        <f t="shared" ca="1" si="351"/>
        <v>106.26595989968104</v>
      </c>
      <c r="C5621" t="str">
        <f ca="1">IF(B5621&gt;$B$2*(1+$M$9),"Call","Put")</f>
        <v>Call</v>
      </c>
      <c r="D5621">
        <f t="shared" ca="1" si="348"/>
        <v>-0.13404010031896396</v>
      </c>
      <c r="E5621">
        <f t="shared" ca="1" si="349"/>
        <v>-0.13404010031896396</v>
      </c>
      <c r="F5621">
        <f t="shared" ca="1" si="350"/>
        <v>0</v>
      </c>
    </row>
    <row r="5622" spans="1:6" x14ac:dyDescent="0.25">
      <c r="A5622" t="s">
        <v>5647</v>
      </c>
      <c r="B5622">
        <f t="shared" ca="1" si="351"/>
        <v>94.26968155668601</v>
      </c>
      <c r="C5622" t="str">
        <f ca="1">IF(B5622&gt;$B$2*(1+$M$9),"Call","Put")</f>
        <v>Put</v>
      </c>
      <c r="D5622">
        <f t="shared" ca="1" si="348"/>
        <v>0.38031844331399034</v>
      </c>
      <c r="E5622">
        <f t="shared" ca="1" si="349"/>
        <v>0.38031844331399034</v>
      </c>
      <c r="F5622">
        <f t="shared" ca="1" si="350"/>
        <v>1</v>
      </c>
    </row>
    <row r="5623" spans="1:6" x14ac:dyDescent="0.25">
      <c r="A5623" t="s">
        <v>5648</v>
      </c>
      <c r="B5623">
        <f t="shared" ca="1" si="351"/>
        <v>102.62658664252548</v>
      </c>
      <c r="C5623" t="str">
        <f ca="1">IF(B5623&gt;$B$2*(1+$M$9),"Call","Put")</f>
        <v>Put</v>
      </c>
      <c r="D5623">
        <f t="shared" ca="1" si="348"/>
        <v>-2.35</v>
      </c>
      <c r="E5623">
        <f t="shared" ca="1" si="349"/>
        <v>-2.35</v>
      </c>
      <c r="F5623">
        <f t="shared" ca="1" si="350"/>
        <v>1</v>
      </c>
    </row>
    <row r="5624" spans="1:6" x14ac:dyDescent="0.25">
      <c r="A5624" t="s">
        <v>5649</v>
      </c>
      <c r="B5624">
        <f t="shared" ca="1" si="351"/>
        <v>102.89649960612381</v>
      </c>
      <c r="C5624" t="str">
        <f ca="1">IF(B5624&gt;$B$2*(1+$M$9),"Call","Put")</f>
        <v>Put</v>
      </c>
      <c r="D5624">
        <f t="shared" ca="1" si="348"/>
        <v>-2.35</v>
      </c>
      <c r="E5624">
        <f t="shared" ca="1" si="349"/>
        <v>-2.35</v>
      </c>
      <c r="F5624">
        <f t="shared" ca="1" si="350"/>
        <v>1</v>
      </c>
    </row>
    <row r="5625" spans="1:6" x14ac:dyDescent="0.25">
      <c r="A5625" t="s">
        <v>5650</v>
      </c>
      <c r="B5625">
        <f t="shared" ca="1" si="351"/>
        <v>116.70022195705802</v>
      </c>
      <c r="C5625" t="str">
        <f ca="1">IF(B5625&gt;$B$2*(1+$M$9),"Call","Put")</f>
        <v>Call</v>
      </c>
      <c r="D5625">
        <f t="shared" ca="1" si="348"/>
        <v>10.300221957058019</v>
      </c>
      <c r="E5625">
        <f t="shared" ca="1" si="349"/>
        <v>10.300221957058019</v>
      </c>
      <c r="F5625">
        <f t="shared" ca="1" si="350"/>
        <v>0</v>
      </c>
    </row>
    <row r="5626" spans="1:6" x14ac:dyDescent="0.25">
      <c r="A5626" t="s">
        <v>5651</v>
      </c>
      <c r="B5626">
        <f t="shared" ca="1" si="351"/>
        <v>93.810399845160035</v>
      </c>
      <c r="C5626" t="str">
        <f ca="1">IF(B5626&gt;$B$2*(1+$M$9),"Call","Put")</f>
        <v>Put</v>
      </c>
      <c r="D5626">
        <f t="shared" ca="1" si="348"/>
        <v>0.8396001548399652</v>
      </c>
      <c r="E5626">
        <f t="shared" ca="1" si="349"/>
        <v>0.8396001548399652</v>
      </c>
      <c r="F5626">
        <f t="shared" ca="1" si="350"/>
        <v>1</v>
      </c>
    </row>
    <row r="5627" spans="1:6" x14ac:dyDescent="0.25">
      <c r="A5627" t="s">
        <v>5652</v>
      </c>
      <c r="B5627">
        <f t="shared" ca="1" si="351"/>
        <v>117.95217159105329</v>
      </c>
      <c r="C5627" t="str">
        <f ca="1">IF(B5627&gt;$B$2*(1+$M$9),"Call","Put")</f>
        <v>Call</v>
      </c>
      <c r="D5627">
        <f t="shared" ca="1" si="348"/>
        <v>11.552171591053286</v>
      </c>
      <c r="E5627">
        <f t="shared" ca="1" si="349"/>
        <v>11.552171591053286</v>
      </c>
      <c r="F5627">
        <f t="shared" ca="1" si="350"/>
        <v>0</v>
      </c>
    </row>
    <row r="5628" spans="1:6" x14ac:dyDescent="0.25">
      <c r="A5628" t="s">
        <v>5653</v>
      </c>
      <c r="B5628">
        <f t="shared" ca="1" si="351"/>
        <v>108.04502471315951</v>
      </c>
      <c r="C5628" t="str">
        <f ca="1">IF(B5628&gt;$B$2*(1+$M$9),"Call","Put")</f>
        <v>Call</v>
      </c>
      <c r="D5628">
        <f t="shared" ca="1" si="348"/>
        <v>1.6450247131595064</v>
      </c>
      <c r="E5628">
        <f t="shared" ca="1" si="349"/>
        <v>1.6450247131595064</v>
      </c>
      <c r="F5628">
        <f t="shared" ca="1" si="350"/>
        <v>0</v>
      </c>
    </row>
    <row r="5629" spans="1:6" x14ac:dyDescent="0.25">
      <c r="A5629" t="s">
        <v>5654</v>
      </c>
      <c r="B5629">
        <f t="shared" ca="1" si="351"/>
        <v>88.753570437948312</v>
      </c>
      <c r="C5629" t="str">
        <f ca="1">IF(B5629&gt;$B$2*(1+$M$9),"Call","Put")</f>
        <v>Put</v>
      </c>
      <c r="D5629">
        <f t="shared" ca="1" si="348"/>
        <v>5.8964295620516882</v>
      </c>
      <c r="E5629">
        <f t="shared" ca="1" si="349"/>
        <v>5.8964295620516882</v>
      </c>
      <c r="F5629">
        <f t="shared" ca="1" si="350"/>
        <v>1</v>
      </c>
    </row>
    <row r="5630" spans="1:6" x14ac:dyDescent="0.25">
      <c r="A5630" t="s">
        <v>5655</v>
      </c>
      <c r="B5630">
        <f t="shared" ca="1" si="351"/>
        <v>122.74302950675569</v>
      </c>
      <c r="C5630" t="str">
        <f ca="1">IF(B5630&gt;$B$2*(1+$M$9),"Call","Put")</f>
        <v>Call</v>
      </c>
      <c r="D5630">
        <f t="shared" ca="1" si="348"/>
        <v>16.343029506755691</v>
      </c>
      <c r="E5630">
        <f t="shared" ca="1" si="349"/>
        <v>16.343029506755691</v>
      </c>
      <c r="F5630">
        <f t="shared" ca="1" si="350"/>
        <v>0</v>
      </c>
    </row>
    <row r="5631" spans="1:6" x14ac:dyDescent="0.25">
      <c r="A5631" t="s">
        <v>5656</v>
      </c>
      <c r="B5631">
        <f t="shared" ca="1" si="351"/>
        <v>102.68911695099428</v>
      </c>
      <c r="C5631" t="str">
        <f ca="1">IF(B5631&gt;$B$2*(1+$M$9),"Call","Put")</f>
        <v>Put</v>
      </c>
      <c r="D5631">
        <f t="shared" ca="1" si="348"/>
        <v>-2.35</v>
      </c>
      <c r="E5631">
        <f t="shared" ca="1" si="349"/>
        <v>-2.35</v>
      </c>
      <c r="F5631">
        <f t="shared" ca="1" si="350"/>
        <v>1</v>
      </c>
    </row>
    <row r="5632" spans="1:6" x14ac:dyDescent="0.25">
      <c r="A5632" t="s">
        <v>5657</v>
      </c>
      <c r="B5632">
        <f t="shared" ca="1" si="351"/>
        <v>101.02545365963036</v>
      </c>
      <c r="C5632" t="str">
        <f ca="1">IF(B5632&gt;$B$2*(1+$M$9),"Call","Put")</f>
        <v>Put</v>
      </c>
      <c r="D5632">
        <f t="shared" ca="1" si="348"/>
        <v>-2.35</v>
      </c>
      <c r="E5632">
        <f t="shared" ca="1" si="349"/>
        <v>-2.35</v>
      </c>
      <c r="F5632">
        <f t="shared" ca="1" si="350"/>
        <v>1</v>
      </c>
    </row>
    <row r="5633" spans="1:6" x14ac:dyDescent="0.25">
      <c r="A5633" t="s">
        <v>5658</v>
      </c>
      <c r="B5633">
        <f t="shared" ca="1" si="351"/>
        <v>111.31013156909349</v>
      </c>
      <c r="C5633" t="str">
        <f ca="1">IF(B5633&gt;$B$2*(1+$M$9),"Call","Put")</f>
        <v>Call</v>
      </c>
      <c r="D5633">
        <f t="shared" ca="1" si="348"/>
        <v>4.910131569093485</v>
      </c>
      <c r="E5633">
        <f t="shared" ca="1" si="349"/>
        <v>4.910131569093485</v>
      </c>
      <c r="F5633">
        <f t="shared" ca="1" si="350"/>
        <v>0</v>
      </c>
    </row>
    <row r="5634" spans="1:6" x14ac:dyDescent="0.25">
      <c r="A5634" t="s">
        <v>5659</v>
      </c>
      <c r="B5634">
        <f t="shared" ca="1" si="351"/>
        <v>102.28246790304311</v>
      </c>
      <c r="C5634" t="str">
        <f ca="1">IF(B5634&gt;$B$2*(1+$M$9),"Call","Put")</f>
        <v>Put</v>
      </c>
      <c r="D5634">
        <f t="shared" ca="1" si="348"/>
        <v>-2.35</v>
      </c>
      <c r="E5634">
        <f t="shared" ca="1" si="349"/>
        <v>-2.35</v>
      </c>
      <c r="F5634">
        <f t="shared" ca="1" si="350"/>
        <v>1</v>
      </c>
    </row>
    <row r="5635" spans="1:6" x14ac:dyDescent="0.25">
      <c r="A5635" t="s">
        <v>5660</v>
      </c>
      <c r="B5635">
        <f t="shared" ca="1" si="351"/>
        <v>110.35467717179739</v>
      </c>
      <c r="C5635" t="str">
        <f ca="1">IF(B5635&gt;$B$2*(1+$M$9),"Call","Put")</f>
        <v>Call</v>
      </c>
      <c r="D5635">
        <f t="shared" ref="D5635:D5698" ca="1" si="352">IF(C5635 = "Call", MAX(B5635 - $M$10, 0) - $M$11, MAX($M$8 - B5635, 0) - $M$12)</f>
        <v>3.9546771717973912</v>
      </c>
      <c r="E5635">
        <f t="shared" ref="E5635:E5698" ca="1" si="353">D5635*EXP(-M5640*M5638)</f>
        <v>3.9546771717973912</v>
      </c>
      <c r="F5635">
        <f t="shared" ref="F5635:F5698" ca="1" si="354">IF(C5635 = "Put", 1, 0)</f>
        <v>0</v>
      </c>
    </row>
    <row r="5636" spans="1:6" x14ac:dyDescent="0.25">
      <c r="A5636" t="s">
        <v>5661</v>
      </c>
      <c r="B5636">
        <f t="shared" ref="B5636:B5699" ca="1" si="355">$B$2*EXP(($M$3 - 0.5*$M$4^2)*$M$6 + $M$4*SQRT($M$6)*NORMINV(RAND(), 0, 1))</f>
        <v>107.08859475834069</v>
      </c>
      <c r="C5636" t="str">
        <f ca="1">IF(B5636&gt;$B$2*(1+$M$9),"Call","Put")</f>
        <v>Call</v>
      </c>
      <c r="D5636">
        <f t="shared" ca="1" si="352"/>
        <v>0.68859475834069039</v>
      </c>
      <c r="E5636">
        <f t="shared" ca="1" si="353"/>
        <v>0.68859475834069039</v>
      </c>
      <c r="F5636">
        <f t="shared" ca="1" si="354"/>
        <v>0</v>
      </c>
    </row>
    <row r="5637" spans="1:6" x14ac:dyDescent="0.25">
      <c r="A5637" t="s">
        <v>5662</v>
      </c>
      <c r="B5637">
        <f t="shared" ca="1" si="355"/>
        <v>101.55067358663375</v>
      </c>
      <c r="C5637" t="str">
        <f ca="1">IF(B5637&gt;$B$2*(1+$M$9),"Call","Put")</f>
        <v>Put</v>
      </c>
      <c r="D5637">
        <f t="shared" ca="1" si="352"/>
        <v>-2.35</v>
      </c>
      <c r="E5637">
        <f t="shared" ca="1" si="353"/>
        <v>-2.35</v>
      </c>
      <c r="F5637">
        <f t="shared" ca="1" si="354"/>
        <v>1</v>
      </c>
    </row>
    <row r="5638" spans="1:6" x14ac:dyDescent="0.25">
      <c r="A5638" t="s">
        <v>5663</v>
      </c>
      <c r="B5638">
        <f t="shared" ca="1" si="355"/>
        <v>114.6616226662989</v>
      </c>
      <c r="C5638" t="str">
        <f ca="1">IF(B5638&gt;$B$2*(1+$M$9),"Call","Put")</f>
        <v>Call</v>
      </c>
      <c r="D5638">
        <f t="shared" ca="1" si="352"/>
        <v>8.2616226662988961</v>
      </c>
      <c r="E5638">
        <f t="shared" ca="1" si="353"/>
        <v>8.2616226662988961</v>
      </c>
      <c r="F5638">
        <f t="shared" ca="1" si="354"/>
        <v>0</v>
      </c>
    </row>
    <row r="5639" spans="1:6" x14ac:dyDescent="0.25">
      <c r="A5639" t="s">
        <v>5664</v>
      </c>
      <c r="B5639">
        <f t="shared" ca="1" si="355"/>
        <v>102.7521385447627</v>
      </c>
      <c r="C5639" t="str">
        <f ca="1">IF(B5639&gt;$B$2*(1+$M$9),"Call","Put")</f>
        <v>Put</v>
      </c>
      <c r="D5639">
        <f t="shared" ca="1" si="352"/>
        <v>-2.35</v>
      </c>
      <c r="E5639">
        <f t="shared" ca="1" si="353"/>
        <v>-2.35</v>
      </c>
      <c r="F5639">
        <f t="shared" ca="1" si="354"/>
        <v>1</v>
      </c>
    </row>
    <row r="5640" spans="1:6" x14ac:dyDescent="0.25">
      <c r="A5640" t="s">
        <v>5665</v>
      </c>
      <c r="B5640">
        <f t="shared" ca="1" si="355"/>
        <v>105.28851024737504</v>
      </c>
      <c r="C5640" t="str">
        <f ca="1">IF(B5640&gt;$B$2*(1+$M$9),"Call","Put")</f>
        <v>Call</v>
      </c>
      <c r="D5640">
        <f t="shared" ca="1" si="352"/>
        <v>-1.1114897526249563</v>
      </c>
      <c r="E5640">
        <f t="shared" ca="1" si="353"/>
        <v>-1.1114897526249563</v>
      </c>
      <c r="F5640">
        <f t="shared" ca="1" si="354"/>
        <v>0</v>
      </c>
    </row>
    <row r="5641" spans="1:6" x14ac:dyDescent="0.25">
      <c r="A5641" t="s">
        <v>5666</v>
      </c>
      <c r="B5641">
        <f t="shared" ca="1" si="355"/>
        <v>105.96588723324423</v>
      </c>
      <c r="C5641" t="str">
        <f ca="1">IF(B5641&gt;$B$2*(1+$M$9),"Call","Put")</f>
        <v>Call</v>
      </c>
      <c r="D5641">
        <f t="shared" ca="1" si="352"/>
        <v>-0.43411276675576849</v>
      </c>
      <c r="E5641">
        <f t="shared" ca="1" si="353"/>
        <v>-0.43411276675576849</v>
      </c>
      <c r="F5641">
        <f t="shared" ca="1" si="354"/>
        <v>0</v>
      </c>
    </row>
    <row r="5642" spans="1:6" x14ac:dyDescent="0.25">
      <c r="A5642" t="s">
        <v>5667</v>
      </c>
      <c r="B5642">
        <f t="shared" ca="1" si="355"/>
        <v>100.65651416151033</v>
      </c>
      <c r="C5642" t="str">
        <f ca="1">IF(B5642&gt;$B$2*(1+$M$9),"Call","Put")</f>
        <v>Put</v>
      </c>
      <c r="D5642">
        <f t="shared" ca="1" si="352"/>
        <v>-2.35</v>
      </c>
      <c r="E5642">
        <f t="shared" ca="1" si="353"/>
        <v>-2.35</v>
      </c>
      <c r="F5642">
        <f t="shared" ca="1" si="354"/>
        <v>1</v>
      </c>
    </row>
    <row r="5643" spans="1:6" x14ac:dyDescent="0.25">
      <c r="A5643" t="s">
        <v>5668</v>
      </c>
      <c r="B5643">
        <f t="shared" ca="1" si="355"/>
        <v>116.12818300079108</v>
      </c>
      <c r="C5643" t="str">
        <f ca="1">IF(B5643&gt;$B$2*(1+$M$9),"Call","Put")</f>
        <v>Call</v>
      </c>
      <c r="D5643">
        <f t="shared" ca="1" si="352"/>
        <v>9.7281830007910823</v>
      </c>
      <c r="E5643">
        <f t="shared" ca="1" si="353"/>
        <v>9.7281830007910823</v>
      </c>
      <c r="F5643">
        <f t="shared" ca="1" si="354"/>
        <v>0</v>
      </c>
    </row>
    <row r="5644" spans="1:6" x14ac:dyDescent="0.25">
      <c r="A5644" t="s">
        <v>5669</v>
      </c>
      <c r="B5644">
        <f t="shared" ca="1" si="355"/>
        <v>97.425323538466429</v>
      </c>
      <c r="C5644" t="str">
        <f ca="1">IF(B5644&gt;$B$2*(1+$M$9),"Call","Put")</f>
        <v>Put</v>
      </c>
      <c r="D5644">
        <f t="shared" ca="1" si="352"/>
        <v>-2.35</v>
      </c>
      <c r="E5644">
        <f t="shared" ca="1" si="353"/>
        <v>-2.35</v>
      </c>
      <c r="F5644">
        <f t="shared" ca="1" si="354"/>
        <v>1</v>
      </c>
    </row>
    <row r="5645" spans="1:6" x14ac:dyDescent="0.25">
      <c r="A5645" t="s">
        <v>5670</v>
      </c>
      <c r="B5645">
        <f t="shared" ca="1" si="355"/>
        <v>111.5476271425354</v>
      </c>
      <c r="C5645" t="str">
        <f ca="1">IF(B5645&gt;$B$2*(1+$M$9),"Call","Put")</f>
        <v>Call</v>
      </c>
      <c r="D5645">
        <f t="shared" ca="1" si="352"/>
        <v>5.1476271425354039</v>
      </c>
      <c r="E5645">
        <f t="shared" ca="1" si="353"/>
        <v>5.1476271425354039</v>
      </c>
      <c r="F5645">
        <f t="shared" ca="1" si="354"/>
        <v>0</v>
      </c>
    </row>
    <row r="5646" spans="1:6" x14ac:dyDescent="0.25">
      <c r="A5646" t="s">
        <v>5671</v>
      </c>
      <c r="B5646">
        <f t="shared" ca="1" si="355"/>
        <v>88.325167344142585</v>
      </c>
      <c r="C5646" t="str">
        <f ca="1">IF(B5646&gt;$B$2*(1+$M$9),"Call","Put")</f>
        <v>Put</v>
      </c>
      <c r="D5646">
        <f t="shared" ca="1" si="352"/>
        <v>6.3248326558574153</v>
      </c>
      <c r="E5646">
        <f t="shared" ca="1" si="353"/>
        <v>6.3248326558574153</v>
      </c>
      <c r="F5646">
        <f t="shared" ca="1" si="354"/>
        <v>1</v>
      </c>
    </row>
    <row r="5647" spans="1:6" x14ac:dyDescent="0.25">
      <c r="A5647" t="s">
        <v>5672</v>
      </c>
      <c r="B5647">
        <f t="shared" ca="1" si="355"/>
        <v>108.72014095419263</v>
      </c>
      <c r="C5647" t="str">
        <f ca="1">IF(B5647&gt;$B$2*(1+$M$9),"Call","Put")</f>
        <v>Call</v>
      </c>
      <c r="D5647">
        <f t="shared" ca="1" si="352"/>
        <v>2.3201409541926297</v>
      </c>
      <c r="E5647">
        <f t="shared" ca="1" si="353"/>
        <v>2.3201409541926297</v>
      </c>
      <c r="F5647">
        <f t="shared" ca="1" si="354"/>
        <v>0</v>
      </c>
    </row>
    <row r="5648" spans="1:6" x14ac:dyDescent="0.25">
      <c r="A5648" t="s">
        <v>5673</v>
      </c>
      <c r="B5648">
        <f t="shared" ca="1" si="355"/>
        <v>99.087630309134582</v>
      </c>
      <c r="C5648" t="str">
        <f ca="1">IF(B5648&gt;$B$2*(1+$M$9),"Call","Put")</f>
        <v>Put</v>
      </c>
      <c r="D5648">
        <f t="shared" ca="1" si="352"/>
        <v>-2.35</v>
      </c>
      <c r="E5648">
        <f t="shared" ca="1" si="353"/>
        <v>-2.35</v>
      </c>
      <c r="F5648">
        <f t="shared" ca="1" si="354"/>
        <v>1</v>
      </c>
    </row>
    <row r="5649" spans="1:6" x14ac:dyDescent="0.25">
      <c r="A5649" t="s">
        <v>5674</v>
      </c>
      <c r="B5649">
        <f t="shared" ca="1" si="355"/>
        <v>99.714137805020414</v>
      </c>
      <c r="C5649" t="str">
        <f ca="1">IF(B5649&gt;$B$2*(1+$M$9),"Call","Put")</f>
        <v>Put</v>
      </c>
      <c r="D5649">
        <f t="shared" ca="1" si="352"/>
        <v>-2.35</v>
      </c>
      <c r="E5649">
        <f t="shared" ca="1" si="353"/>
        <v>-2.35</v>
      </c>
      <c r="F5649">
        <f t="shared" ca="1" si="354"/>
        <v>1</v>
      </c>
    </row>
    <row r="5650" spans="1:6" x14ac:dyDescent="0.25">
      <c r="A5650" t="s">
        <v>5675</v>
      </c>
      <c r="B5650">
        <f t="shared" ca="1" si="355"/>
        <v>105.98587795029843</v>
      </c>
      <c r="C5650" t="str">
        <f ca="1">IF(B5650&gt;$B$2*(1+$M$9),"Call","Put")</f>
        <v>Call</v>
      </c>
      <c r="D5650">
        <f t="shared" ca="1" si="352"/>
        <v>-0.41412204970156941</v>
      </c>
      <c r="E5650">
        <f t="shared" ca="1" si="353"/>
        <v>-0.41412204970156941</v>
      </c>
      <c r="F5650">
        <f t="shared" ca="1" si="354"/>
        <v>0</v>
      </c>
    </row>
    <row r="5651" spans="1:6" x14ac:dyDescent="0.25">
      <c r="A5651" t="s">
        <v>5676</v>
      </c>
      <c r="B5651">
        <f t="shared" ca="1" si="355"/>
        <v>102.11949460058733</v>
      </c>
      <c r="C5651" t="str">
        <f ca="1">IF(B5651&gt;$B$2*(1+$M$9),"Call","Put")</f>
        <v>Put</v>
      </c>
      <c r="D5651">
        <f t="shared" ca="1" si="352"/>
        <v>-2.35</v>
      </c>
      <c r="E5651">
        <f t="shared" ca="1" si="353"/>
        <v>-2.35</v>
      </c>
      <c r="F5651">
        <f t="shared" ca="1" si="354"/>
        <v>1</v>
      </c>
    </row>
    <row r="5652" spans="1:6" x14ac:dyDescent="0.25">
      <c r="A5652" t="s">
        <v>5677</v>
      </c>
      <c r="B5652">
        <f t="shared" ca="1" si="355"/>
        <v>103.0346875436116</v>
      </c>
      <c r="C5652" t="str">
        <f ca="1">IF(B5652&gt;$B$2*(1+$M$9),"Call","Put")</f>
        <v>Call</v>
      </c>
      <c r="D5652">
        <f t="shared" ca="1" si="352"/>
        <v>-3.3653124563884034</v>
      </c>
      <c r="E5652">
        <f t="shared" ca="1" si="353"/>
        <v>-3.3653124563884034</v>
      </c>
      <c r="F5652">
        <f t="shared" ca="1" si="354"/>
        <v>0</v>
      </c>
    </row>
    <row r="5653" spans="1:6" x14ac:dyDescent="0.25">
      <c r="A5653" t="s">
        <v>5678</v>
      </c>
      <c r="B5653">
        <f t="shared" ca="1" si="355"/>
        <v>113.55667695506571</v>
      </c>
      <c r="C5653" t="str">
        <f ca="1">IF(B5653&gt;$B$2*(1+$M$9),"Call","Put")</f>
        <v>Call</v>
      </c>
      <c r="D5653">
        <f t="shared" ca="1" si="352"/>
        <v>7.156676955065711</v>
      </c>
      <c r="E5653">
        <f t="shared" ca="1" si="353"/>
        <v>7.156676955065711</v>
      </c>
      <c r="F5653">
        <f t="shared" ca="1" si="354"/>
        <v>0</v>
      </c>
    </row>
    <row r="5654" spans="1:6" x14ac:dyDescent="0.25">
      <c r="A5654" t="s">
        <v>5679</v>
      </c>
      <c r="B5654">
        <f t="shared" ca="1" si="355"/>
        <v>97.635751911753445</v>
      </c>
      <c r="C5654" t="str">
        <f ca="1">IF(B5654&gt;$B$2*(1+$M$9),"Call","Put")</f>
        <v>Put</v>
      </c>
      <c r="D5654">
        <f t="shared" ca="1" si="352"/>
        <v>-2.35</v>
      </c>
      <c r="E5654">
        <f t="shared" ca="1" si="353"/>
        <v>-2.35</v>
      </c>
      <c r="F5654">
        <f t="shared" ca="1" si="354"/>
        <v>1</v>
      </c>
    </row>
    <row r="5655" spans="1:6" x14ac:dyDescent="0.25">
      <c r="A5655" t="s">
        <v>5680</v>
      </c>
      <c r="B5655">
        <f t="shared" ca="1" si="355"/>
        <v>101.49490220784914</v>
      </c>
      <c r="C5655" t="str">
        <f ca="1">IF(B5655&gt;$B$2*(1+$M$9),"Call","Put")</f>
        <v>Put</v>
      </c>
      <c r="D5655">
        <f t="shared" ca="1" si="352"/>
        <v>-2.35</v>
      </c>
      <c r="E5655">
        <f t="shared" ca="1" si="353"/>
        <v>-2.35</v>
      </c>
      <c r="F5655">
        <f t="shared" ca="1" si="354"/>
        <v>1</v>
      </c>
    </row>
    <row r="5656" spans="1:6" x14ac:dyDescent="0.25">
      <c r="A5656" t="s">
        <v>5681</v>
      </c>
      <c r="B5656">
        <f t="shared" ca="1" si="355"/>
        <v>100.08091899567009</v>
      </c>
      <c r="C5656" t="str">
        <f ca="1">IF(B5656&gt;$B$2*(1+$M$9),"Call","Put")</f>
        <v>Put</v>
      </c>
      <c r="D5656">
        <f t="shared" ca="1" si="352"/>
        <v>-2.35</v>
      </c>
      <c r="E5656">
        <f t="shared" ca="1" si="353"/>
        <v>-2.35</v>
      </c>
      <c r="F5656">
        <f t="shared" ca="1" si="354"/>
        <v>1</v>
      </c>
    </row>
    <row r="5657" spans="1:6" x14ac:dyDescent="0.25">
      <c r="A5657" t="s">
        <v>5682</v>
      </c>
      <c r="B5657">
        <f t="shared" ca="1" si="355"/>
        <v>116.30263768122164</v>
      </c>
      <c r="C5657" t="str">
        <f ca="1">IF(B5657&gt;$B$2*(1+$M$9),"Call","Put")</f>
        <v>Call</v>
      </c>
      <c r="D5657">
        <f t="shared" ca="1" si="352"/>
        <v>9.9026376812216395</v>
      </c>
      <c r="E5657">
        <f t="shared" ca="1" si="353"/>
        <v>9.9026376812216395</v>
      </c>
      <c r="F5657">
        <f t="shared" ca="1" si="354"/>
        <v>0</v>
      </c>
    </row>
    <row r="5658" spans="1:6" x14ac:dyDescent="0.25">
      <c r="A5658" t="s">
        <v>5683</v>
      </c>
      <c r="B5658">
        <f t="shared" ca="1" si="355"/>
        <v>105.57238091129068</v>
      </c>
      <c r="C5658" t="str">
        <f ca="1">IF(B5658&gt;$B$2*(1+$M$9),"Call","Put")</f>
        <v>Call</v>
      </c>
      <c r="D5658">
        <f t="shared" ca="1" si="352"/>
        <v>-0.82761908870932066</v>
      </c>
      <c r="E5658">
        <f t="shared" ca="1" si="353"/>
        <v>-0.82761908870932066</v>
      </c>
      <c r="F5658">
        <f t="shared" ca="1" si="354"/>
        <v>0</v>
      </c>
    </row>
    <row r="5659" spans="1:6" x14ac:dyDescent="0.25">
      <c r="A5659" t="s">
        <v>5684</v>
      </c>
      <c r="B5659">
        <f t="shared" ca="1" si="355"/>
        <v>109.57493256870272</v>
      </c>
      <c r="C5659" t="str">
        <f ca="1">IF(B5659&gt;$B$2*(1+$M$9),"Call","Put")</f>
        <v>Call</v>
      </c>
      <c r="D5659">
        <f t="shared" ca="1" si="352"/>
        <v>3.174932568702721</v>
      </c>
      <c r="E5659">
        <f t="shared" ca="1" si="353"/>
        <v>3.174932568702721</v>
      </c>
      <c r="F5659">
        <f t="shared" ca="1" si="354"/>
        <v>0</v>
      </c>
    </row>
    <row r="5660" spans="1:6" x14ac:dyDescent="0.25">
      <c r="A5660" t="s">
        <v>5685</v>
      </c>
      <c r="B5660">
        <f t="shared" ca="1" si="355"/>
        <v>99.895889150126365</v>
      </c>
      <c r="C5660" t="str">
        <f ca="1">IF(B5660&gt;$B$2*(1+$M$9),"Call","Put")</f>
        <v>Put</v>
      </c>
      <c r="D5660">
        <f t="shared" ca="1" si="352"/>
        <v>-2.35</v>
      </c>
      <c r="E5660">
        <f t="shared" ca="1" si="353"/>
        <v>-2.35</v>
      </c>
      <c r="F5660">
        <f t="shared" ca="1" si="354"/>
        <v>1</v>
      </c>
    </row>
    <row r="5661" spans="1:6" x14ac:dyDescent="0.25">
      <c r="A5661" t="s">
        <v>5686</v>
      </c>
      <c r="B5661">
        <f t="shared" ca="1" si="355"/>
        <v>104.05298373643816</v>
      </c>
      <c r="C5661" t="str">
        <f ca="1">IF(B5661&gt;$B$2*(1+$M$9),"Call","Put")</f>
        <v>Call</v>
      </c>
      <c r="D5661">
        <f t="shared" ca="1" si="352"/>
        <v>-2.347016263561835</v>
      </c>
      <c r="E5661">
        <f t="shared" ca="1" si="353"/>
        <v>-2.347016263561835</v>
      </c>
      <c r="F5661">
        <f t="shared" ca="1" si="354"/>
        <v>0</v>
      </c>
    </row>
    <row r="5662" spans="1:6" x14ac:dyDescent="0.25">
      <c r="A5662" t="s">
        <v>5687</v>
      </c>
      <c r="B5662">
        <f t="shared" ca="1" si="355"/>
        <v>94.033071645344236</v>
      </c>
      <c r="C5662" t="str">
        <f ca="1">IF(B5662&gt;$B$2*(1+$M$9),"Call","Put")</f>
        <v>Put</v>
      </c>
      <c r="D5662">
        <f t="shared" ca="1" si="352"/>
        <v>0.61692835465576357</v>
      </c>
      <c r="E5662">
        <f t="shared" ca="1" si="353"/>
        <v>0.61692835465576357</v>
      </c>
      <c r="F5662">
        <f t="shared" ca="1" si="354"/>
        <v>1</v>
      </c>
    </row>
    <row r="5663" spans="1:6" x14ac:dyDescent="0.25">
      <c r="A5663" t="s">
        <v>5688</v>
      </c>
      <c r="B5663">
        <f t="shared" ca="1" si="355"/>
        <v>104.70046968776605</v>
      </c>
      <c r="C5663" t="str">
        <f ca="1">IF(B5663&gt;$B$2*(1+$M$9),"Call","Put")</f>
        <v>Call</v>
      </c>
      <c r="D5663">
        <f t="shared" ca="1" si="352"/>
        <v>-1.6995303122339549</v>
      </c>
      <c r="E5663">
        <f t="shared" ca="1" si="353"/>
        <v>-1.6995303122339549</v>
      </c>
      <c r="F5663">
        <f t="shared" ca="1" si="354"/>
        <v>0</v>
      </c>
    </row>
    <row r="5664" spans="1:6" x14ac:dyDescent="0.25">
      <c r="A5664" t="s">
        <v>5689</v>
      </c>
      <c r="B5664">
        <f t="shared" ca="1" si="355"/>
        <v>99.125903983561656</v>
      </c>
      <c r="C5664" t="str">
        <f ca="1">IF(B5664&gt;$B$2*(1+$M$9),"Call","Put")</f>
        <v>Put</v>
      </c>
      <c r="D5664">
        <f t="shared" ca="1" si="352"/>
        <v>-2.35</v>
      </c>
      <c r="E5664">
        <f t="shared" ca="1" si="353"/>
        <v>-2.35</v>
      </c>
      <c r="F5664">
        <f t="shared" ca="1" si="354"/>
        <v>1</v>
      </c>
    </row>
    <row r="5665" spans="1:6" x14ac:dyDescent="0.25">
      <c r="A5665" t="s">
        <v>5690</v>
      </c>
      <c r="B5665">
        <f t="shared" ca="1" si="355"/>
        <v>101.070969218294</v>
      </c>
      <c r="C5665" t="str">
        <f ca="1">IF(B5665&gt;$B$2*(1+$M$9),"Call","Put")</f>
        <v>Put</v>
      </c>
      <c r="D5665">
        <f t="shared" ca="1" si="352"/>
        <v>-2.35</v>
      </c>
      <c r="E5665">
        <f t="shared" ca="1" si="353"/>
        <v>-2.35</v>
      </c>
      <c r="F5665">
        <f t="shared" ca="1" si="354"/>
        <v>1</v>
      </c>
    </row>
    <row r="5666" spans="1:6" x14ac:dyDescent="0.25">
      <c r="A5666" t="s">
        <v>5691</v>
      </c>
      <c r="B5666">
        <f t="shared" ca="1" si="355"/>
        <v>110.81654378440852</v>
      </c>
      <c r="C5666" t="str">
        <f ca="1">IF(B5666&gt;$B$2*(1+$M$9),"Call","Put")</f>
        <v>Call</v>
      </c>
      <c r="D5666">
        <f t="shared" ca="1" si="352"/>
        <v>4.4165437844085229</v>
      </c>
      <c r="E5666">
        <f t="shared" ca="1" si="353"/>
        <v>4.4165437844085229</v>
      </c>
      <c r="F5666">
        <f t="shared" ca="1" si="354"/>
        <v>0</v>
      </c>
    </row>
    <row r="5667" spans="1:6" x14ac:dyDescent="0.25">
      <c r="A5667" t="s">
        <v>5692</v>
      </c>
      <c r="B5667">
        <f t="shared" ca="1" si="355"/>
        <v>104.60029544359895</v>
      </c>
      <c r="C5667" t="str">
        <f ca="1">IF(B5667&gt;$B$2*(1+$M$9),"Call","Put")</f>
        <v>Call</v>
      </c>
      <c r="D5667">
        <f t="shared" ca="1" si="352"/>
        <v>-1.7997045564010477</v>
      </c>
      <c r="E5667">
        <f t="shared" ca="1" si="353"/>
        <v>-1.7997045564010477</v>
      </c>
      <c r="F5667">
        <f t="shared" ca="1" si="354"/>
        <v>0</v>
      </c>
    </row>
    <row r="5668" spans="1:6" x14ac:dyDescent="0.25">
      <c r="A5668" t="s">
        <v>5693</v>
      </c>
      <c r="B5668">
        <f t="shared" ca="1" si="355"/>
        <v>99.851795079142605</v>
      </c>
      <c r="C5668" t="str">
        <f ca="1">IF(B5668&gt;$B$2*(1+$M$9),"Call","Put")</f>
        <v>Put</v>
      </c>
      <c r="D5668">
        <f t="shared" ca="1" si="352"/>
        <v>-2.35</v>
      </c>
      <c r="E5668">
        <f t="shared" ca="1" si="353"/>
        <v>-2.35</v>
      </c>
      <c r="F5668">
        <f t="shared" ca="1" si="354"/>
        <v>1</v>
      </c>
    </row>
    <row r="5669" spans="1:6" x14ac:dyDescent="0.25">
      <c r="A5669" t="s">
        <v>5694</v>
      </c>
      <c r="B5669">
        <f t="shared" ca="1" si="355"/>
        <v>92.873255343633559</v>
      </c>
      <c r="C5669" t="str">
        <f ca="1">IF(B5669&gt;$B$2*(1+$M$9),"Call","Put")</f>
        <v>Put</v>
      </c>
      <c r="D5669">
        <f t="shared" ca="1" si="352"/>
        <v>1.7767446563664406</v>
      </c>
      <c r="E5669">
        <f t="shared" ca="1" si="353"/>
        <v>1.7767446563664406</v>
      </c>
      <c r="F5669">
        <f t="shared" ca="1" si="354"/>
        <v>1</v>
      </c>
    </row>
    <row r="5670" spans="1:6" x14ac:dyDescent="0.25">
      <c r="A5670" t="s">
        <v>5695</v>
      </c>
      <c r="B5670">
        <f t="shared" ca="1" si="355"/>
        <v>103.69598123932278</v>
      </c>
      <c r="C5670" t="str">
        <f ca="1">IF(B5670&gt;$B$2*(1+$M$9),"Call","Put")</f>
        <v>Call</v>
      </c>
      <c r="D5670">
        <f t="shared" ca="1" si="352"/>
        <v>-2.7040187606772235</v>
      </c>
      <c r="E5670">
        <f t="shared" ca="1" si="353"/>
        <v>-2.7040187606772235</v>
      </c>
      <c r="F5670">
        <f t="shared" ca="1" si="354"/>
        <v>0</v>
      </c>
    </row>
    <row r="5671" spans="1:6" x14ac:dyDescent="0.25">
      <c r="A5671" t="s">
        <v>5696</v>
      </c>
      <c r="B5671">
        <f t="shared" ca="1" si="355"/>
        <v>112.56429394759296</v>
      </c>
      <c r="C5671" t="str">
        <f ca="1">IF(B5671&gt;$B$2*(1+$M$9),"Call","Put")</f>
        <v>Call</v>
      </c>
      <c r="D5671">
        <f t="shared" ca="1" si="352"/>
        <v>6.1642939475929577</v>
      </c>
      <c r="E5671">
        <f t="shared" ca="1" si="353"/>
        <v>6.1642939475929577</v>
      </c>
      <c r="F5671">
        <f t="shared" ca="1" si="354"/>
        <v>0</v>
      </c>
    </row>
    <row r="5672" spans="1:6" x14ac:dyDescent="0.25">
      <c r="A5672" t="s">
        <v>5697</v>
      </c>
      <c r="B5672">
        <f t="shared" ca="1" si="355"/>
        <v>111.37772894796052</v>
      </c>
      <c r="C5672" t="str">
        <f ca="1">IF(B5672&gt;$B$2*(1+$M$9),"Call","Put")</f>
        <v>Call</v>
      </c>
      <c r="D5672">
        <f t="shared" ca="1" si="352"/>
        <v>4.9777289479605198</v>
      </c>
      <c r="E5672">
        <f t="shared" ca="1" si="353"/>
        <v>4.9777289479605198</v>
      </c>
      <c r="F5672">
        <f t="shared" ca="1" si="354"/>
        <v>0</v>
      </c>
    </row>
    <row r="5673" spans="1:6" x14ac:dyDescent="0.25">
      <c r="A5673" t="s">
        <v>5698</v>
      </c>
      <c r="B5673">
        <f t="shared" ca="1" si="355"/>
        <v>105.05704578245994</v>
      </c>
      <c r="C5673" t="str">
        <f ca="1">IF(B5673&gt;$B$2*(1+$M$9),"Call","Put")</f>
        <v>Call</v>
      </c>
      <c r="D5673">
        <f t="shared" ca="1" si="352"/>
        <v>-1.3429542175400626</v>
      </c>
      <c r="E5673">
        <f t="shared" ca="1" si="353"/>
        <v>-1.3429542175400626</v>
      </c>
      <c r="F5673">
        <f t="shared" ca="1" si="354"/>
        <v>0</v>
      </c>
    </row>
    <row r="5674" spans="1:6" x14ac:dyDescent="0.25">
      <c r="A5674" t="s">
        <v>5699</v>
      </c>
      <c r="B5674">
        <f t="shared" ca="1" si="355"/>
        <v>106.36631107393247</v>
      </c>
      <c r="C5674" t="str">
        <f ca="1">IF(B5674&gt;$B$2*(1+$M$9),"Call","Put")</f>
        <v>Call</v>
      </c>
      <c r="D5674">
        <f t="shared" ca="1" si="352"/>
        <v>-3.3688926067534819E-2</v>
      </c>
      <c r="E5674">
        <f t="shared" ca="1" si="353"/>
        <v>-3.3688926067534819E-2</v>
      </c>
      <c r="F5674">
        <f t="shared" ca="1" si="354"/>
        <v>0</v>
      </c>
    </row>
    <row r="5675" spans="1:6" x14ac:dyDescent="0.25">
      <c r="A5675" t="s">
        <v>5700</v>
      </c>
      <c r="B5675">
        <f t="shared" ca="1" si="355"/>
        <v>97.443924847936742</v>
      </c>
      <c r="C5675" t="str">
        <f ca="1">IF(B5675&gt;$B$2*(1+$M$9),"Call","Put")</f>
        <v>Put</v>
      </c>
      <c r="D5675">
        <f t="shared" ca="1" si="352"/>
        <v>-2.35</v>
      </c>
      <c r="E5675">
        <f t="shared" ca="1" si="353"/>
        <v>-2.35</v>
      </c>
      <c r="F5675">
        <f t="shared" ca="1" si="354"/>
        <v>1</v>
      </c>
    </row>
    <row r="5676" spans="1:6" x14ac:dyDescent="0.25">
      <c r="A5676" t="s">
        <v>5701</v>
      </c>
      <c r="B5676">
        <f t="shared" ca="1" si="355"/>
        <v>105.77660309896568</v>
      </c>
      <c r="C5676" t="str">
        <f ca="1">IF(B5676&gt;$B$2*(1+$M$9),"Call","Put")</f>
        <v>Call</v>
      </c>
      <c r="D5676">
        <f t="shared" ca="1" si="352"/>
        <v>-0.62339690103432011</v>
      </c>
      <c r="E5676">
        <f t="shared" ca="1" si="353"/>
        <v>-0.62339690103432011</v>
      </c>
      <c r="F5676">
        <f t="shared" ca="1" si="354"/>
        <v>0</v>
      </c>
    </row>
    <row r="5677" spans="1:6" x14ac:dyDescent="0.25">
      <c r="A5677" t="s">
        <v>5702</v>
      </c>
      <c r="B5677">
        <f t="shared" ca="1" si="355"/>
        <v>104.96394573970682</v>
      </c>
      <c r="C5677" t="str">
        <f ca="1">IF(B5677&gt;$B$2*(1+$M$9),"Call","Put")</f>
        <v>Call</v>
      </c>
      <c r="D5677">
        <f t="shared" ca="1" si="352"/>
        <v>-1.4360542602931843</v>
      </c>
      <c r="E5677">
        <f t="shared" ca="1" si="353"/>
        <v>-1.4360542602931843</v>
      </c>
      <c r="F5677">
        <f t="shared" ca="1" si="354"/>
        <v>0</v>
      </c>
    </row>
    <row r="5678" spans="1:6" x14ac:dyDescent="0.25">
      <c r="A5678" t="s">
        <v>5703</v>
      </c>
      <c r="B5678">
        <f t="shared" ca="1" si="355"/>
        <v>118.68802662363646</v>
      </c>
      <c r="C5678" t="str">
        <f ca="1">IF(B5678&gt;$B$2*(1+$M$9),"Call","Put")</f>
        <v>Call</v>
      </c>
      <c r="D5678">
        <f t="shared" ca="1" si="352"/>
        <v>12.28802662363646</v>
      </c>
      <c r="E5678">
        <f t="shared" ca="1" si="353"/>
        <v>12.28802662363646</v>
      </c>
      <c r="F5678">
        <f t="shared" ca="1" si="354"/>
        <v>0</v>
      </c>
    </row>
    <row r="5679" spans="1:6" x14ac:dyDescent="0.25">
      <c r="A5679" t="s">
        <v>5704</v>
      </c>
      <c r="B5679">
        <f t="shared" ca="1" si="355"/>
        <v>127.83141444344783</v>
      </c>
      <c r="C5679" t="str">
        <f ca="1">IF(B5679&gt;$B$2*(1+$M$9),"Call","Put")</f>
        <v>Call</v>
      </c>
      <c r="D5679">
        <f t="shared" ca="1" si="352"/>
        <v>21.431414443447828</v>
      </c>
      <c r="E5679">
        <f t="shared" ca="1" si="353"/>
        <v>21.431414443447828</v>
      </c>
      <c r="F5679">
        <f t="shared" ca="1" si="354"/>
        <v>0</v>
      </c>
    </row>
    <row r="5680" spans="1:6" x14ac:dyDescent="0.25">
      <c r="A5680" t="s">
        <v>5705</v>
      </c>
      <c r="B5680">
        <f t="shared" ca="1" si="355"/>
        <v>102.59569352194752</v>
      </c>
      <c r="C5680" t="str">
        <f ca="1">IF(B5680&gt;$B$2*(1+$M$9),"Call","Put")</f>
        <v>Put</v>
      </c>
      <c r="D5680">
        <f t="shared" ca="1" si="352"/>
        <v>-2.35</v>
      </c>
      <c r="E5680">
        <f t="shared" ca="1" si="353"/>
        <v>-2.35</v>
      </c>
      <c r="F5680">
        <f t="shared" ca="1" si="354"/>
        <v>1</v>
      </c>
    </row>
    <row r="5681" spans="1:6" x14ac:dyDescent="0.25">
      <c r="A5681" t="s">
        <v>5706</v>
      </c>
      <c r="B5681">
        <f t="shared" ca="1" si="355"/>
        <v>116.25684498276397</v>
      </c>
      <c r="C5681" t="str">
        <f ca="1">IF(B5681&gt;$B$2*(1+$M$9),"Call","Put")</f>
        <v>Call</v>
      </c>
      <c r="D5681">
        <f t="shared" ca="1" si="352"/>
        <v>9.856844982763965</v>
      </c>
      <c r="E5681">
        <f t="shared" ca="1" si="353"/>
        <v>9.856844982763965</v>
      </c>
      <c r="F5681">
        <f t="shared" ca="1" si="354"/>
        <v>0</v>
      </c>
    </row>
    <row r="5682" spans="1:6" x14ac:dyDescent="0.25">
      <c r="A5682" t="s">
        <v>5707</v>
      </c>
      <c r="B5682">
        <f t="shared" ca="1" si="355"/>
        <v>91.584595686549534</v>
      </c>
      <c r="C5682" t="str">
        <f ca="1">IF(B5682&gt;$B$2*(1+$M$9),"Call","Put")</f>
        <v>Put</v>
      </c>
      <c r="D5682">
        <f t="shared" ca="1" si="352"/>
        <v>3.065404313450466</v>
      </c>
      <c r="E5682">
        <f t="shared" ca="1" si="353"/>
        <v>3.065404313450466</v>
      </c>
      <c r="F5682">
        <f t="shared" ca="1" si="354"/>
        <v>1</v>
      </c>
    </row>
    <row r="5683" spans="1:6" x14ac:dyDescent="0.25">
      <c r="A5683" t="s">
        <v>5708</v>
      </c>
      <c r="B5683">
        <f t="shared" ca="1" si="355"/>
        <v>107.23032722028299</v>
      </c>
      <c r="C5683" t="str">
        <f ca="1">IF(B5683&gt;$B$2*(1+$M$9),"Call","Put")</f>
        <v>Call</v>
      </c>
      <c r="D5683">
        <f t="shared" ca="1" si="352"/>
        <v>0.83032722028298744</v>
      </c>
      <c r="E5683">
        <f t="shared" ca="1" si="353"/>
        <v>0.83032722028298744</v>
      </c>
      <c r="F5683">
        <f t="shared" ca="1" si="354"/>
        <v>0</v>
      </c>
    </row>
    <row r="5684" spans="1:6" x14ac:dyDescent="0.25">
      <c r="A5684" t="s">
        <v>5709</v>
      </c>
      <c r="B5684">
        <f t="shared" ca="1" si="355"/>
        <v>93.231371873734673</v>
      </c>
      <c r="C5684" t="str">
        <f ca="1">IF(B5684&gt;$B$2*(1+$M$9),"Call","Put")</f>
        <v>Put</v>
      </c>
      <c r="D5684">
        <f t="shared" ca="1" si="352"/>
        <v>1.4186281262653266</v>
      </c>
      <c r="E5684">
        <f t="shared" ca="1" si="353"/>
        <v>1.4186281262653266</v>
      </c>
      <c r="F5684">
        <f t="shared" ca="1" si="354"/>
        <v>1</v>
      </c>
    </row>
    <row r="5685" spans="1:6" x14ac:dyDescent="0.25">
      <c r="A5685" t="s">
        <v>5710</v>
      </c>
      <c r="B5685">
        <f t="shared" ca="1" si="355"/>
        <v>98.635755492113162</v>
      </c>
      <c r="C5685" t="str">
        <f ca="1">IF(B5685&gt;$B$2*(1+$M$9),"Call","Put")</f>
        <v>Put</v>
      </c>
      <c r="D5685">
        <f t="shared" ca="1" si="352"/>
        <v>-2.35</v>
      </c>
      <c r="E5685">
        <f t="shared" ca="1" si="353"/>
        <v>-2.35</v>
      </c>
      <c r="F5685">
        <f t="shared" ca="1" si="354"/>
        <v>1</v>
      </c>
    </row>
    <row r="5686" spans="1:6" x14ac:dyDescent="0.25">
      <c r="A5686" t="s">
        <v>5711</v>
      </c>
      <c r="B5686">
        <f t="shared" ca="1" si="355"/>
        <v>106.16612632361134</v>
      </c>
      <c r="C5686" t="str">
        <f ca="1">IF(B5686&gt;$B$2*(1+$M$9),"Call","Put")</f>
        <v>Call</v>
      </c>
      <c r="D5686">
        <f t="shared" ca="1" si="352"/>
        <v>-0.23387367638866285</v>
      </c>
      <c r="E5686">
        <f t="shared" ca="1" si="353"/>
        <v>-0.23387367638866285</v>
      </c>
      <c r="F5686">
        <f t="shared" ca="1" si="354"/>
        <v>0</v>
      </c>
    </row>
    <row r="5687" spans="1:6" x14ac:dyDescent="0.25">
      <c r="A5687" t="s">
        <v>5712</v>
      </c>
      <c r="B5687">
        <f t="shared" ca="1" si="355"/>
        <v>97.38175223619352</v>
      </c>
      <c r="C5687" t="str">
        <f ca="1">IF(B5687&gt;$B$2*(1+$M$9),"Call","Put")</f>
        <v>Put</v>
      </c>
      <c r="D5687">
        <f t="shared" ca="1" si="352"/>
        <v>-2.35</v>
      </c>
      <c r="E5687">
        <f t="shared" ca="1" si="353"/>
        <v>-2.35</v>
      </c>
      <c r="F5687">
        <f t="shared" ca="1" si="354"/>
        <v>1</v>
      </c>
    </row>
    <row r="5688" spans="1:6" x14ac:dyDescent="0.25">
      <c r="A5688" t="s">
        <v>5713</v>
      </c>
      <c r="B5688">
        <f t="shared" ca="1" si="355"/>
        <v>104.80844726237297</v>
      </c>
      <c r="C5688" t="str">
        <f ca="1">IF(B5688&gt;$B$2*(1+$M$9),"Call","Put")</f>
        <v>Call</v>
      </c>
      <c r="D5688">
        <f t="shared" ca="1" si="352"/>
        <v>-1.5915527376270346</v>
      </c>
      <c r="E5688">
        <f t="shared" ca="1" si="353"/>
        <v>-1.5915527376270346</v>
      </c>
      <c r="F5688">
        <f t="shared" ca="1" si="354"/>
        <v>0</v>
      </c>
    </row>
    <row r="5689" spans="1:6" x14ac:dyDescent="0.25">
      <c r="A5689" t="s">
        <v>5714</v>
      </c>
      <c r="B5689">
        <f t="shared" ca="1" si="355"/>
        <v>108.26222537881334</v>
      </c>
      <c r="C5689" t="str">
        <f ca="1">IF(B5689&gt;$B$2*(1+$M$9),"Call","Put")</f>
        <v>Call</v>
      </c>
      <c r="D5689">
        <f t="shared" ca="1" si="352"/>
        <v>1.8622253788133407</v>
      </c>
      <c r="E5689">
        <f t="shared" ca="1" si="353"/>
        <v>1.8622253788133407</v>
      </c>
      <c r="F5689">
        <f t="shared" ca="1" si="354"/>
        <v>0</v>
      </c>
    </row>
    <row r="5690" spans="1:6" x14ac:dyDescent="0.25">
      <c r="A5690" t="s">
        <v>5715</v>
      </c>
      <c r="B5690">
        <f t="shared" ca="1" si="355"/>
        <v>111.70481937914542</v>
      </c>
      <c r="C5690" t="str">
        <f ca="1">IF(B5690&gt;$B$2*(1+$M$9),"Call","Put")</f>
        <v>Call</v>
      </c>
      <c r="D5690">
        <f t="shared" ca="1" si="352"/>
        <v>5.3048193791454192</v>
      </c>
      <c r="E5690">
        <f t="shared" ca="1" si="353"/>
        <v>5.3048193791454192</v>
      </c>
      <c r="F5690">
        <f t="shared" ca="1" si="354"/>
        <v>0</v>
      </c>
    </row>
    <row r="5691" spans="1:6" x14ac:dyDescent="0.25">
      <c r="A5691" t="s">
        <v>5716</v>
      </c>
      <c r="B5691">
        <f t="shared" ca="1" si="355"/>
        <v>98.042265232658224</v>
      </c>
      <c r="C5691" t="str">
        <f ca="1">IF(B5691&gt;$B$2*(1+$M$9),"Call","Put")</f>
        <v>Put</v>
      </c>
      <c r="D5691">
        <f t="shared" ca="1" si="352"/>
        <v>-2.35</v>
      </c>
      <c r="E5691">
        <f t="shared" ca="1" si="353"/>
        <v>-2.35</v>
      </c>
      <c r="F5691">
        <f t="shared" ca="1" si="354"/>
        <v>1</v>
      </c>
    </row>
    <row r="5692" spans="1:6" x14ac:dyDescent="0.25">
      <c r="A5692" t="s">
        <v>5717</v>
      </c>
      <c r="B5692">
        <f t="shared" ca="1" si="355"/>
        <v>113.55821054322467</v>
      </c>
      <c r="C5692" t="str">
        <f ca="1">IF(B5692&gt;$B$2*(1+$M$9),"Call","Put")</f>
        <v>Call</v>
      </c>
      <c r="D5692">
        <f t="shared" ca="1" si="352"/>
        <v>7.1582105432246745</v>
      </c>
      <c r="E5692">
        <f t="shared" ca="1" si="353"/>
        <v>7.1582105432246745</v>
      </c>
      <c r="F5692">
        <f t="shared" ca="1" si="354"/>
        <v>0</v>
      </c>
    </row>
    <row r="5693" spans="1:6" x14ac:dyDescent="0.25">
      <c r="A5693" t="s">
        <v>5718</v>
      </c>
      <c r="B5693">
        <f t="shared" ca="1" si="355"/>
        <v>101.63830708553027</v>
      </c>
      <c r="C5693" t="str">
        <f ca="1">IF(B5693&gt;$B$2*(1+$M$9),"Call","Put")</f>
        <v>Put</v>
      </c>
      <c r="D5693">
        <f t="shared" ca="1" si="352"/>
        <v>-2.35</v>
      </c>
      <c r="E5693">
        <f t="shared" ca="1" si="353"/>
        <v>-2.35</v>
      </c>
      <c r="F5693">
        <f t="shared" ca="1" si="354"/>
        <v>1</v>
      </c>
    </row>
    <row r="5694" spans="1:6" x14ac:dyDescent="0.25">
      <c r="A5694" t="s">
        <v>5719</v>
      </c>
      <c r="B5694">
        <f t="shared" ca="1" si="355"/>
        <v>109.28553137717255</v>
      </c>
      <c r="C5694" t="str">
        <f ca="1">IF(B5694&gt;$B$2*(1+$M$9),"Call","Put")</f>
        <v>Call</v>
      </c>
      <c r="D5694">
        <f t="shared" ca="1" si="352"/>
        <v>2.8855313771725464</v>
      </c>
      <c r="E5694">
        <f t="shared" ca="1" si="353"/>
        <v>2.8855313771725464</v>
      </c>
      <c r="F5694">
        <f t="shared" ca="1" si="354"/>
        <v>0</v>
      </c>
    </row>
    <row r="5695" spans="1:6" x14ac:dyDescent="0.25">
      <c r="A5695" t="s">
        <v>5720</v>
      </c>
      <c r="B5695">
        <f t="shared" ca="1" si="355"/>
        <v>99.330949585196208</v>
      </c>
      <c r="C5695" t="str">
        <f ca="1">IF(B5695&gt;$B$2*(1+$M$9),"Call","Put")</f>
        <v>Put</v>
      </c>
      <c r="D5695">
        <f t="shared" ca="1" si="352"/>
        <v>-2.35</v>
      </c>
      <c r="E5695">
        <f t="shared" ca="1" si="353"/>
        <v>-2.35</v>
      </c>
      <c r="F5695">
        <f t="shared" ca="1" si="354"/>
        <v>1</v>
      </c>
    </row>
    <row r="5696" spans="1:6" x14ac:dyDescent="0.25">
      <c r="A5696" t="s">
        <v>5721</v>
      </c>
      <c r="B5696">
        <f t="shared" ca="1" si="355"/>
        <v>106.24185237427845</v>
      </c>
      <c r="C5696" t="str">
        <f ca="1">IF(B5696&gt;$B$2*(1+$M$9),"Call","Put")</f>
        <v>Call</v>
      </c>
      <c r="D5696">
        <f t="shared" ca="1" si="352"/>
        <v>-0.15814762572154839</v>
      </c>
      <c r="E5696">
        <f t="shared" ca="1" si="353"/>
        <v>-0.15814762572154839</v>
      </c>
      <c r="F5696">
        <f t="shared" ca="1" si="354"/>
        <v>0</v>
      </c>
    </row>
    <row r="5697" spans="1:6" x14ac:dyDescent="0.25">
      <c r="A5697" t="s">
        <v>5722</v>
      </c>
      <c r="B5697">
        <f t="shared" ca="1" si="355"/>
        <v>103.55077383263978</v>
      </c>
      <c r="C5697" t="str">
        <f ca="1">IF(B5697&gt;$B$2*(1+$M$9),"Call","Put")</f>
        <v>Call</v>
      </c>
      <c r="D5697">
        <f t="shared" ca="1" si="352"/>
        <v>-2.8492261673602228</v>
      </c>
      <c r="E5697">
        <f t="shared" ca="1" si="353"/>
        <v>-2.8492261673602228</v>
      </c>
      <c r="F5697">
        <f t="shared" ca="1" si="354"/>
        <v>0</v>
      </c>
    </row>
    <row r="5698" spans="1:6" x14ac:dyDescent="0.25">
      <c r="A5698" t="s">
        <v>5723</v>
      </c>
      <c r="B5698">
        <f t="shared" ca="1" si="355"/>
        <v>110.20179784300935</v>
      </c>
      <c r="C5698" t="str">
        <f ca="1">IF(B5698&gt;$B$2*(1+$M$9),"Call","Put")</f>
        <v>Call</v>
      </c>
      <c r="D5698">
        <f t="shared" ca="1" si="352"/>
        <v>3.8017978430093451</v>
      </c>
      <c r="E5698">
        <f t="shared" ca="1" si="353"/>
        <v>3.8017978430093451</v>
      </c>
      <c r="F5698">
        <f t="shared" ca="1" si="354"/>
        <v>0</v>
      </c>
    </row>
    <row r="5699" spans="1:6" x14ac:dyDescent="0.25">
      <c r="A5699" t="s">
        <v>5724</v>
      </c>
      <c r="B5699">
        <f t="shared" ca="1" si="355"/>
        <v>107.50004055366827</v>
      </c>
      <c r="C5699" t="str">
        <f ca="1">IF(B5699&gt;$B$2*(1+$M$9),"Call","Put")</f>
        <v>Call</v>
      </c>
      <c r="D5699">
        <f t="shared" ref="D5699:D5762" ca="1" si="356">IF(C5699 = "Call", MAX(B5699 - $M$10, 0) - $M$11, MAX($M$8 - B5699, 0) - $M$12)</f>
        <v>1.1000405536682707</v>
      </c>
      <c r="E5699">
        <f t="shared" ref="E5699:E5762" ca="1" si="357">D5699*EXP(-M5704*M5702)</f>
        <v>1.1000405536682707</v>
      </c>
      <c r="F5699">
        <f t="shared" ref="F5699:F5762" ca="1" si="358">IF(C5699 = "Put", 1, 0)</f>
        <v>0</v>
      </c>
    </row>
    <row r="5700" spans="1:6" x14ac:dyDescent="0.25">
      <c r="A5700" t="s">
        <v>5725</v>
      </c>
      <c r="B5700">
        <f t="shared" ref="B5700:B5763" ca="1" si="359">$B$2*EXP(($M$3 - 0.5*$M$4^2)*$M$6 + $M$4*SQRT($M$6)*NORMINV(RAND(), 0, 1))</f>
        <v>98.394898055974906</v>
      </c>
      <c r="C5700" t="str">
        <f ca="1">IF(B5700&gt;$B$2*(1+$M$9),"Call","Put")</f>
        <v>Put</v>
      </c>
      <c r="D5700">
        <f t="shared" ca="1" si="356"/>
        <v>-2.35</v>
      </c>
      <c r="E5700">
        <f t="shared" ca="1" si="357"/>
        <v>-2.35</v>
      </c>
      <c r="F5700">
        <f t="shared" ca="1" si="358"/>
        <v>1</v>
      </c>
    </row>
    <row r="5701" spans="1:6" x14ac:dyDescent="0.25">
      <c r="A5701" t="s">
        <v>5726</v>
      </c>
      <c r="B5701">
        <f t="shared" ca="1" si="359"/>
        <v>102.13786070397907</v>
      </c>
      <c r="C5701" t="str">
        <f ca="1">IF(B5701&gt;$B$2*(1+$M$9),"Call","Put")</f>
        <v>Put</v>
      </c>
      <c r="D5701">
        <f t="shared" ca="1" si="356"/>
        <v>-2.35</v>
      </c>
      <c r="E5701">
        <f t="shared" ca="1" si="357"/>
        <v>-2.35</v>
      </c>
      <c r="F5701">
        <f t="shared" ca="1" si="358"/>
        <v>1</v>
      </c>
    </row>
    <row r="5702" spans="1:6" x14ac:dyDescent="0.25">
      <c r="A5702" t="s">
        <v>5727</v>
      </c>
      <c r="B5702">
        <f t="shared" ca="1" si="359"/>
        <v>105.00408189521808</v>
      </c>
      <c r="C5702" t="str">
        <f ca="1">IF(B5702&gt;$B$2*(1+$M$9),"Call","Put")</f>
        <v>Call</v>
      </c>
      <c r="D5702">
        <f t="shared" ca="1" si="356"/>
        <v>-1.3959181047819214</v>
      </c>
      <c r="E5702">
        <f t="shared" ca="1" si="357"/>
        <v>-1.3959181047819214</v>
      </c>
      <c r="F5702">
        <f t="shared" ca="1" si="358"/>
        <v>0</v>
      </c>
    </row>
    <row r="5703" spans="1:6" x14ac:dyDescent="0.25">
      <c r="A5703" t="s">
        <v>5728</v>
      </c>
      <c r="B5703">
        <f t="shared" ca="1" si="359"/>
        <v>115.51323754386551</v>
      </c>
      <c r="C5703" t="str">
        <f ca="1">IF(B5703&gt;$B$2*(1+$M$9),"Call","Put")</f>
        <v>Call</v>
      </c>
      <c r="D5703">
        <f t="shared" ca="1" si="356"/>
        <v>9.1132375438655142</v>
      </c>
      <c r="E5703">
        <f t="shared" ca="1" si="357"/>
        <v>9.1132375438655142</v>
      </c>
      <c r="F5703">
        <f t="shared" ca="1" si="358"/>
        <v>0</v>
      </c>
    </row>
    <row r="5704" spans="1:6" x14ac:dyDescent="0.25">
      <c r="A5704" t="s">
        <v>5729</v>
      </c>
      <c r="B5704">
        <f t="shared" ca="1" si="359"/>
        <v>95.292791533742303</v>
      </c>
      <c r="C5704" t="str">
        <f ca="1">IF(B5704&gt;$B$2*(1+$M$9),"Call","Put")</f>
        <v>Put</v>
      </c>
      <c r="D5704">
        <f t="shared" ca="1" si="356"/>
        <v>-0.64279153374230313</v>
      </c>
      <c r="E5704">
        <f t="shared" ca="1" si="357"/>
        <v>-0.64279153374230313</v>
      </c>
      <c r="F5704">
        <f t="shared" ca="1" si="358"/>
        <v>1</v>
      </c>
    </row>
    <row r="5705" spans="1:6" x14ac:dyDescent="0.25">
      <c r="A5705" t="s">
        <v>5730</v>
      </c>
      <c r="B5705">
        <f t="shared" ca="1" si="359"/>
        <v>101.39879471443776</v>
      </c>
      <c r="C5705" t="str">
        <f ca="1">IF(B5705&gt;$B$2*(1+$M$9),"Call","Put")</f>
        <v>Put</v>
      </c>
      <c r="D5705">
        <f t="shared" ca="1" si="356"/>
        <v>-2.35</v>
      </c>
      <c r="E5705">
        <f t="shared" ca="1" si="357"/>
        <v>-2.35</v>
      </c>
      <c r="F5705">
        <f t="shared" ca="1" si="358"/>
        <v>1</v>
      </c>
    </row>
    <row r="5706" spans="1:6" x14ac:dyDescent="0.25">
      <c r="A5706" t="s">
        <v>5731</v>
      </c>
      <c r="B5706">
        <f t="shared" ca="1" si="359"/>
        <v>103.36051822480736</v>
      </c>
      <c r="C5706" t="str">
        <f ca="1">IF(B5706&gt;$B$2*(1+$M$9),"Call","Put")</f>
        <v>Call</v>
      </c>
      <c r="D5706">
        <f t="shared" ca="1" si="356"/>
        <v>-3.0394817751926353</v>
      </c>
      <c r="E5706">
        <f t="shared" ca="1" si="357"/>
        <v>-3.0394817751926353</v>
      </c>
      <c r="F5706">
        <f t="shared" ca="1" si="358"/>
        <v>0</v>
      </c>
    </row>
    <row r="5707" spans="1:6" x14ac:dyDescent="0.25">
      <c r="A5707" t="s">
        <v>5732</v>
      </c>
      <c r="B5707">
        <f t="shared" ca="1" si="359"/>
        <v>99.861792210030373</v>
      </c>
      <c r="C5707" t="str">
        <f ca="1">IF(B5707&gt;$B$2*(1+$M$9),"Call","Put")</f>
        <v>Put</v>
      </c>
      <c r="D5707">
        <f t="shared" ca="1" si="356"/>
        <v>-2.35</v>
      </c>
      <c r="E5707">
        <f t="shared" ca="1" si="357"/>
        <v>-2.35</v>
      </c>
      <c r="F5707">
        <f t="shared" ca="1" si="358"/>
        <v>1</v>
      </c>
    </row>
    <row r="5708" spans="1:6" x14ac:dyDescent="0.25">
      <c r="A5708" t="s">
        <v>5733</v>
      </c>
      <c r="B5708">
        <f t="shared" ca="1" si="359"/>
        <v>118.9119431758912</v>
      </c>
      <c r="C5708" t="str">
        <f ca="1">IF(B5708&gt;$B$2*(1+$M$9),"Call","Put")</f>
        <v>Call</v>
      </c>
      <c r="D5708">
        <f t="shared" ca="1" si="356"/>
        <v>12.511943175891195</v>
      </c>
      <c r="E5708">
        <f t="shared" ca="1" si="357"/>
        <v>12.511943175891195</v>
      </c>
      <c r="F5708">
        <f t="shared" ca="1" si="358"/>
        <v>0</v>
      </c>
    </row>
    <row r="5709" spans="1:6" x14ac:dyDescent="0.25">
      <c r="A5709" t="s">
        <v>5734</v>
      </c>
      <c r="B5709">
        <f t="shared" ca="1" si="359"/>
        <v>115.42771274970187</v>
      </c>
      <c r="C5709" t="str">
        <f ca="1">IF(B5709&gt;$B$2*(1+$M$9),"Call","Put")</f>
        <v>Call</v>
      </c>
      <c r="D5709">
        <f t="shared" ca="1" si="356"/>
        <v>9.0277127497018679</v>
      </c>
      <c r="E5709">
        <f t="shared" ca="1" si="357"/>
        <v>9.0277127497018679</v>
      </c>
      <c r="F5709">
        <f t="shared" ca="1" si="358"/>
        <v>0</v>
      </c>
    </row>
    <row r="5710" spans="1:6" x14ac:dyDescent="0.25">
      <c r="A5710" t="s">
        <v>5735</v>
      </c>
      <c r="B5710">
        <f t="shared" ca="1" si="359"/>
        <v>95.382879464087139</v>
      </c>
      <c r="C5710" t="str">
        <f ca="1">IF(B5710&gt;$B$2*(1+$M$9),"Call","Put")</f>
        <v>Put</v>
      </c>
      <c r="D5710">
        <f t="shared" ca="1" si="356"/>
        <v>-0.73287946408713944</v>
      </c>
      <c r="E5710">
        <f t="shared" ca="1" si="357"/>
        <v>-0.73287946408713944</v>
      </c>
      <c r="F5710">
        <f t="shared" ca="1" si="358"/>
        <v>1</v>
      </c>
    </row>
    <row r="5711" spans="1:6" x14ac:dyDescent="0.25">
      <c r="A5711" t="s">
        <v>5736</v>
      </c>
      <c r="B5711">
        <f t="shared" ca="1" si="359"/>
        <v>91.878327242158036</v>
      </c>
      <c r="C5711" t="str">
        <f ca="1">IF(B5711&gt;$B$2*(1+$M$9),"Call","Put")</f>
        <v>Put</v>
      </c>
      <c r="D5711">
        <f t="shared" ca="1" si="356"/>
        <v>2.7716727578419635</v>
      </c>
      <c r="E5711">
        <f t="shared" ca="1" si="357"/>
        <v>2.7716727578419635</v>
      </c>
      <c r="F5711">
        <f t="shared" ca="1" si="358"/>
        <v>1</v>
      </c>
    </row>
    <row r="5712" spans="1:6" x14ac:dyDescent="0.25">
      <c r="A5712" t="s">
        <v>5737</v>
      </c>
      <c r="B5712">
        <f t="shared" ca="1" si="359"/>
        <v>104.24092684848291</v>
      </c>
      <c r="C5712" t="str">
        <f ca="1">IF(B5712&gt;$B$2*(1+$M$9),"Call","Put")</f>
        <v>Call</v>
      </c>
      <c r="D5712">
        <f t="shared" ca="1" si="356"/>
        <v>-2.1590731515170858</v>
      </c>
      <c r="E5712">
        <f t="shared" ca="1" si="357"/>
        <v>-2.1590731515170858</v>
      </c>
      <c r="F5712">
        <f t="shared" ca="1" si="358"/>
        <v>0</v>
      </c>
    </row>
    <row r="5713" spans="1:6" x14ac:dyDescent="0.25">
      <c r="A5713" t="s">
        <v>5738</v>
      </c>
      <c r="B5713">
        <f t="shared" ca="1" si="359"/>
        <v>116.19502783157138</v>
      </c>
      <c r="C5713" t="str">
        <f ca="1">IF(B5713&gt;$B$2*(1+$M$9),"Call","Put")</f>
        <v>Call</v>
      </c>
      <c r="D5713">
        <f t="shared" ca="1" si="356"/>
        <v>9.7950278315713799</v>
      </c>
      <c r="E5713">
        <f t="shared" ca="1" si="357"/>
        <v>9.7950278315713799</v>
      </c>
      <c r="F5713">
        <f t="shared" ca="1" si="358"/>
        <v>0</v>
      </c>
    </row>
    <row r="5714" spans="1:6" x14ac:dyDescent="0.25">
      <c r="A5714" t="s">
        <v>5739</v>
      </c>
      <c r="B5714">
        <f t="shared" ca="1" si="359"/>
        <v>100.82634115034929</v>
      </c>
      <c r="C5714" t="str">
        <f ca="1">IF(B5714&gt;$B$2*(1+$M$9),"Call","Put")</f>
        <v>Put</v>
      </c>
      <c r="D5714">
        <f t="shared" ca="1" si="356"/>
        <v>-2.35</v>
      </c>
      <c r="E5714">
        <f t="shared" ca="1" si="357"/>
        <v>-2.35</v>
      </c>
      <c r="F5714">
        <f t="shared" ca="1" si="358"/>
        <v>1</v>
      </c>
    </row>
    <row r="5715" spans="1:6" x14ac:dyDescent="0.25">
      <c r="A5715" t="s">
        <v>5740</v>
      </c>
      <c r="B5715">
        <f t="shared" ca="1" si="359"/>
        <v>111.47496262445587</v>
      </c>
      <c r="C5715" t="str">
        <f ca="1">IF(B5715&gt;$B$2*(1+$M$9),"Call","Put")</f>
        <v>Call</v>
      </c>
      <c r="D5715">
        <f t="shared" ca="1" si="356"/>
        <v>5.0749626244558694</v>
      </c>
      <c r="E5715">
        <f t="shared" ca="1" si="357"/>
        <v>5.0749626244558694</v>
      </c>
      <c r="F5715">
        <f t="shared" ca="1" si="358"/>
        <v>0</v>
      </c>
    </row>
    <row r="5716" spans="1:6" x14ac:dyDescent="0.25">
      <c r="A5716" t="s">
        <v>5741</v>
      </c>
      <c r="B5716">
        <f t="shared" ca="1" si="359"/>
        <v>93.267531213283178</v>
      </c>
      <c r="C5716" t="str">
        <f ca="1">IF(B5716&gt;$B$2*(1+$M$9),"Call","Put")</f>
        <v>Put</v>
      </c>
      <c r="D5716">
        <f t="shared" ca="1" si="356"/>
        <v>1.3824687867168222</v>
      </c>
      <c r="E5716">
        <f t="shared" ca="1" si="357"/>
        <v>1.3824687867168222</v>
      </c>
      <c r="F5716">
        <f t="shared" ca="1" si="358"/>
        <v>1</v>
      </c>
    </row>
    <row r="5717" spans="1:6" x14ac:dyDescent="0.25">
      <c r="A5717" t="s">
        <v>5742</v>
      </c>
      <c r="B5717">
        <f t="shared" ca="1" si="359"/>
        <v>93.557957223399754</v>
      </c>
      <c r="C5717" t="str">
        <f ca="1">IF(B5717&gt;$B$2*(1+$M$9),"Call","Put")</f>
        <v>Put</v>
      </c>
      <c r="D5717">
        <f t="shared" ca="1" si="356"/>
        <v>1.0920427766002461</v>
      </c>
      <c r="E5717">
        <f t="shared" ca="1" si="357"/>
        <v>1.0920427766002461</v>
      </c>
      <c r="F5717">
        <f t="shared" ca="1" si="358"/>
        <v>1</v>
      </c>
    </row>
    <row r="5718" spans="1:6" x14ac:dyDescent="0.25">
      <c r="A5718" t="s">
        <v>5743</v>
      </c>
      <c r="B5718">
        <f t="shared" ca="1" si="359"/>
        <v>103.23498218463637</v>
      </c>
      <c r="C5718" t="str">
        <f ca="1">IF(B5718&gt;$B$2*(1+$M$9),"Call","Put")</f>
        <v>Call</v>
      </c>
      <c r="D5718">
        <f t="shared" ca="1" si="356"/>
        <v>-3.1650178153636346</v>
      </c>
      <c r="E5718">
        <f t="shared" ca="1" si="357"/>
        <v>-3.1650178153636346</v>
      </c>
      <c r="F5718">
        <f t="shared" ca="1" si="358"/>
        <v>0</v>
      </c>
    </row>
    <row r="5719" spans="1:6" x14ac:dyDescent="0.25">
      <c r="A5719" t="s">
        <v>5744</v>
      </c>
      <c r="B5719">
        <f t="shared" ca="1" si="359"/>
        <v>98.012154053877822</v>
      </c>
      <c r="C5719" t="str">
        <f ca="1">IF(B5719&gt;$B$2*(1+$M$9),"Call","Put")</f>
        <v>Put</v>
      </c>
      <c r="D5719">
        <f t="shared" ca="1" si="356"/>
        <v>-2.35</v>
      </c>
      <c r="E5719">
        <f t="shared" ca="1" si="357"/>
        <v>-2.35</v>
      </c>
      <c r="F5719">
        <f t="shared" ca="1" si="358"/>
        <v>1</v>
      </c>
    </row>
    <row r="5720" spans="1:6" x14ac:dyDescent="0.25">
      <c r="A5720" t="s">
        <v>5745</v>
      </c>
      <c r="B5720">
        <f t="shared" ca="1" si="359"/>
        <v>100.59900729815672</v>
      </c>
      <c r="C5720" t="str">
        <f ca="1">IF(B5720&gt;$B$2*(1+$M$9),"Call","Put")</f>
        <v>Put</v>
      </c>
      <c r="D5720">
        <f t="shared" ca="1" si="356"/>
        <v>-2.35</v>
      </c>
      <c r="E5720">
        <f t="shared" ca="1" si="357"/>
        <v>-2.35</v>
      </c>
      <c r="F5720">
        <f t="shared" ca="1" si="358"/>
        <v>1</v>
      </c>
    </row>
    <row r="5721" spans="1:6" x14ac:dyDescent="0.25">
      <c r="A5721" t="s">
        <v>5746</v>
      </c>
      <c r="B5721">
        <f t="shared" ca="1" si="359"/>
        <v>111.72668769926477</v>
      </c>
      <c r="C5721" t="str">
        <f ca="1">IF(B5721&gt;$B$2*(1+$M$9),"Call","Put")</f>
        <v>Call</v>
      </c>
      <c r="D5721">
        <f t="shared" ca="1" si="356"/>
        <v>5.326687699264772</v>
      </c>
      <c r="E5721">
        <f t="shared" ca="1" si="357"/>
        <v>5.326687699264772</v>
      </c>
      <c r="F5721">
        <f t="shared" ca="1" si="358"/>
        <v>0</v>
      </c>
    </row>
    <row r="5722" spans="1:6" x14ac:dyDescent="0.25">
      <c r="A5722" t="s">
        <v>5747</v>
      </c>
      <c r="B5722">
        <f t="shared" ca="1" si="359"/>
        <v>102.97384417453843</v>
      </c>
      <c r="C5722" t="str">
        <f ca="1">IF(B5722&gt;$B$2*(1+$M$9),"Call","Put")</f>
        <v>Put</v>
      </c>
      <c r="D5722">
        <f t="shared" ca="1" si="356"/>
        <v>-2.35</v>
      </c>
      <c r="E5722">
        <f t="shared" ca="1" si="357"/>
        <v>-2.35</v>
      </c>
      <c r="F5722">
        <f t="shared" ca="1" si="358"/>
        <v>1</v>
      </c>
    </row>
    <row r="5723" spans="1:6" x14ac:dyDescent="0.25">
      <c r="A5723" t="s">
        <v>5748</v>
      </c>
      <c r="B5723">
        <f t="shared" ca="1" si="359"/>
        <v>109.81501267243065</v>
      </c>
      <c r="C5723" t="str">
        <f ca="1">IF(B5723&gt;$B$2*(1+$M$9),"Call","Put")</f>
        <v>Call</v>
      </c>
      <c r="D5723">
        <f t="shared" ca="1" si="356"/>
        <v>3.4150126724306546</v>
      </c>
      <c r="E5723">
        <f t="shared" ca="1" si="357"/>
        <v>3.4150126724306546</v>
      </c>
      <c r="F5723">
        <f t="shared" ca="1" si="358"/>
        <v>0</v>
      </c>
    </row>
    <row r="5724" spans="1:6" x14ac:dyDescent="0.25">
      <c r="A5724" t="s">
        <v>5749</v>
      </c>
      <c r="B5724">
        <f t="shared" ca="1" si="359"/>
        <v>98.647985095506002</v>
      </c>
      <c r="C5724" t="str">
        <f ca="1">IF(B5724&gt;$B$2*(1+$M$9),"Call","Put")</f>
        <v>Put</v>
      </c>
      <c r="D5724">
        <f t="shared" ca="1" si="356"/>
        <v>-2.35</v>
      </c>
      <c r="E5724">
        <f t="shared" ca="1" si="357"/>
        <v>-2.35</v>
      </c>
      <c r="F5724">
        <f t="shared" ca="1" si="358"/>
        <v>1</v>
      </c>
    </row>
    <row r="5725" spans="1:6" x14ac:dyDescent="0.25">
      <c r="A5725" t="s">
        <v>5750</v>
      </c>
      <c r="B5725">
        <f t="shared" ca="1" si="359"/>
        <v>98.224405643852634</v>
      </c>
      <c r="C5725" t="str">
        <f ca="1">IF(B5725&gt;$B$2*(1+$M$9),"Call","Put")</f>
        <v>Put</v>
      </c>
      <c r="D5725">
        <f t="shared" ca="1" si="356"/>
        <v>-2.35</v>
      </c>
      <c r="E5725">
        <f t="shared" ca="1" si="357"/>
        <v>-2.35</v>
      </c>
      <c r="F5725">
        <f t="shared" ca="1" si="358"/>
        <v>1</v>
      </c>
    </row>
    <row r="5726" spans="1:6" x14ac:dyDescent="0.25">
      <c r="A5726" t="s">
        <v>5751</v>
      </c>
      <c r="B5726">
        <f t="shared" ca="1" si="359"/>
        <v>101.93348628468296</v>
      </c>
      <c r="C5726" t="str">
        <f ca="1">IF(B5726&gt;$B$2*(1+$M$9),"Call","Put")</f>
        <v>Put</v>
      </c>
      <c r="D5726">
        <f t="shared" ca="1" si="356"/>
        <v>-2.35</v>
      </c>
      <c r="E5726">
        <f t="shared" ca="1" si="357"/>
        <v>-2.35</v>
      </c>
      <c r="F5726">
        <f t="shared" ca="1" si="358"/>
        <v>1</v>
      </c>
    </row>
    <row r="5727" spans="1:6" x14ac:dyDescent="0.25">
      <c r="A5727" t="s">
        <v>5752</v>
      </c>
      <c r="B5727">
        <f t="shared" ca="1" si="359"/>
        <v>102.99138933053371</v>
      </c>
      <c r="C5727" t="str">
        <f ca="1">IF(B5727&gt;$B$2*(1+$M$9),"Call","Put")</f>
        <v>Put</v>
      </c>
      <c r="D5727">
        <f t="shared" ca="1" si="356"/>
        <v>-2.35</v>
      </c>
      <c r="E5727">
        <f t="shared" ca="1" si="357"/>
        <v>-2.35</v>
      </c>
      <c r="F5727">
        <f t="shared" ca="1" si="358"/>
        <v>1</v>
      </c>
    </row>
    <row r="5728" spans="1:6" x14ac:dyDescent="0.25">
      <c r="A5728" t="s">
        <v>5753</v>
      </c>
      <c r="B5728">
        <f t="shared" ca="1" si="359"/>
        <v>115.65058705112688</v>
      </c>
      <c r="C5728" t="str">
        <f ca="1">IF(B5728&gt;$B$2*(1+$M$9),"Call","Put")</f>
        <v>Call</v>
      </c>
      <c r="D5728">
        <f t="shared" ca="1" si="356"/>
        <v>9.2505870511268764</v>
      </c>
      <c r="E5728">
        <f t="shared" ca="1" si="357"/>
        <v>9.2505870511268764</v>
      </c>
      <c r="F5728">
        <f t="shared" ca="1" si="358"/>
        <v>0</v>
      </c>
    </row>
    <row r="5729" spans="1:6" x14ac:dyDescent="0.25">
      <c r="A5729" t="s">
        <v>5754</v>
      </c>
      <c r="B5729">
        <f t="shared" ca="1" si="359"/>
        <v>104.37626835781518</v>
      </c>
      <c r="C5729" t="str">
        <f ca="1">IF(B5729&gt;$B$2*(1+$M$9),"Call","Put")</f>
        <v>Call</v>
      </c>
      <c r="D5729">
        <f t="shared" ca="1" si="356"/>
        <v>-2.0237316421848219</v>
      </c>
      <c r="E5729">
        <f t="shared" ca="1" si="357"/>
        <v>-2.0237316421848219</v>
      </c>
      <c r="F5729">
        <f t="shared" ca="1" si="358"/>
        <v>0</v>
      </c>
    </row>
    <row r="5730" spans="1:6" x14ac:dyDescent="0.25">
      <c r="A5730" t="s">
        <v>5755</v>
      </c>
      <c r="B5730">
        <f t="shared" ca="1" si="359"/>
        <v>106.38822963309285</v>
      </c>
      <c r="C5730" t="str">
        <f ca="1">IF(B5730&gt;$B$2*(1+$M$9),"Call","Put")</f>
        <v>Call</v>
      </c>
      <c r="D5730">
        <f t="shared" ca="1" si="356"/>
        <v>-1.1770366907151608E-2</v>
      </c>
      <c r="E5730">
        <f t="shared" ca="1" si="357"/>
        <v>-1.1770366907151608E-2</v>
      </c>
      <c r="F5730">
        <f t="shared" ca="1" si="358"/>
        <v>0</v>
      </c>
    </row>
    <row r="5731" spans="1:6" x14ac:dyDescent="0.25">
      <c r="A5731" t="s">
        <v>5756</v>
      </c>
      <c r="B5731">
        <f t="shared" ca="1" si="359"/>
        <v>93.97392961079791</v>
      </c>
      <c r="C5731" t="str">
        <f ca="1">IF(B5731&gt;$B$2*(1+$M$9),"Call","Put")</f>
        <v>Put</v>
      </c>
      <c r="D5731">
        <f t="shared" ca="1" si="356"/>
        <v>0.67607038920208984</v>
      </c>
      <c r="E5731">
        <f t="shared" ca="1" si="357"/>
        <v>0.67607038920208984</v>
      </c>
      <c r="F5731">
        <f t="shared" ca="1" si="358"/>
        <v>1</v>
      </c>
    </row>
    <row r="5732" spans="1:6" x14ac:dyDescent="0.25">
      <c r="A5732" t="s">
        <v>5757</v>
      </c>
      <c r="B5732">
        <f t="shared" ca="1" si="359"/>
        <v>97.02591438298866</v>
      </c>
      <c r="C5732" t="str">
        <f ca="1">IF(B5732&gt;$B$2*(1+$M$9),"Call","Put")</f>
        <v>Put</v>
      </c>
      <c r="D5732">
        <f t="shared" ca="1" si="356"/>
        <v>-2.35</v>
      </c>
      <c r="E5732">
        <f t="shared" ca="1" si="357"/>
        <v>-2.35</v>
      </c>
      <c r="F5732">
        <f t="shared" ca="1" si="358"/>
        <v>1</v>
      </c>
    </row>
    <row r="5733" spans="1:6" x14ac:dyDescent="0.25">
      <c r="A5733" t="s">
        <v>5758</v>
      </c>
      <c r="B5733">
        <f t="shared" ca="1" si="359"/>
        <v>104.33837167137474</v>
      </c>
      <c r="C5733" t="str">
        <f ca="1">IF(B5733&gt;$B$2*(1+$M$9),"Call","Put")</f>
        <v>Call</v>
      </c>
      <c r="D5733">
        <f t="shared" ca="1" si="356"/>
        <v>-2.0616283286252552</v>
      </c>
      <c r="E5733">
        <f t="shared" ca="1" si="357"/>
        <v>-2.0616283286252552</v>
      </c>
      <c r="F5733">
        <f t="shared" ca="1" si="358"/>
        <v>0</v>
      </c>
    </row>
    <row r="5734" spans="1:6" x14ac:dyDescent="0.25">
      <c r="A5734" t="s">
        <v>5759</v>
      </c>
      <c r="B5734">
        <f t="shared" ca="1" si="359"/>
        <v>109.50822867778103</v>
      </c>
      <c r="C5734" t="str">
        <f ca="1">IF(B5734&gt;$B$2*(1+$M$9),"Call","Put")</f>
        <v>Call</v>
      </c>
      <c r="D5734">
        <f t="shared" ca="1" si="356"/>
        <v>3.108228677781034</v>
      </c>
      <c r="E5734">
        <f t="shared" ca="1" si="357"/>
        <v>3.108228677781034</v>
      </c>
      <c r="F5734">
        <f t="shared" ca="1" si="358"/>
        <v>0</v>
      </c>
    </row>
    <row r="5735" spans="1:6" x14ac:dyDescent="0.25">
      <c r="A5735" t="s">
        <v>5760</v>
      </c>
      <c r="B5735">
        <f t="shared" ca="1" si="359"/>
        <v>97.843755300268626</v>
      </c>
      <c r="C5735" t="str">
        <f ca="1">IF(B5735&gt;$B$2*(1+$M$9),"Call","Put")</f>
        <v>Put</v>
      </c>
      <c r="D5735">
        <f t="shared" ca="1" si="356"/>
        <v>-2.35</v>
      </c>
      <c r="E5735">
        <f t="shared" ca="1" si="357"/>
        <v>-2.35</v>
      </c>
      <c r="F5735">
        <f t="shared" ca="1" si="358"/>
        <v>1</v>
      </c>
    </row>
    <row r="5736" spans="1:6" x14ac:dyDescent="0.25">
      <c r="A5736" t="s">
        <v>5761</v>
      </c>
      <c r="B5736">
        <f t="shared" ca="1" si="359"/>
        <v>111.33573708000104</v>
      </c>
      <c r="C5736" t="str">
        <f ca="1">IF(B5736&gt;$B$2*(1+$M$9),"Call","Put")</f>
        <v>Call</v>
      </c>
      <c r="D5736">
        <f t="shared" ca="1" si="356"/>
        <v>4.9357370800010383</v>
      </c>
      <c r="E5736">
        <f t="shared" ca="1" si="357"/>
        <v>4.9357370800010383</v>
      </c>
      <c r="F5736">
        <f t="shared" ca="1" si="358"/>
        <v>0</v>
      </c>
    </row>
    <row r="5737" spans="1:6" x14ac:dyDescent="0.25">
      <c r="A5737" t="s">
        <v>5762</v>
      </c>
      <c r="B5737">
        <f t="shared" ca="1" si="359"/>
        <v>109.24841035644062</v>
      </c>
      <c r="C5737" t="str">
        <f ca="1">IF(B5737&gt;$B$2*(1+$M$9),"Call","Put")</f>
        <v>Call</v>
      </c>
      <c r="D5737">
        <f t="shared" ca="1" si="356"/>
        <v>2.8484103564406156</v>
      </c>
      <c r="E5737">
        <f t="shared" ca="1" si="357"/>
        <v>2.8484103564406156</v>
      </c>
      <c r="F5737">
        <f t="shared" ca="1" si="358"/>
        <v>0</v>
      </c>
    </row>
    <row r="5738" spans="1:6" x14ac:dyDescent="0.25">
      <c r="A5738" t="s">
        <v>5763</v>
      </c>
      <c r="B5738">
        <f t="shared" ca="1" si="359"/>
        <v>105.27630000169384</v>
      </c>
      <c r="C5738" t="str">
        <f ca="1">IF(B5738&gt;$B$2*(1+$M$9),"Call","Put")</f>
        <v>Call</v>
      </c>
      <c r="D5738">
        <f t="shared" ca="1" si="356"/>
        <v>-1.1236999983061593</v>
      </c>
      <c r="E5738">
        <f t="shared" ca="1" si="357"/>
        <v>-1.1236999983061593</v>
      </c>
      <c r="F5738">
        <f t="shared" ca="1" si="358"/>
        <v>0</v>
      </c>
    </row>
    <row r="5739" spans="1:6" x14ac:dyDescent="0.25">
      <c r="A5739" t="s">
        <v>5764</v>
      </c>
      <c r="B5739">
        <f t="shared" ca="1" si="359"/>
        <v>109.54997807967717</v>
      </c>
      <c r="C5739" t="str">
        <f ca="1">IF(B5739&gt;$B$2*(1+$M$9),"Call","Put")</f>
        <v>Call</v>
      </c>
      <c r="D5739">
        <f t="shared" ca="1" si="356"/>
        <v>3.1499780796771746</v>
      </c>
      <c r="E5739">
        <f t="shared" ca="1" si="357"/>
        <v>3.1499780796771746</v>
      </c>
      <c r="F5739">
        <f t="shared" ca="1" si="358"/>
        <v>0</v>
      </c>
    </row>
    <row r="5740" spans="1:6" x14ac:dyDescent="0.25">
      <c r="A5740" t="s">
        <v>5765</v>
      </c>
      <c r="B5740">
        <f t="shared" ca="1" si="359"/>
        <v>94.098240858406882</v>
      </c>
      <c r="C5740" t="str">
        <f ca="1">IF(B5740&gt;$B$2*(1+$M$9),"Call","Put")</f>
        <v>Put</v>
      </c>
      <c r="D5740">
        <f t="shared" ca="1" si="356"/>
        <v>0.55175914159311779</v>
      </c>
      <c r="E5740">
        <f t="shared" ca="1" si="357"/>
        <v>0.55175914159311779</v>
      </c>
      <c r="F5740">
        <f t="shared" ca="1" si="358"/>
        <v>1</v>
      </c>
    </row>
    <row r="5741" spans="1:6" x14ac:dyDescent="0.25">
      <c r="A5741" t="s">
        <v>5766</v>
      </c>
      <c r="B5741">
        <f t="shared" ca="1" si="359"/>
        <v>109.39398724591274</v>
      </c>
      <c r="C5741" t="str">
        <f ca="1">IF(B5741&gt;$B$2*(1+$M$9),"Call","Put")</f>
        <v>Call</v>
      </c>
      <c r="D5741">
        <f t="shared" ca="1" si="356"/>
        <v>2.9939872459127401</v>
      </c>
      <c r="E5741">
        <f t="shared" ca="1" si="357"/>
        <v>2.9939872459127401</v>
      </c>
      <c r="F5741">
        <f t="shared" ca="1" si="358"/>
        <v>0</v>
      </c>
    </row>
    <row r="5742" spans="1:6" x14ac:dyDescent="0.25">
      <c r="A5742" t="s">
        <v>5767</v>
      </c>
      <c r="B5742">
        <f t="shared" ca="1" si="359"/>
        <v>112.96447236177738</v>
      </c>
      <c r="C5742" t="str">
        <f ca="1">IF(B5742&gt;$B$2*(1+$M$9),"Call","Put")</f>
        <v>Call</v>
      </c>
      <c r="D5742">
        <f t="shared" ca="1" si="356"/>
        <v>6.5644723617773817</v>
      </c>
      <c r="E5742">
        <f t="shared" ca="1" si="357"/>
        <v>6.5644723617773817</v>
      </c>
      <c r="F5742">
        <f t="shared" ca="1" si="358"/>
        <v>0</v>
      </c>
    </row>
    <row r="5743" spans="1:6" x14ac:dyDescent="0.25">
      <c r="A5743" t="s">
        <v>5768</v>
      </c>
      <c r="B5743">
        <f t="shared" ca="1" si="359"/>
        <v>108.07868859556022</v>
      </c>
      <c r="C5743" t="str">
        <f ca="1">IF(B5743&gt;$B$2*(1+$M$9),"Call","Put")</f>
        <v>Call</v>
      </c>
      <c r="D5743">
        <f t="shared" ca="1" si="356"/>
        <v>1.6786885955602231</v>
      </c>
      <c r="E5743">
        <f t="shared" ca="1" si="357"/>
        <v>1.6786885955602231</v>
      </c>
      <c r="F5743">
        <f t="shared" ca="1" si="358"/>
        <v>0</v>
      </c>
    </row>
    <row r="5744" spans="1:6" x14ac:dyDescent="0.25">
      <c r="A5744" t="s">
        <v>5769</v>
      </c>
      <c r="B5744">
        <f t="shared" ca="1" si="359"/>
        <v>97.892081248674103</v>
      </c>
      <c r="C5744" t="str">
        <f ca="1">IF(B5744&gt;$B$2*(1+$M$9),"Call","Put")</f>
        <v>Put</v>
      </c>
      <c r="D5744">
        <f t="shared" ca="1" si="356"/>
        <v>-2.35</v>
      </c>
      <c r="E5744">
        <f t="shared" ca="1" si="357"/>
        <v>-2.35</v>
      </c>
      <c r="F5744">
        <f t="shared" ca="1" si="358"/>
        <v>1</v>
      </c>
    </row>
    <row r="5745" spans="1:6" x14ac:dyDescent="0.25">
      <c r="A5745" t="s">
        <v>5770</v>
      </c>
      <c r="B5745">
        <f t="shared" ca="1" si="359"/>
        <v>98.595806406780213</v>
      </c>
      <c r="C5745" t="str">
        <f ca="1">IF(B5745&gt;$B$2*(1+$M$9),"Call","Put")</f>
        <v>Put</v>
      </c>
      <c r="D5745">
        <f t="shared" ca="1" si="356"/>
        <v>-2.35</v>
      </c>
      <c r="E5745">
        <f t="shared" ca="1" si="357"/>
        <v>-2.35</v>
      </c>
      <c r="F5745">
        <f t="shared" ca="1" si="358"/>
        <v>1</v>
      </c>
    </row>
    <row r="5746" spans="1:6" x14ac:dyDescent="0.25">
      <c r="A5746" t="s">
        <v>5771</v>
      </c>
      <c r="B5746">
        <f t="shared" ca="1" si="359"/>
        <v>105.13349141997013</v>
      </c>
      <c r="C5746" t="str">
        <f ca="1">IF(B5746&gt;$B$2*(1+$M$9),"Call","Put")</f>
        <v>Call</v>
      </c>
      <c r="D5746">
        <f t="shared" ca="1" si="356"/>
        <v>-1.2665085800298725</v>
      </c>
      <c r="E5746">
        <f t="shared" ca="1" si="357"/>
        <v>-1.2665085800298725</v>
      </c>
      <c r="F5746">
        <f t="shared" ca="1" si="358"/>
        <v>0</v>
      </c>
    </row>
    <row r="5747" spans="1:6" x14ac:dyDescent="0.25">
      <c r="A5747" t="s">
        <v>5772</v>
      </c>
      <c r="B5747">
        <f t="shared" ca="1" si="359"/>
        <v>113.42204299124793</v>
      </c>
      <c r="C5747" t="str">
        <f ca="1">IF(B5747&gt;$B$2*(1+$M$9),"Call","Put")</f>
        <v>Call</v>
      </c>
      <c r="D5747">
        <f t="shared" ca="1" si="356"/>
        <v>7.0220429912479343</v>
      </c>
      <c r="E5747">
        <f t="shared" ca="1" si="357"/>
        <v>7.0220429912479343</v>
      </c>
      <c r="F5747">
        <f t="shared" ca="1" si="358"/>
        <v>0</v>
      </c>
    </row>
    <row r="5748" spans="1:6" x14ac:dyDescent="0.25">
      <c r="A5748" t="s">
        <v>5773</v>
      </c>
      <c r="B5748">
        <f t="shared" ca="1" si="359"/>
        <v>97.297225189040546</v>
      </c>
      <c r="C5748" t="str">
        <f ca="1">IF(B5748&gt;$B$2*(1+$M$9),"Call","Put")</f>
        <v>Put</v>
      </c>
      <c r="D5748">
        <f t="shared" ca="1" si="356"/>
        <v>-2.35</v>
      </c>
      <c r="E5748">
        <f t="shared" ca="1" si="357"/>
        <v>-2.35</v>
      </c>
      <c r="F5748">
        <f t="shared" ca="1" si="358"/>
        <v>1</v>
      </c>
    </row>
    <row r="5749" spans="1:6" x14ac:dyDescent="0.25">
      <c r="A5749" t="s">
        <v>5774</v>
      </c>
      <c r="B5749">
        <f t="shared" ca="1" si="359"/>
        <v>103.07001536324185</v>
      </c>
      <c r="C5749" t="str">
        <f ca="1">IF(B5749&gt;$B$2*(1+$M$9),"Call","Put")</f>
        <v>Call</v>
      </c>
      <c r="D5749">
        <f t="shared" ca="1" si="356"/>
        <v>-3.3299846367581494</v>
      </c>
      <c r="E5749">
        <f t="shared" ca="1" si="357"/>
        <v>-3.3299846367581494</v>
      </c>
      <c r="F5749">
        <f t="shared" ca="1" si="358"/>
        <v>0</v>
      </c>
    </row>
    <row r="5750" spans="1:6" x14ac:dyDescent="0.25">
      <c r="A5750" t="s">
        <v>5775</v>
      </c>
      <c r="B5750">
        <f t="shared" ca="1" si="359"/>
        <v>116.72083818179921</v>
      </c>
      <c r="C5750" t="str">
        <f ca="1">IF(B5750&gt;$B$2*(1+$M$9),"Call","Put")</f>
        <v>Call</v>
      </c>
      <c r="D5750">
        <f t="shared" ca="1" si="356"/>
        <v>10.320838181799209</v>
      </c>
      <c r="E5750">
        <f t="shared" ca="1" si="357"/>
        <v>10.320838181799209</v>
      </c>
      <c r="F5750">
        <f t="shared" ca="1" si="358"/>
        <v>0</v>
      </c>
    </row>
    <row r="5751" spans="1:6" x14ac:dyDescent="0.25">
      <c r="A5751" t="s">
        <v>5776</v>
      </c>
      <c r="B5751">
        <f t="shared" ca="1" si="359"/>
        <v>102.09552684431564</v>
      </c>
      <c r="C5751" t="str">
        <f ca="1">IF(B5751&gt;$B$2*(1+$M$9),"Call","Put")</f>
        <v>Put</v>
      </c>
      <c r="D5751">
        <f t="shared" ca="1" si="356"/>
        <v>-2.35</v>
      </c>
      <c r="E5751">
        <f t="shared" ca="1" si="357"/>
        <v>-2.35</v>
      </c>
      <c r="F5751">
        <f t="shared" ca="1" si="358"/>
        <v>1</v>
      </c>
    </row>
    <row r="5752" spans="1:6" x14ac:dyDescent="0.25">
      <c r="A5752" t="s">
        <v>5777</v>
      </c>
      <c r="B5752">
        <f t="shared" ca="1" si="359"/>
        <v>105.38175014318961</v>
      </c>
      <c r="C5752" t="str">
        <f ca="1">IF(B5752&gt;$B$2*(1+$M$9),"Call","Put")</f>
        <v>Call</v>
      </c>
      <c r="D5752">
        <f t="shared" ca="1" si="356"/>
        <v>-1.0182498568103937</v>
      </c>
      <c r="E5752">
        <f t="shared" ca="1" si="357"/>
        <v>-1.0182498568103937</v>
      </c>
      <c r="F5752">
        <f t="shared" ca="1" si="358"/>
        <v>0</v>
      </c>
    </row>
    <row r="5753" spans="1:6" x14ac:dyDescent="0.25">
      <c r="A5753" t="s">
        <v>5778</v>
      </c>
      <c r="B5753">
        <f t="shared" ca="1" si="359"/>
        <v>99.039788336869378</v>
      </c>
      <c r="C5753" t="str">
        <f ca="1">IF(B5753&gt;$B$2*(1+$M$9),"Call","Put")</f>
        <v>Put</v>
      </c>
      <c r="D5753">
        <f t="shared" ca="1" si="356"/>
        <v>-2.35</v>
      </c>
      <c r="E5753">
        <f t="shared" ca="1" si="357"/>
        <v>-2.35</v>
      </c>
      <c r="F5753">
        <f t="shared" ca="1" si="358"/>
        <v>1</v>
      </c>
    </row>
    <row r="5754" spans="1:6" x14ac:dyDescent="0.25">
      <c r="A5754" t="s">
        <v>5779</v>
      </c>
      <c r="B5754">
        <f t="shared" ca="1" si="359"/>
        <v>113.31918455410693</v>
      </c>
      <c r="C5754" t="str">
        <f ca="1">IF(B5754&gt;$B$2*(1+$M$9),"Call","Put")</f>
        <v>Call</v>
      </c>
      <c r="D5754">
        <f t="shared" ca="1" si="356"/>
        <v>6.9191845541069252</v>
      </c>
      <c r="E5754">
        <f t="shared" ca="1" si="357"/>
        <v>6.9191845541069252</v>
      </c>
      <c r="F5754">
        <f t="shared" ca="1" si="358"/>
        <v>0</v>
      </c>
    </row>
    <row r="5755" spans="1:6" x14ac:dyDescent="0.25">
      <c r="A5755" t="s">
        <v>5780</v>
      </c>
      <c r="B5755">
        <f t="shared" ca="1" si="359"/>
        <v>105.76916182258674</v>
      </c>
      <c r="C5755" t="str">
        <f ca="1">IF(B5755&gt;$B$2*(1+$M$9),"Call","Put")</f>
        <v>Call</v>
      </c>
      <c r="D5755">
        <f t="shared" ca="1" si="356"/>
        <v>-0.6308381774132612</v>
      </c>
      <c r="E5755">
        <f t="shared" ca="1" si="357"/>
        <v>-0.6308381774132612</v>
      </c>
      <c r="F5755">
        <f t="shared" ca="1" si="358"/>
        <v>0</v>
      </c>
    </row>
    <row r="5756" spans="1:6" x14ac:dyDescent="0.25">
      <c r="A5756" t="s">
        <v>5781</v>
      </c>
      <c r="B5756">
        <f t="shared" ca="1" si="359"/>
        <v>99.883522657928296</v>
      </c>
      <c r="C5756" t="str">
        <f ca="1">IF(B5756&gt;$B$2*(1+$M$9),"Call","Put")</f>
        <v>Put</v>
      </c>
      <c r="D5756">
        <f t="shared" ca="1" si="356"/>
        <v>-2.35</v>
      </c>
      <c r="E5756">
        <f t="shared" ca="1" si="357"/>
        <v>-2.35</v>
      </c>
      <c r="F5756">
        <f t="shared" ca="1" si="358"/>
        <v>1</v>
      </c>
    </row>
    <row r="5757" spans="1:6" x14ac:dyDescent="0.25">
      <c r="A5757" t="s">
        <v>5782</v>
      </c>
      <c r="B5757">
        <f t="shared" ca="1" si="359"/>
        <v>105.46832391867244</v>
      </c>
      <c r="C5757" t="str">
        <f ca="1">IF(B5757&gt;$B$2*(1+$M$9),"Call","Put")</f>
        <v>Call</v>
      </c>
      <c r="D5757">
        <f t="shared" ca="1" si="356"/>
        <v>-0.93167608132756063</v>
      </c>
      <c r="E5757">
        <f t="shared" ca="1" si="357"/>
        <v>-0.93167608132756063</v>
      </c>
      <c r="F5757">
        <f t="shared" ca="1" si="358"/>
        <v>0</v>
      </c>
    </row>
    <row r="5758" spans="1:6" x14ac:dyDescent="0.25">
      <c r="A5758" t="s">
        <v>5783</v>
      </c>
      <c r="B5758">
        <f t="shared" ca="1" si="359"/>
        <v>111.05780409435107</v>
      </c>
      <c r="C5758" t="str">
        <f ca="1">IF(B5758&gt;$B$2*(1+$M$9),"Call","Put")</f>
        <v>Call</v>
      </c>
      <c r="D5758">
        <f t="shared" ca="1" si="356"/>
        <v>4.6578040943510697</v>
      </c>
      <c r="E5758">
        <f t="shared" ca="1" si="357"/>
        <v>4.6578040943510697</v>
      </c>
      <c r="F5758">
        <f t="shared" ca="1" si="358"/>
        <v>0</v>
      </c>
    </row>
    <row r="5759" spans="1:6" x14ac:dyDescent="0.25">
      <c r="A5759" t="s">
        <v>5784</v>
      </c>
      <c r="B5759">
        <f t="shared" ca="1" si="359"/>
        <v>118.65013046397479</v>
      </c>
      <c r="C5759" t="str">
        <f ca="1">IF(B5759&gt;$B$2*(1+$M$9),"Call","Put")</f>
        <v>Call</v>
      </c>
      <c r="D5759">
        <f t="shared" ca="1" si="356"/>
        <v>12.25013046397479</v>
      </c>
      <c r="E5759">
        <f t="shared" ca="1" si="357"/>
        <v>12.25013046397479</v>
      </c>
      <c r="F5759">
        <f t="shared" ca="1" si="358"/>
        <v>0</v>
      </c>
    </row>
    <row r="5760" spans="1:6" x14ac:dyDescent="0.25">
      <c r="A5760" t="s">
        <v>5785</v>
      </c>
      <c r="B5760">
        <f t="shared" ca="1" si="359"/>
        <v>104.00027164149941</v>
      </c>
      <c r="C5760" t="str">
        <f ca="1">IF(B5760&gt;$B$2*(1+$M$9),"Call","Put")</f>
        <v>Call</v>
      </c>
      <c r="D5760">
        <f t="shared" ca="1" si="356"/>
        <v>-2.3997283585005902</v>
      </c>
      <c r="E5760">
        <f t="shared" ca="1" si="357"/>
        <v>-2.3997283585005902</v>
      </c>
      <c r="F5760">
        <f t="shared" ca="1" si="358"/>
        <v>0</v>
      </c>
    </row>
    <row r="5761" spans="1:6" x14ac:dyDescent="0.25">
      <c r="A5761" t="s">
        <v>5786</v>
      </c>
      <c r="B5761">
        <f t="shared" ca="1" si="359"/>
        <v>104.76655920847821</v>
      </c>
      <c r="C5761" t="str">
        <f ca="1">IF(B5761&gt;$B$2*(1+$M$9),"Call","Put")</f>
        <v>Call</v>
      </c>
      <c r="D5761">
        <f t="shared" ca="1" si="356"/>
        <v>-1.6334407915217866</v>
      </c>
      <c r="E5761">
        <f t="shared" ca="1" si="357"/>
        <v>-1.6334407915217866</v>
      </c>
      <c r="F5761">
        <f t="shared" ca="1" si="358"/>
        <v>0</v>
      </c>
    </row>
    <row r="5762" spans="1:6" x14ac:dyDescent="0.25">
      <c r="A5762" t="s">
        <v>5787</v>
      </c>
      <c r="B5762">
        <f t="shared" ca="1" si="359"/>
        <v>109.49324894316406</v>
      </c>
      <c r="C5762" t="str">
        <f ca="1">IF(B5762&gt;$B$2*(1+$M$9),"Call","Put")</f>
        <v>Call</v>
      </c>
      <c r="D5762">
        <f t="shared" ca="1" si="356"/>
        <v>3.093248943164062</v>
      </c>
      <c r="E5762">
        <f t="shared" ca="1" si="357"/>
        <v>3.093248943164062</v>
      </c>
      <c r="F5762">
        <f t="shared" ca="1" si="358"/>
        <v>0</v>
      </c>
    </row>
    <row r="5763" spans="1:6" x14ac:dyDescent="0.25">
      <c r="A5763" t="s">
        <v>5788</v>
      </c>
      <c r="B5763">
        <f t="shared" ca="1" si="359"/>
        <v>86.91567396221366</v>
      </c>
      <c r="C5763" t="str">
        <f ca="1">IF(B5763&gt;$B$2*(1+$M$9),"Call","Put")</f>
        <v>Put</v>
      </c>
      <c r="D5763">
        <f t="shared" ref="D5763:D5826" ca="1" si="360">IF(C5763 = "Call", MAX(B5763 - $M$10, 0) - $M$11, MAX($M$8 - B5763, 0) - $M$12)</f>
        <v>7.7343260377863405</v>
      </c>
      <c r="E5763">
        <f t="shared" ref="E5763:E5826" ca="1" si="361">D5763*EXP(-M5768*M5766)</f>
        <v>7.7343260377863405</v>
      </c>
      <c r="F5763">
        <f t="shared" ref="F5763:F5826" ca="1" si="362">IF(C5763 = "Put", 1, 0)</f>
        <v>1</v>
      </c>
    </row>
    <row r="5764" spans="1:6" x14ac:dyDescent="0.25">
      <c r="A5764" t="s">
        <v>5789</v>
      </c>
      <c r="B5764">
        <f t="shared" ref="B5764:B5827" ca="1" si="363">$B$2*EXP(($M$3 - 0.5*$M$4^2)*$M$6 + $M$4*SQRT($M$6)*NORMINV(RAND(), 0, 1))</f>
        <v>100.80199246977921</v>
      </c>
      <c r="C5764" t="str">
        <f ca="1">IF(B5764&gt;$B$2*(1+$M$9),"Call","Put")</f>
        <v>Put</v>
      </c>
      <c r="D5764">
        <f t="shared" ca="1" si="360"/>
        <v>-2.35</v>
      </c>
      <c r="E5764">
        <f t="shared" ca="1" si="361"/>
        <v>-2.35</v>
      </c>
      <c r="F5764">
        <f t="shared" ca="1" si="362"/>
        <v>1</v>
      </c>
    </row>
    <row r="5765" spans="1:6" x14ac:dyDescent="0.25">
      <c r="A5765" t="s">
        <v>5790</v>
      </c>
      <c r="B5765">
        <f t="shared" ca="1" si="363"/>
        <v>101.6835776145992</v>
      </c>
      <c r="C5765" t="str">
        <f ca="1">IF(B5765&gt;$B$2*(1+$M$9),"Call","Put")</f>
        <v>Put</v>
      </c>
      <c r="D5765">
        <f t="shared" ca="1" si="360"/>
        <v>-2.35</v>
      </c>
      <c r="E5765">
        <f t="shared" ca="1" si="361"/>
        <v>-2.35</v>
      </c>
      <c r="F5765">
        <f t="shared" ca="1" si="362"/>
        <v>1</v>
      </c>
    </row>
    <row r="5766" spans="1:6" x14ac:dyDescent="0.25">
      <c r="A5766" t="s">
        <v>5791</v>
      </c>
      <c r="B5766">
        <f t="shared" ca="1" si="363"/>
        <v>107.17040918440597</v>
      </c>
      <c r="C5766" t="str">
        <f ca="1">IF(B5766&gt;$B$2*(1+$M$9),"Call","Put")</f>
        <v>Call</v>
      </c>
      <c r="D5766">
        <f t="shared" ca="1" si="360"/>
        <v>0.77040918440596906</v>
      </c>
      <c r="E5766">
        <f t="shared" ca="1" si="361"/>
        <v>0.77040918440596906</v>
      </c>
      <c r="F5766">
        <f t="shared" ca="1" si="362"/>
        <v>0</v>
      </c>
    </row>
    <row r="5767" spans="1:6" x14ac:dyDescent="0.25">
      <c r="A5767" t="s">
        <v>5792</v>
      </c>
      <c r="B5767">
        <f t="shared" ca="1" si="363"/>
        <v>108.77329212658388</v>
      </c>
      <c r="C5767" t="str">
        <f ca="1">IF(B5767&gt;$B$2*(1+$M$9),"Call","Put")</f>
        <v>Call</v>
      </c>
      <c r="D5767">
        <f t="shared" ca="1" si="360"/>
        <v>2.3732921265838827</v>
      </c>
      <c r="E5767">
        <f t="shared" ca="1" si="361"/>
        <v>2.3732921265838827</v>
      </c>
      <c r="F5767">
        <f t="shared" ca="1" si="362"/>
        <v>0</v>
      </c>
    </row>
    <row r="5768" spans="1:6" x14ac:dyDescent="0.25">
      <c r="A5768" t="s">
        <v>5793</v>
      </c>
      <c r="B5768">
        <f t="shared" ca="1" si="363"/>
        <v>103.71197782625903</v>
      </c>
      <c r="C5768" t="str">
        <f ca="1">IF(B5768&gt;$B$2*(1+$M$9),"Call","Put")</f>
        <v>Call</v>
      </c>
      <c r="D5768">
        <f t="shared" ca="1" si="360"/>
        <v>-2.6880221737409697</v>
      </c>
      <c r="E5768">
        <f t="shared" ca="1" si="361"/>
        <v>-2.6880221737409697</v>
      </c>
      <c r="F5768">
        <f t="shared" ca="1" si="362"/>
        <v>0</v>
      </c>
    </row>
    <row r="5769" spans="1:6" x14ac:dyDescent="0.25">
      <c r="A5769" t="s">
        <v>5794</v>
      </c>
      <c r="B5769">
        <f t="shared" ca="1" si="363"/>
        <v>100.34538090365388</v>
      </c>
      <c r="C5769" t="str">
        <f ca="1">IF(B5769&gt;$B$2*(1+$M$9),"Call","Put")</f>
        <v>Put</v>
      </c>
      <c r="D5769">
        <f t="shared" ca="1" si="360"/>
        <v>-2.35</v>
      </c>
      <c r="E5769">
        <f t="shared" ca="1" si="361"/>
        <v>-2.35</v>
      </c>
      <c r="F5769">
        <f t="shared" ca="1" si="362"/>
        <v>1</v>
      </c>
    </row>
    <row r="5770" spans="1:6" x14ac:dyDescent="0.25">
      <c r="A5770" t="s">
        <v>5795</v>
      </c>
      <c r="B5770">
        <f t="shared" ca="1" si="363"/>
        <v>102.26391222635101</v>
      </c>
      <c r="C5770" t="str">
        <f ca="1">IF(B5770&gt;$B$2*(1+$M$9),"Call","Put")</f>
        <v>Put</v>
      </c>
      <c r="D5770">
        <f t="shared" ca="1" si="360"/>
        <v>-2.35</v>
      </c>
      <c r="E5770">
        <f t="shared" ca="1" si="361"/>
        <v>-2.35</v>
      </c>
      <c r="F5770">
        <f t="shared" ca="1" si="362"/>
        <v>1</v>
      </c>
    </row>
    <row r="5771" spans="1:6" x14ac:dyDescent="0.25">
      <c r="A5771" t="s">
        <v>5796</v>
      </c>
      <c r="B5771">
        <f t="shared" ca="1" si="363"/>
        <v>105.13449791839791</v>
      </c>
      <c r="C5771" t="str">
        <f ca="1">IF(B5771&gt;$B$2*(1+$M$9),"Call","Put")</f>
        <v>Call</v>
      </c>
      <c r="D5771">
        <f t="shared" ca="1" si="360"/>
        <v>-1.2655020816020879</v>
      </c>
      <c r="E5771">
        <f t="shared" ca="1" si="361"/>
        <v>-1.2655020816020879</v>
      </c>
      <c r="F5771">
        <f t="shared" ca="1" si="362"/>
        <v>0</v>
      </c>
    </row>
    <row r="5772" spans="1:6" x14ac:dyDescent="0.25">
      <c r="A5772" t="s">
        <v>5797</v>
      </c>
      <c r="B5772">
        <f t="shared" ca="1" si="363"/>
        <v>90.202752919173562</v>
      </c>
      <c r="C5772" t="str">
        <f ca="1">IF(B5772&gt;$B$2*(1+$M$9),"Call","Put")</f>
        <v>Put</v>
      </c>
      <c r="D5772">
        <f t="shared" ca="1" si="360"/>
        <v>4.4472470808264379</v>
      </c>
      <c r="E5772">
        <f t="shared" ca="1" si="361"/>
        <v>4.4472470808264379</v>
      </c>
      <c r="F5772">
        <f t="shared" ca="1" si="362"/>
        <v>1</v>
      </c>
    </row>
    <row r="5773" spans="1:6" x14ac:dyDescent="0.25">
      <c r="A5773" t="s">
        <v>5798</v>
      </c>
      <c r="B5773">
        <f t="shared" ca="1" si="363"/>
        <v>96.255491198880321</v>
      </c>
      <c r="C5773" t="str">
        <f ca="1">IF(B5773&gt;$B$2*(1+$M$9),"Call","Put")</f>
        <v>Put</v>
      </c>
      <c r="D5773">
        <f t="shared" ca="1" si="360"/>
        <v>-1.6054911988803213</v>
      </c>
      <c r="E5773">
        <f t="shared" ca="1" si="361"/>
        <v>-1.6054911988803213</v>
      </c>
      <c r="F5773">
        <f t="shared" ca="1" si="362"/>
        <v>1</v>
      </c>
    </row>
    <row r="5774" spans="1:6" x14ac:dyDescent="0.25">
      <c r="A5774" t="s">
        <v>5799</v>
      </c>
      <c r="B5774">
        <f t="shared" ca="1" si="363"/>
        <v>106.67823505576305</v>
      </c>
      <c r="C5774" t="str">
        <f ca="1">IF(B5774&gt;$B$2*(1+$M$9),"Call","Put")</f>
        <v>Call</v>
      </c>
      <c r="D5774">
        <f t="shared" ca="1" si="360"/>
        <v>0.27823505576305374</v>
      </c>
      <c r="E5774">
        <f t="shared" ca="1" si="361"/>
        <v>0.27823505576305374</v>
      </c>
      <c r="F5774">
        <f t="shared" ca="1" si="362"/>
        <v>0</v>
      </c>
    </row>
    <row r="5775" spans="1:6" x14ac:dyDescent="0.25">
      <c r="A5775" t="s">
        <v>5800</v>
      </c>
      <c r="B5775">
        <f t="shared" ca="1" si="363"/>
        <v>112.68625784736412</v>
      </c>
      <c r="C5775" t="str">
        <f ca="1">IF(B5775&gt;$B$2*(1+$M$9),"Call","Put")</f>
        <v>Call</v>
      </c>
      <c r="D5775">
        <f t="shared" ca="1" si="360"/>
        <v>6.2862578473641175</v>
      </c>
      <c r="E5775">
        <f t="shared" ca="1" si="361"/>
        <v>6.2862578473641175</v>
      </c>
      <c r="F5775">
        <f t="shared" ca="1" si="362"/>
        <v>0</v>
      </c>
    </row>
    <row r="5776" spans="1:6" x14ac:dyDescent="0.25">
      <c r="A5776" t="s">
        <v>5801</v>
      </c>
      <c r="B5776">
        <f t="shared" ca="1" si="363"/>
        <v>118.51340802046346</v>
      </c>
      <c r="C5776" t="str">
        <f ca="1">IF(B5776&gt;$B$2*(1+$M$9),"Call","Put")</f>
        <v>Call</v>
      </c>
      <c r="D5776">
        <f t="shared" ca="1" si="360"/>
        <v>12.113408020463458</v>
      </c>
      <c r="E5776">
        <f t="shared" ca="1" si="361"/>
        <v>12.113408020463458</v>
      </c>
      <c r="F5776">
        <f t="shared" ca="1" si="362"/>
        <v>0</v>
      </c>
    </row>
    <row r="5777" spans="1:6" x14ac:dyDescent="0.25">
      <c r="A5777" t="s">
        <v>5802</v>
      </c>
      <c r="B5777">
        <f t="shared" ca="1" si="363"/>
        <v>102.95886283328014</v>
      </c>
      <c r="C5777" t="str">
        <f ca="1">IF(B5777&gt;$B$2*(1+$M$9),"Call","Put")</f>
        <v>Put</v>
      </c>
      <c r="D5777">
        <f t="shared" ca="1" si="360"/>
        <v>-2.35</v>
      </c>
      <c r="E5777">
        <f t="shared" ca="1" si="361"/>
        <v>-2.35</v>
      </c>
      <c r="F5777">
        <f t="shared" ca="1" si="362"/>
        <v>1</v>
      </c>
    </row>
    <row r="5778" spans="1:6" x14ac:dyDescent="0.25">
      <c r="A5778" t="s">
        <v>5803</v>
      </c>
      <c r="B5778">
        <f t="shared" ca="1" si="363"/>
        <v>110.41531284640442</v>
      </c>
      <c r="C5778" t="str">
        <f ca="1">IF(B5778&gt;$B$2*(1+$M$9),"Call","Put")</f>
        <v>Call</v>
      </c>
      <c r="D5778">
        <f t="shared" ca="1" si="360"/>
        <v>4.0153128464044183</v>
      </c>
      <c r="E5778">
        <f t="shared" ca="1" si="361"/>
        <v>4.0153128464044183</v>
      </c>
      <c r="F5778">
        <f t="shared" ca="1" si="362"/>
        <v>0</v>
      </c>
    </row>
    <row r="5779" spans="1:6" x14ac:dyDescent="0.25">
      <c r="A5779" t="s">
        <v>5804</v>
      </c>
      <c r="B5779">
        <f t="shared" ca="1" si="363"/>
        <v>104.29000425308577</v>
      </c>
      <c r="C5779" t="str">
        <f ca="1">IF(B5779&gt;$B$2*(1+$M$9),"Call","Put")</f>
        <v>Call</v>
      </c>
      <c r="D5779">
        <f t="shared" ca="1" si="360"/>
        <v>-2.109995746914231</v>
      </c>
      <c r="E5779">
        <f t="shared" ca="1" si="361"/>
        <v>-2.109995746914231</v>
      </c>
      <c r="F5779">
        <f t="shared" ca="1" si="362"/>
        <v>0</v>
      </c>
    </row>
    <row r="5780" spans="1:6" x14ac:dyDescent="0.25">
      <c r="A5780" t="s">
        <v>5805</v>
      </c>
      <c r="B5780">
        <f t="shared" ca="1" si="363"/>
        <v>95.300955842095547</v>
      </c>
      <c r="C5780" t="str">
        <f ca="1">IF(B5780&gt;$B$2*(1+$M$9),"Call","Put")</f>
        <v>Put</v>
      </c>
      <c r="D5780">
        <f t="shared" ca="1" si="360"/>
        <v>-0.65095584209554724</v>
      </c>
      <c r="E5780">
        <f t="shared" ca="1" si="361"/>
        <v>-0.65095584209554724</v>
      </c>
      <c r="F5780">
        <f t="shared" ca="1" si="362"/>
        <v>1</v>
      </c>
    </row>
    <row r="5781" spans="1:6" x14ac:dyDescent="0.25">
      <c r="A5781" t="s">
        <v>5806</v>
      </c>
      <c r="B5781">
        <f t="shared" ca="1" si="363"/>
        <v>112.29363245164312</v>
      </c>
      <c r="C5781" t="str">
        <f ca="1">IF(B5781&gt;$B$2*(1+$M$9),"Call","Put")</f>
        <v>Call</v>
      </c>
      <c r="D5781">
        <f t="shared" ca="1" si="360"/>
        <v>5.8936324516431196</v>
      </c>
      <c r="E5781">
        <f t="shared" ca="1" si="361"/>
        <v>5.8936324516431196</v>
      </c>
      <c r="F5781">
        <f t="shared" ca="1" si="362"/>
        <v>0</v>
      </c>
    </row>
    <row r="5782" spans="1:6" x14ac:dyDescent="0.25">
      <c r="A5782" t="s">
        <v>5807</v>
      </c>
      <c r="B5782">
        <f t="shared" ca="1" si="363"/>
        <v>115.70741881127549</v>
      </c>
      <c r="C5782" t="str">
        <f ca="1">IF(B5782&gt;$B$2*(1+$M$9),"Call","Put")</f>
        <v>Call</v>
      </c>
      <c r="D5782">
        <f t="shared" ca="1" si="360"/>
        <v>9.3074188112754879</v>
      </c>
      <c r="E5782">
        <f t="shared" ca="1" si="361"/>
        <v>9.3074188112754879</v>
      </c>
      <c r="F5782">
        <f t="shared" ca="1" si="362"/>
        <v>0</v>
      </c>
    </row>
    <row r="5783" spans="1:6" x14ac:dyDescent="0.25">
      <c r="A5783" t="s">
        <v>5808</v>
      </c>
      <c r="B5783">
        <f t="shared" ca="1" si="363"/>
        <v>96.650695751655064</v>
      </c>
      <c r="C5783" t="str">
        <f ca="1">IF(B5783&gt;$B$2*(1+$M$9),"Call","Put")</f>
        <v>Put</v>
      </c>
      <c r="D5783">
        <f t="shared" ca="1" si="360"/>
        <v>-2.0006957516550643</v>
      </c>
      <c r="E5783">
        <f t="shared" ca="1" si="361"/>
        <v>-2.0006957516550643</v>
      </c>
      <c r="F5783">
        <f t="shared" ca="1" si="362"/>
        <v>1</v>
      </c>
    </row>
    <row r="5784" spans="1:6" x14ac:dyDescent="0.25">
      <c r="A5784" t="s">
        <v>5809</v>
      </c>
      <c r="B5784">
        <f t="shared" ca="1" si="363"/>
        <v>103.01003281400058</v>
      </c>
      <c r="C5784" t="str">
        <f ca="1">IF(B5784&gt;$B$2*(1+$M$9),"Call","Put")</f>
        <v>Call</v>
      </c>
      <c r="D5784">
        <f t="shared" ca="1" si="360"/>
        <v>-3.3899671859994185</v>
      </c>
      <c r="E5784">
        <f t="shared" ca="1" si="361"/>
        <v>-3.3899671859994185</v>
      </c>
      <c r="F5784">
        <f t="shared" ca="1" si="362"/>
        <v>0</v>
      </c>
    </row>
    <row r="5785" spans="1:6" x14ac:dyDescent="0.25">
      <c r="A5785" t="s">
        <v>5810</v>
      </c>
      <c r="B5785">
        <f t="shared" ca="1" si="363"/>
        <v>105.8105710812511</v>
      </c>
      <c r="C5785" t="str">
        <f ca="1">IF(B5785&gt;$B$2*(1+$M$9),"Call","Put")</f>
        <v>Call</v>
      </c>
      <c r="D5785">
        <f t="shared" ca="1" si="360"/>
        <v>-0.58942891874890213</v>
      </c>
      <c r="E5785">
        <f t="shared" ca="1" si="361"/>
        <v>-0.58942891874890213</v>
      </c>
      <c r="F5785">
        <f t="shared" ca="1" si="362"/>
        <v>0</v>
      </c>
    </row>
    <row r="5786" spans="1:6" x14ac:dyDescent="0.25">
      <c r="A5786" t="s">
        <v>5811</v>
      </c>
      <c r="B5786">
        <f t="shared" ca="1" si="363"/>
        <v>100.43104705455681</v>
      </c>
      <c r="C5786" t="str">
        <f ca="1">IF(B5786&gt;$B$2*(1+$M$9),"Call","Put")</f>
        <v>Put</v>
      </c>
      <c r="D5786">
        <f t="shared" ca="1" si="360"/>
        <v>-2.35</v>
      </c>
      <c r="E5786">
        <f t="shared" ca="1" si="361"/>
        <v>-2.35</v>
      </c>
      <c r="F5786">
        <f t="shared" ca="1" si="362"/>
        <v>1</v>
      </c>
    </row>
    <row r="5787" spans="1:6" x14ac:dyDescent="0.25">
      <c r="A5787" t="s">
        <v>5812</v>
      </c>
      <c r="B5787">
        <f t="shared" ca="1" si="363"/>
        <v>95.565229866159029</v>
      </c>
      <c r="C5787" t="str">
        <f ca="1">IF(B5787&gt;$B$2*(1+$M$9),"Call","Put")</f>
        <v>Put</v>
      </c>
      <c r="D5787">
        <f t="shared" ca="1" si="360"/>
        <v>-0.91522986615902946</v>
      </c>
      <c r="E5787">
        <f t="shared" ca="1" si="361"/>
        <v>-0.91522986615902946</v>
      </c>
      <c r="F5787">
        <f t="shared" ca="1" si="362"/>
        <v>1</v>
      </c>
    </row>
    <row r="5788" spans="1:6" x14ac:dyDescent="0.25">
      <c r="A5788" t="s">
        <v>5813</v>
      </c>
      <c r="B5788">
        <f t="shared" ca="1" si="363"/>
        <v>108.66527597808266</v>
      </c>
      <c r="C5788" t="str">
        <f ca="1">IF(B5788&gt;$B$2*(1+$M$9),"Call","Put")</f>
        <v>Call</v>
      </c>
      <c r="D5788">
        <f t="shared" ca="1" si="360"/>
        <v>2.2652759780826615</v>
      </c>
      <c r="E5788">
        <f t="shared" ca="1" si="361"/>
        <v>2.2652759780826615</v>
      </c>
      <c r="F5788">
        <f t="shared" ca="1" si="362"/>
        <v>0</v>
      </c>
    </row>
    <row r="5789" spans="1:6" x14ac:dyDescent="0.25">
      <c r="A5789" t="s">
        <v>5814</v>
      </c>
      <c r="B5789">
        <f t="shared" ca="1" si="363"/>
        <v>99.121696164676536</v>
      </c>
      <c r="C5789" t="str">
        <f ca="1">IF(B5789&gt;$B$2*(1+$M$9),"Call","Put")</f>
        <v>Put</v>
      </c>
      <c r="D5789">
        <f t="shared" ca="1" si="360"/>
        <v>-2.35</v>
      </c>
      <c r="E5789">
        <f t="shared" ca="1" si="361"/>
        <v>-2.35</v>
      </c>
      <c r="F5789">
        <f t="shared" ca="1" si="362"/>
        <v>1</v>
      </c>
    </row>
    <row r="5790" spans="1:6" x14ac:dyDescent="0.25">
      <c r="A5790" t="s">
        <v>5815</v>
      </c>
      <c r="B5790">
        <f t="shared" ca="1" si="363"/>
        <v>103.66237846682684</v>
      </c>
      <c r="C5790" t="str">
        <f ca="1">IF(B5790&gt;$B$2*(1+$M$9),"Call","Put")</f>
        <v>Call</v>
      </c>
      <c r="D5790">
        <f t="shared" ca="1" si="360"/>
        <v>-2.7376215331731628</v>
      </c>
      <c r="E5790">
        <f t="shared" ca="1" si="361"/>
        <v>-2.7376215331731628</v>
      </c>
      <c r="F5790">
        <f t="shared" ca="1" si="362"/>
        <v>0</v>
      </c>
    </row>
    <row r="5791" spans="1:6" x14ac:dyDescent="0.25">
      <c r="A5791" t="s">
        <v>5816</v>
      </c>
      <c r="B5791">
        <f t="shared" ca="1" si="363"/>
        <v>108.70645353239763</v>
      </c>
      <c r="C5791" t="str">
        <f ca="1">IF(B5791&gt;$B$2*(1+$M$9),"Call","Put")</f>
        <v>Call</v>
      </c>
      <c r="D5791">
        <f t="shared" ca="1" si="360"/>
        <v>2.3064535323976316</v>
      </c>
      <c r="E5791">
        <f t="shared" ca="1" si="361"/>
        <v>2.3064535323976316</v>
      </c>
      <c r="F5791">
        <f t="shared" ca="1" si="362"/>
        <v>0</v>
      </c>
    </row>
    <row r="5792" spans="1:6" x14ac:dyDescent="0.25">
      <c r="A5792" t="s">
        <v>5817</v>
      </c>
      <c r="B5792">
        <f t="shared" ca="1" si="363"/>
        <v>115.25880578767425</v>
      </c>
      <c r="C5792" t="str">
        <f ca="1">IF(B5792&gt;$B$2*(1+$M$9),"Call","Put")</f>
        <v>Call</v>
      </c>
      <c r="D5792">
        <f t="shared" ca="1" si="360"/>
        <v>8.8588057876742479</v>
      </c>
      <c r="E5792">
        <f t="shared" ca="1" si="361"/>
        <v>8.8588057876742479</v>
      </c>
      <c r="F5792">
        <f t="shared" ca="1" si="362"/>
        <v>0</v>
      </c>
    </row>
    <row r="5793" spans="1:6" x14ac:dyDescent="0.25">
      <c r="A5793" t="s">
        <v>5818</v>
      </c>
      <c r="B5793">
        <f t="shared" ca="1" si="363"/>
        <v>93.466773715313792</v>
      </c>
      <c r="C5793" t="str">
        <f ca="1">IF(B5793&gt;$B$2*(1+$M$9),"Call","Put")</f>
        <v>Put</v>
      </c>
      <c r="D5793">
        <f t="shared" ca="1" si="360"/>
        <v>1.1832262846862078</v>
      </c>
      <c r="E5793">
        <f t="shared" ca="1" si="361"/>
        <v>1.1832262846862078</v>
      </c>
      <c r="F5793">
        <f t="shared" ca="1" si="362"/>
        <v>1</v>
      </c>
    </row>
    <row r="5794" spans="1:6" x14ac:dyDescent="0.25">
      <c r="A5794" t="s">
        <v>5819</v>
      </c>
      <c r="B5794">
        <f t="shared" ca="1" si="363"/>
        <v>101.91465290558854</v>
      </c>
      <c r="C5794" t="str">
        <f ca="1">IF(B5794&gt;$B$2*(1+$M$9),"Call","Put")</f>
        <v>Put</v>
      </c>
      <c r="D5794">
        <f t="shared" ca="1" si="360"/>
        <v>-2.35</v>
      </c>
      <c r="E5794">
        <f t="shared" ca="1" si="361"/>
        <v>-2.35</v>
      </c>
      <c r="F5794">
        <f t="shared" ca="1" si="362"/>
        <v>1</v>
      </c>
    </row>
    <row r="5795" spans="1:6" x14ac:dyDescent="0.25">
      <c r="A5795" t="s">
        <v>5820</v>
      </c>
      <c r="B5795">
        <f t="shared" ca="1" si="363"/>
        <v>96.488878295451912</v>
      </c>
      <c r="C5795" t="str">
        <f ca="1">IF(B5795&gt;$B$2*(1+$M$9),"Call","Put")</f>
        <v>Put</v>
      </c>
      <c r="D5795">
        <f t="shared" ca="1" si="360"/>
        <v>-1.8388782954519116</v>
      </c>
      <c r="E5795">
        <f t="shared" ca="1" si="361"/>
        <v>-1.8388782954519116</v>
      </c>
      <c r="F5795">
        <f t="shared" ca="1" si="362"/>
        <v>1</v>
      </c>
    </row>
    <row r="5796" spans="1:6" x14ac:dyDescent="0.25">
      <c r="A5796" t="s">
        <v>5821</v>
      </c>
      <c r="B5796">
        <f t="shared" ca="1" si="363"/>
        <v>105.84456743427353</v>
      </c>
      <c r="C5796" t="str">
        <f ca="1">IF(B5796&gt;$B$2*(1+$M$9),"Call","Put")</f>
        <v>Call</v>
      </c>
      <c r="D5796">
        <f t="shared" ca="1" si="360"/>
        <v>-0.55543256572647115</v>
      </c>
      <c r="E5796">
        <f t="shared" ca="1" si="361"/>
        <v>-0.55543256572647115</v>
      </c>
      <c r="F5796">
        <f t="shared" ca="1" si="362"/>
        <v>0</v>
      </c>
    </row>
    <row r="5797" spans="1:6" x14ac:dyDescent="0.25">
      <c r="A5797" t="s">
        <v>5822</v>
      </c>
      <c r="B5797">
        <f t="shared" ca="1" si="363"/>
        <v>98.888366937404598</v>
      </c>
      <c r="C5797" t="str">
        <f ca="1">IF(B5797&gt;$B$2*(1+$M$9),"Call","Put")</f>
        <v>Put</v>
      </c>
      <c r="D5797">
        <f t="shared" ca="1" si="360"/>
        <v>-2.35</v>
      </c>
      <c r="E5797">
        <f t="shared" ca="1" si="361"/>
        <v>-2.35</v>
      </c>
      <c r="F5797">
        <f t="shared" ca="1" si="362"/>
        <v>1</v>
      </c>
    </row>
    <row r="5798" spans="1:6" x14ac:dyDescent="0.25">
      <c r="A5798" t="s">
        <v>5823</v>
      </c>
      <c r="B5798">
        <f t="shared" ca="1" si="363"/>
        <v>102.76252395414814</v>
      </c>
      <c r="C5798" t="str">
        <f ca="1">IF(B5798&gt;$B$2*(1+$M$9),"Call","Put")</f>
        <v>Put</v>
      </c>
      <c r="D5798">
        <f t="shared" ca="1" si="360"/>
        <v>-2.35</v>
      </c>
      <c r="E5798">
        <f t="shared" ca="1" si="361"/>
        <v>-2.35</v>
      </c>
      <c r="F5798">
        <f t="shared" ca="1" si="362"/>
        <v>1</v>
      </c>
    </row>
    <row r="5799" spans="1:6" x14ac:dyDescent="0.25">
      <c r="A5799" t="s">
        <v>5824</v>
      </c>
      <c r="B5799">
        <f t="shared" ca="1" si="363"/>
        <v>110.87625521464437</v>
      </c>
      <c r="C5799" t="str">
        <f ca="1">IF(B5799&gt;$B$2*(1+$M$9),"Call","Put")</f>
        <v>Call</v>
      </c>
      <c r="D5799">
        <f t="shared" ca="1" si="360"/>
        <v>4.4762552146443735</v>
      </c>
      <c r="E5799">
        <f t="shared" ca="1" si="361"/>
        <v>4.4762552146443735</v>
      </c>
      <c r="F5799">
        <f t="shared" ca="1" si="362"/>
        <v>0</v>
      </c>
    </row>
    <row r="5800" spans="1:6" x14ac:dyDescent="0.25">
      <c r="A5800" t="s">
        <v>5825</v>
      </c>
      <c r="B5800">
        <f t="shared" ca="1" si="363"/>
        <v>103.498689173427</v>
      </c>
      <c r="C5800" t="str">
        <f ca="1">IF(B5800&gt;$B$2*(1+$M$9),"Call","Put")</f>
        <v>Call</v>
      </c>
      <c r="D5800">
        <f t="shared" ca="1" si="360"/>
        <v>-2.9013108265730039</v>
      </c>
      <c r="E5800">
        <f t="shared" ca="1" si="361"/>
        <v>-2.9013108265730039</v>
      </c>
      <c r="F5800">
        <f t="shared" ca="1" si="362"/>
        <v>0</v>
      </c>
    </row>
    <row r="5801" spans="1:6" x14ac:dyDescent="0.25">
      <c r="A5801" t="s">
        <v>5826</v>
      </c>
      <c r="B5801">
        <f t="shared" ca="1" si="363"/>
        <v>98.982590390809122</v>
      </c>
      <c r="C5801" t="str">
        <f ca="1">IF(B5801&gt;$B$2*(1+$M$9),"Call","Put")</f>
        <v>Put</v>
      </c>
      <c r="D5801">
        <f t="shared" ca="1" si="360"/>
        <v>-2.35</v>
      </c>
      <c r="E5801">
        <f t="shared" ca="1" si="361"/>
        <v>-2.35</v>
      </c>
      <c r="F5801">
        <f t="shared" ca="1" si="362"/>
        <v>1</v>
      </c>
    </row>
    <row r="5802" spans="1:6" x14ac:dyDescent="0.25">
      <c r="A5802" t="s">
        <v>5827</v>
      </c>
      <c r="B5802">
        <f t="shared" ca="1" si="363"/>
        <v>100.3686590417376</v>
      </c>
      <c r="C5802" t="str">
        <f ca="1">IF(B5802&gt;$B$2*(1+$M$9),"Call","Put")</f>
        <v>Put</v>
      </c>
      <c r="D5802">
        <f t="shared" ca="1" si="360"/>
        <v>-2.35</v>
      </c>
      <c r="E5802">
        <f t="shared" ca="1" si="361"/>
        <v>-2.35</v>
      </c>
      <c r="F5802">
        <f t="shared" ca="1" si="362"/>
        <v>1</v>
      </c>
    </row>
    <row r="5803" spans="1:6" x14ac:dyDescent="0.25">
      <c r="A5803" t="s">
        <v>5828</v>
      </c>
      <c r="B5803">
        <f t="shared" ca="1" si="363"/>
        <v>108.06321582850114</v>
      </c>
      <c r="C5803" t="str">
        <f ca="1">IF(B5803&gt;$B$2*(1+$M$9),"Call","Put")</f>
        <v>Call</v>
      </c>
      <c r="D5803">
        <f t="shared" ca="1" si="360"/>
        <v>1.6632158285011429</v>
      </c>
      <c r="E5803">
        <f t="shared" ca="1" si="361"/>
        <v>1.6632158285011429</v>
      </c>
      <c r="F5803">
        <f t="shared" ca="1" si="362"/>
        <v>0</v>
      </c>
    </row>
    <row r="5804" spans="1:6" x14ac:dyDescent="0.25">
      <c r="A5804" t="s">
        <v>5829</v>
      </c>
      <c r="B5804">
        <f t="shared" ca="1" si="363"/>
        <v>108.80845046076067</v>
      </c>
      <c r="C5804" t="str">
        <f ca="1">IF(B5804&gt;$B$2*(1+$M$9),"Call","Put")</f>
        <v>Call</v>
      </c>
      <c r="D5804">
        <f t="shared" ca="1" si="360"/>
        <v>2.4084504607606676</v>
      </c>
      <c r="E5804">
        <f t="shared" ca="1" si="361"/>
        <v>2.4084504607606676</v>
      </c>
      <c r="F5804">
        <f t="shared" ca="1" si="362"/>
        <v>0</v>
      </c>
    </row>
    <row r="5805" spans="1:6" x14ac:dyDescent="0.25">
      <c r="A5805" t="s">
        <v>5830</v>
      </c>
      <c r="B5805">
        <f t="shared" ca="1" si="363"/>
        <v>112.26702950652077</v>
      </c>
      <c r="C5805" t="str">
        <f ca="1">IF(B5805&gt;$B$2*(1+$M$9),"Call","Put")</f>
        <v>Call</v>
      </c>
      <c r="D5805">
        <f t="shared" ca="1" si="360"/>
        <v>5.8670295065207707</v>
      </c>
      <c r="E5805">
        <f t="shared" ca="1" si="361"/>
        <v>5.8670295065207707</v>
      </c>
      <c r="F5805">
        <f t="shared" ca="1" si="362"/>
        <v>0</v>
      </c>
    </row>
    <row r="5806" spans="1:6" x14ac:dyDescent="0.25">
      <c r="A5806" t="s">
        <v>5831</v>
      </c>
      <c r="B5806">
        <f t="shared" ca="1" si="363"/>
        <v>106.60828187217616</v>
      </c>
      <c r="C5806" t="str">
        <f ca="1">IF(B5806&gt;$B$2*(1+$M$9),"Call","Put")</f>
        <v>Call</v>
      </c>
      <c r="D5806">
        <f t="shared" ca="1" si="360"/>
        <v>0.20828187217616412</v>
      </c>
      <c r="E5806">
        <f t="shared" ca="1" si="361"/>
        <v>0.20828187217616412</v>
      </c>
      <c r="F5806">
        <f t="shared" ca="1" si="362"/>
        <v>0</v>
      </c>
    </row>
    <row r="5807" spans="1:6" x14ac:dyDescent="0.25">
      <c r="A5807" t="s">
        <v>5832</v>
      </c>
      <c r="B5807">
        <f t="shared" ca="1" si="363"/>
        <v>103.89100776087889</v>
      </c>
      <c r="C5807" t="str">
        <f ca="1">IF(B5807&gt;$B$2*(1+$M$9),"Call","Put")</f>
        <v>Call</v>
      </c>
      <c r="D5807">
        <f t="shared" ca="1" si="360"/>
        <v>-2.5089922391211075</v>
      </c>
      <c r="E5807">
        <f t="shared" ca="1" si="361"/>
        <v>-2.5089922391211075</v>
      </c>
      <c r="F5807">
        <f t="shared" ca="1" si="362"/>
        <v>0</v>
      </c>
    </row>
    <row r="5808" spans="1:6" x14ac:dyDescent="0.25">
      <c r="A5808" t="s">
        <v>5833</v>
      </c>
      <c r="B5808">
        <f t="shared" ca="1" si="363"/>
        <v>101.20581017291532</v>
      </c>
      <c r="C5808" t="str">
        <f ca="1">IF(B5808&gt;$B$2*(1+$M$9),"Call","Put")</f>
        <v>Put</v>
      </c>
      <c r="D5808">
        <f t="shared" ca="1" si="360"/>
        <v>-2.35</v>
      </c>
      <c r="E5808">
        <f t="shared" ca="1" si="361"/>
        <v>-2.35</v>
      </c>
      <c r="F5808">
        <f t="shared" ca="1" si="362"/>
        <v>1</v>
      </c>
    </row>
    <row r="5809" spans="1:6" x14ac:dyDescent="0.25">
      <c r="A5809" t="s">
        <v>5834</v>
      </c>
      <c r="B5809">
        <f t="shared" ca="1" si="363"/>
        <v>104.78188695985666</v>
      </c>
      <c r="C5809" t="str">
        <f ca="1">IF(B5809&gt;$B$2*(1+$M$9),"Call","Put")</f>
        <v>Call</v>
      </c>
      <c r="D5809">
        <f t="shared" ca="1" si="360"/>
        <v>-1.6181130401433363</v>
      </c>
      <c r="E5809">
        <f t="shared" ca="1" si="361"/>
        <v>-1.6181130401433363</v>
      </c>
      <c r="F5809">
        <f t="shared" ca="1" si="362"/>
        <v>0</v>
      </c>
    </row>
    <row r="5810" spans="1:6" x14ac:dyDescent="0.25">
      <c r="A5810" t="s">
        <v>5835</v>
      </c>
      <c r="B5810">
        <f t="shared" ca="1" si="363"/>
        <v>100.59954925701145</v>
      </c>
      <c r="C5810" t="str">
        <f ca="1">IF(B5810&gt;$B$2*(1+$M$9),"Call","Put")</f>
        <v>Put</v>
      </c>
      <c r="D5810">
        <f t="shared" ca="1" si="360"/>
        <v>-2.35</v>
      </c>
      <c r="E5810">
        <f t="shared" ca="1" si="361"/>
        <v>-2.35</v>
      </c>
      <c r="F5810">
        <f t="shared" ca="1" si="362"/>
        <v>1</v>
      </c>
    </row>
    <row r="5811" spans="1:6" x14ac:dyDescent="0.25">
      <c r="A5811" t="s">
        <v>5836</v>
      </c>
      <c r="B5811">
        <f t="shared" ca="1" si="363"/>
        <v>114.03482755897898</v>
      </c>
      <c r="C5811" t="str">
        <f ca="1">IF(B5811&gt;$B$2*(1+$M$9),"Call","Put")</f>
        <v>Call</v>
      </c>
      <c r="D5811">
        <f t="shared" ca="1" si="360"/>
        <v>7.6348275589789747</v>
      </c>
      <c r="E5811">
        <f t="shared" ca="1" si="361"/>
        <v>7.6348275589789747</v>
      </c>
      <c r="F5811">
        <f t="shared" ca="1" si="362"/>
        <v>0</v>
      </c>
    </row>
    <row r="5812" spans="1:6" x14ac:dyDescent="0.25">
      <c r="A5812" t="s">
        <v>5837</v>
      </c>
      <c r="B5812">
        <f t="shared" ca="1" si="363"/>
        <v>97.957915828691227</v>
      </c>
      <c r="C5812" t="str">
        <f ca="1">IF(B5812&gt;$B$2*(1+$M$9),"Call","Put")</f>
        <v>Put</v>
      </c>
      <c r="D5812">
        <f t="shared" ca="1" si="360"/>
        <v>-2.35</v>
      </c>
      <c r="E5812">
        <f t="shared" ca="1" si="361"/>
        <v>-2.35</v>
      </c>
      <c r="F5812">
        <f t="shared" ca="1" si="362"/>
        <v>1</v>
      </c>
    </row>
    <row r="5813" spans="1:6" x14ac:dyDescent="0.25">
      <c r="A5813" t="s">
        <v>5838</v>
      </c>
      <c r="B5813">
        <f t="shared" ca="1" si="363"/>
        <v>102.26039771162002</v>
      </c>
      <c r="C5813" t="str">
        <f ca="1">IF(B5813&gt;$B$2*(1+$M$9),"Call","Put")</f>
        <v>Put</v>
      </c>
      <c r="D5813">
        <f t="shared" ca="1" si="360"/>
        <v>-2.35</v>
      </c>
      <c r="E5813">
        <f t="shared" ca="1" si="361"/>
        <v>-2.35</v>
      </c>
      <c r="F5813">
        <f t="shared" ca="1" si="362"/>
        <v>1</v>
      </c>
    </row>
    <row r="5814" spans="1:6" x14ac:dyDescent="0.25">
      <c r="A5814" t="s">
        <v>5839</v>
      </c>
      <c r="B5814">
        <f t="shared" ca="1" si="363"/>
        <v>108.52032551516923</v>
      </c>
      <c r="C5814" t="str">
        <f ca="1">IF(B5814&gt;$B$2*(1+$M$9),"Call","Put")</f>
        <v>Call</v>
      </c>
      <c r="D5814">
        <f t="shared" ca="1" si="360"/>
        <v>2.1203255151692333</v>
      </c>
      <c r="E5814">
        <f t="shared" ca="1" si="361"/>
        <v>2.1203255151692333</v>
      </c>
      <c r="F5814">
        <f t="shared" ca="1" si="362"/>
        <v>0</v>
      </c>
    </row>
    <row r="5815" spans="1:6" x14ac:dyDescent="0.25">
      <c r="A5815" t="s">
        <v>5840</v>
      </c>
      <c r="B5815">
        <f t="shared" ca="1" si="363"/>
        <v>98.932866630110112</v>
      </c>
      <c r="C5815" t="str">
        <f ca="1">IF(B5815&gt;$B$2*(1+$M$9),"Call","Put")</f>
        <v>Put</v>
      </c>
      <c r="D5815">
        <f t="shared" ca="1" si="360"/>
        <v>-2.35</v>
      </c>
      <c r="E5815">
        <f t="shared" ca="1" si="361"/>
        <v>-2.35</v>
      </c>
      <c r="F5815">
        <f t="shared" ca="1" si="362"/>
        <v>1</v>
      </c>
    </row>
    <row r="5816" spans="1:6" x14ac:dyDescent="0.25">
      <c r="A5816" t="s">
        <v>5841</v>
      </c>
      <c r="B5816">
        <f t="shared" ca="1" si="363"/>
        <v>92.400326731110752</v>
      </c>
      <c r="C5816" t="str">
        <f ca="1">IF(B5816&gt;$B$2*(1+$M$9),"Call","Put")</f>
        <v>Put</v>
      </c>
      <c r="D5816">
        <f t="shared" ca="1" si="360"/>
        <v>2.2496732688892478</v>
      </c>
      <c r="E5816">
        <f t="shared" ca="1" si="361"/>
        <v>2.2496732688892478</v>
      </c>
      <c r="F5816">
        <f t="shared" ca="1" si="362"/>
        <v>1</v>
      </c>
    </row>
    <row r="5817" spans="1:6" x14ac:dyDescent="0.25">
      <c r="A5817" t="s">
        <v>5842</v>
      </c>
      <c r="B5817">
        <f t="shared" ca="1" si="363"/>
        <v>94.662327931550678</v>
      </c>
      <c r="C5817" t="str">
        <f ca="1">IF(B5817&gt;$B$2*(1+$M$9),"Call","Put")</f>
        <v>Put</v>
      </c>
      <c r="D5817">
        <f t="shared" ca="1" si="360"/>
        <v>-1.2327931550677906E-2</v>
      </c>
      <c r="E5817">
        <f t="shared" ca="1" si="361"/>
        <v>-1.2327931550677906E-2</v>
      </c>
      <c r="F5817">
        <f t="shared" ca="1" si="362"/>
        <v>1</v>
      </c>
    </row>
    <row r="5818" spans="1:6" x14ac:dyDescent="0.25">
      <c r="A5818" t="s">
        <v>5843</v>
      </c>
      <c r="B5818">
        <f t="shared" ca="1" si="363"/>
        <v>107.19394153656678</v>
      </c>
      <c r="C5818" t="str">
        <f ca="1">IF(B5818&gt;$B$2*(1+$M$9),"Call","Put")</f>
        <v>Call</v>
      </c>
      <c r="D5818">
        <f t="shared" ca="1" si="360"/>
        <v>0.79394153656678279</v>
      </c>
      <c r="E5818">
        <f t="shared" ca="1" si="361"/>
        <v>0.79394153656678279</v>
      </c>
      <c r="F5818">
        <f t="shared" ca="1" si="362"/>
        <v>0</v>
      </c>
    </row>
    <row r="5819" spans="1:6" x14ac:dyDescent="0.25">
      <c r="A5819" t="s">
        <v>5844</v>
      </c>
      <c r="B5819">
        <f t="shared" ca="1" si="363"/>
        <v>109.23790067335202</v>
      </c>
      <c r="C5819" t="str">
        <f ca="1">IF(B5819&gt;$B$2*(1+$M$9),"Call","Put")</f>
        <v>Call</v>
      </c>
      <c r="D5819">
        <f t="shared" ca="1" si="360"/>
        <v>2.8379006733520158</v>
      </c>
      <c r="E5819">
        <f t="shared" ca="1" si="361"/>
        <v>2.8379006733520158</v>
      </c>
      <c r="F5819">
        <f t="shared" ca="1" si="362"/>
        <v>0</v>
      </c>
    </row>
    <row r="5820" spans="1:6" x14ac:dyDescent="0.25">
      <c r="A5820" t="s">
        <v>5845</v>
      </c>
      <c r="B5820">
        <f t="shared" ca="1" si="363"/>
        <v>104.3053020091501</v>
      </c>
      <c r="C5820" t="str">
        <f ca="1">IF(B5820&gt;$B$2*(1+$M$9),"Call","Put")</f>
        <v>Call</v>
      </c>
      <c r="D5820">
        <f t="shared" ca="1" si="360"/>
        <v>-2.094697990849903</v>
      </c>
      <c r="E5820">
        <f t="shared" ca="1" si="361"/>
        <v>-2.094697990849903</v>
      </c>
      <c r="F5820">
        <f t="shared" ca="1" si="362"/>
        <v>0</v>
      </c>
    </row>
    <row r="5821" spans="1:6" x14ac:dyDescent="0.25">
      <c r="A5821" t="s">
        <v>5846</v>
      </c>
      <c r="B5821">
        <f t="shared" ca="1" si="363"/>
        <v>107.11397506755522</v>
      </c>
      <c r="C5821" t="str">
        <f ca="1">IF(B5821&gt;$B$2*(1+$M$9),"Call","Put")</f>
        <v>Call</v>
      </c>
      <c r="D5821">
        <f t="shared" ca="1" si="360"/>
        <v>0.71397506755521656</v>
      </c>
      <c r="E5821">
        <f t="shared" ca="1" si="361"/>
        <v>0.71397506755521656</v>
      </c>
      <c r="F5821">
        <f t="shared" ca="1" si="362"/>
        <v>0</v>
      </c>
    </row>
    <row r="5822" spans="1:6" x14ac:dyDescent="0.25">
      <c r="A5822" t="s">
        <v>5847</v>
      </c>
      <c r="B5822">
        <f t="shared" ca="1" si="363"/>
        <v>101.78731170490229</v>
      </c>
      <c r="C5822" t="str">
        <f ca="1">IF(B5822&gt;$B$2*(1+$M$9),"Call","Put")</f>
        <v>Put</v>
      </c>
      <c r="D5822">
        <f t="shared" ca="1" si="360"/>
        <v>-2.35</v>
      </c>
      <c r="E5822">
        <f t="shared" ca="1" si="361"/>
        <v>-2.35</v>
      </c>
      <c r="F5822">
        <f t="shared" ca="1" si="362"/>
        <v>1</v>
      </c>
    </row>
    <row r="5823" spans="1:6" x14ac:dyDescent="0.25">
      <c r="A5823" t="s">
        <v>5848</v>
      </c>
      <c r="B5823">
        <f t="shared" ca="1" si="363"/>
        <v>112.96466497536098</v>
      </c>
      <c r="C5823" t="str">
        <f ca="1">IF(B5823&gt;$B$2*(1+$M$9),"Call","Put")</f>
        <v>Call</v>
      </c>
      <c r="D5823">
        <f t="shared" ca="1" si="360"/>
        <v>6.5646649753609747</v>
      </c>
      <c r="E5823">
        <f t="shared" ca="1" si="361"/>
        <v>6.5646649753609747</v>
      </c>
      <c r="F5823">
        <f t="shared" ca="1" si="362"/>
        <v>0</v>
      </c>
    </row>
    <row r="5824" spans="1:6" x14ac:dyDescent="0.25">
      <c r="A5824" t="s">
        <v>5849</v>
      </c>
      <c r="B5824">
        <f t="shared" ca="1" si="363"/>
        <v>107.94127144963821</v>
      </c>
      <c r="C5824" t="str">
        <f ca="1">IF(B5824&gt;$B$2*(1+$M$9),"Call","Put")</f>
        <v>Call</v>
      </c>
      <c r="D5824">
        <f t="shared" ca="1" si="360"/>
        <v>1.5412714496382081</v>
      </c>
      <c r="E5824">
        <f t="shared" ca="1" si="361"/>
        <v>1.5412714496382081</v>
      </c>
      <c r="F5824">
        <f t="shared" ca="1" si="362"/>
        <v>0</v>
      </c>
    </row>
    <row r="5825" spans="1:6" x14ac:dyDescent="0.25">
      <c r="A5825" t="s">
        <v>5850</v>
      </c>
      <c r="B5825">
        <f t="shared" ca="1" si="363"/>
        <v>111.60474004278214</v>
      </c>
      <c r="C5825" t="str">
        <f ca="1">IF(B5825&gt;$B$2*(1+$M$9),"Call","Put")</f>
        <v>Call</v>
      </c>
      <c r="D5825">
        <f t="shared" ca="1" si="360"/>
        <v>5.2047400427821398</v>
      </c>
      <c r="E5825">
        <f t="shared" ca="1" si="361"/>
        <v>5.2047400427821398</v>
      </c>
      <c r="F5825">
        <f t="shared" ca="1" si="362"/>
        <v>0</v>
      </c>
    </row>
    <row r="5826" spans="1:6" x14ac:dyDescent="0.25">
      <c r="A5826" t="s">
        <v>5851</v>
      </c>
      <c r="B5826">
        <f t="shared" ca="1" si="363"/>
        <v>98.319826852285075</v>
      </c>
      <c r="C5826" t="str">
        <f ca="1">IF(B5826&gt;$B$2*(1+$M$9),"Call","Put")</f>
        <v>Put</v>
      </c>
      <c r="D5826">
        <f t="shared" ca="1" si="360"/>
        <v>-2.35</v>
      </c>
      <c r="E5826">
        <f t="shared" ca="1" si="361"/>
        <v>-2.35</v>
      </c>
      <c r="F5826">
        <f t="shared" ca="1" si="362"/>
        <v>1</v>
      </c>
    </row>
    <row r="5827" spans="1:6" x14ac:dyDescent="0.25">
      <c r="A5827" t="s">
        <v>5852</v>
      </c>
      <c r="B5827">
        <f t="shared" ca="1" si="363"/>
        <v>92.57073710700115</v>
      </c>
      <c r="C5827" t="str">
        <f ca="1">IF(B5827&gt;$B$2*(1+$M$9),"Call","Put")</f>
        <v>Put</v>
      </c>
      <c r="D5827">
        <f t="shared" ref="D5827:D5890" ca="1" si="364">IF(C5827 = "Call", MAX(B5827 - $M$10, 0) - $M$11, MAX($M$8 - B5827, 0) - $M$12)</f>
        <v>2.0792628929988495</v>
      </c>
      <c r="E5827">
        <f t="shared" ref="E5827:E5890" ca="1" si="365">D5827*EXP(-M5832*M5830)</f>
        <v>2.0792628929988495</v>
      </c>
      <c r="F5827">
        <f t="shared" ref="F5827:F5890" ca="1" si="366">IF(C5827 = "Put", 1, 0)</f>
        <v>1</v>
      </c>
    </row>
    <row r="5828" spans="1:6" x14ac:dyDescent="0.25">
      <c r="A5828" t="s">
        <v>5853</v>
      </c>
      <c r="B5828">
        <f t="shared" ref="B5828:B5891" ca="1" si="367">$B$2*EXP(($M$3 - 0.5*$M$4^2)*$M$6 + $M$4*SQRT($M$6)*NORMINV(RAND(), 0, 1))</f>
        <v>111.59559967823283</v>
      </c>
      <c r="C5828" t="str">
        <f ca="1">IF(B5828&gt;$B$2*(1+$M$9),"Call","Put")</f>
        <v>Call</v>
      </c>
      <c r="D5828">
        <f t="shared" ca="1" si="364"/>
        <v>5.1955996782328295</v>
      </c>
      <c r="E5828">
        <f t="shared" ca="1" si="365"/>
        <v>5.1955996782328295</v>
      </c>
      <c r="F5828">
        <f t="shared" ca="1" si="366"/>
        <v>0</v>
      </c>
    </row>
    <row r="5829" spans="1:6" x14ac:dyDescent="0.25">
      <c r="A5829" t="s">
        <v>5854</v>
      </c>
      <c r="B5829">
        <f t="shared" ca="1" si="367"/>
        <v>115.95511571064617</v>
      </c>
      <c r="C5829" t="str">
        <f ca="1">IF(B5829&gt;$B$2*(1+$M$9),"Call","Put")</f>
        <v>Call</v>
      </c>
      <c r="D5829">
        <f t="shared" ca="1" si="364"/>
        <v>9.5551157106461684</v>
      </c>
      <c r="E5829">
        <f t="shared" ca="1" si="365"/>
        <v>9.5551157106461684</v>
      </c>
      <c r="F5829">
        <f t="shared" ca="1" si="366"/>
        <v>0</v>
      </c>
    </row>
    <row r="5830" spans="1:6" x14ac:dyDescent="0.25">
      <c r="A5830" t="s">
        <v>5855</v>
      </c>
      <c r="B5830">
        <f t="shared" ca="1" si="367"/>
        <v>112.63915599954824</v>
      </c>
      <c r="C5830" t="str">
        <f ca="1">IF(B5830&gt;$B$2*(1+$M$9),"Call","Put")</f>
        <v>Call</v>
      </c>
      <c r="D5830">
        <f t="shared" ca="1" si="364"/>
        <v>6.2391559995482364</v>
      </c>
      <c r="E5830">
        <f t="shared" ca="1" si="365"/>
        <v>6.2391559995482364</v>
      </c>
      <c r="F5830">
        <f t="shared" ca="1" si="366"/>
        <v>0</v>
      </c>
    </row>
    <row r="5831" spans="1:6" x14ac:dyDescent="0.25">
      <c r="A5831" t="s">
        <v>5856</v>
      </c>
      <c r="B5831">
        <f t="shared" ca="1" si="367"/>
        <v>92.646164697404799</v>
      </c>
      <c r="C5831" t="str">
        <f ca="1">IF(B5831&gt;$B$2*(1+$M$9),"Call","Put")</f>
        <v>Put</v>
      </c>
      <c r="D5831">
        <f t="shared" ca="1" si="364"/>
        <v>2.0038353025952005</v>
      </c>
      <c r="E5831">
        <f t="shared" ca="1" si="365"/>
        <v>2.0038353025952005</v>
      </c>
      <c r="F5831">
        <f t="shared" ca="1" si="366"/>
        <v>1</v>
      </c>
    </row>
    <row r="5832" spans="1:6" x14ac:dyDescent="0.25">
      <c r="A5832" t="s">
        <v>5857</v>
      </c>
      <c r="B5832">
        <f t="shared" ca="1" si="367"/>
        <v>98.667938313136972</v>
      </c>
      <c r="C5832" t="str">
        <f ca="1">IF(B5832&gt;$B$2*(1+$M$9),"Call","Put")</f>
        <v>Put</v>
      </c>
      <c r="D5832">
        <f t="shared" ca="1" si="364"/>
        <v>-2.35</v>
      </c>
      <c r="E5832">
        <f t="shared" ca="1" si="365"/>
        <v>-2.35</v>
      </c>
      <c r="F5832">
        <f t="shared" ca="1" si="366"/>
        <v>1</v>
      </c>
    </row>
    <row r="5833" spans="1:6" x14ac:dyDescent="0.25">
      <c r="A5833" t="s">
        <v>5858</v>
      </c>
      <c r="B5833">
        <f t="shared" ca="1" si="367"/>
        <v>108.94865645754783</v>
      </c>
      <c r="C5833" t="str">
        <f ca="1">IF(B5833&gt;$B$2*(1+$M$9),"Call","Put")</f>
        <v>Call</v>
      </c>
      <c r="D5833">
        <f t="shared" ca="1" si="364"/>
        <v>2.548656457547827</v>
      </c>
      <c r="E5833">
        <f t="shared" ca="1" si="365"/>
        <v>2.548656457547827</v>
      </c>
      <c r="F5833">
        <f t="shared" ca="1" si="366"/>
        <v>0</v>
      </c>
    </row>
    <row r="5834" spans="1:6" x14ac:dyDescent="0.25">
      <c r="A5834" t="s">
        <v>5859</v>
      </c>
      <c r="B5834">
        <f t="shared" ca="1" si="367"/>
        <v>94.445410945489087</v>
      </c>
      <c r="C5834" t="str">
        <f ca="1">IF(B5834&gt;$B$2*(1+$M$9),"Call","Put")</f>
        <v>Put</v>
      </c>
      <c r="D5834">
        <f t="shared" ca="1" si="364"/>
        <v>0.20458905451091303</v>
      </c>
      <c r="E5834">
        <f t="shared" ca="1" si="365"/>
        <v>0.20458905451091303</v>
      </c>
      <c r="F5834">
        <f t="shared" ca="1" si="366"/>
        <v>1</v>
      </c>
    </row>
    <row r="5835" spans="1:6" x14ac:dyDescent="0.25">
      <c r="A5835" t="s">
        <v>5860</v>
      </c>
      <c r="B5835">
        <f t="shared" ca="1" si="367"/>
        <v>104.02522725420805</v>
      </c>
      <c r="C5835" t="str">
        <f ca="1">IF(B5835&gt;$B$2*(1+$M$9),"Call","Put")</f>
        <v>Call</v>
      </c>
      <c r="D5835">
        <f t="shared" ca="1" si="364"/>
        <v>-2.3747727457919523</v>
      </c>
      <c r="E5835">
        <f t="shared" ca="1" si="365"/>
        <v>-2.3747727457919523</v>
      </c>
      <c r="F5835">
        <f t="shared" ca="1" si="366"/>
        <v>0</v>
      </c>
    </row>
    <row r="5836" spans="1:6" x14ac:dyDescent="0.25">
      <c r="A5836" t="s">
        <v>5861</v>
      </c>
      <c r="B5836">
        <f t="shared" ca="1" si="367"/>
        <v>106.95820869095706</v>
      </c>
      <c r="C5836" t="str">
        <f ca="1">IF(B5836&gt;$B$2*(1+$M$9),"Call","Put")</f>
        <v>Call</v>
      </c>
      <c r="D5836">
        <f t="shared" ca="1" si="364"/>
        <v>0.55820869095706493</v>
      </c>
      <c r="E5836">
        <f t="shared" ca="1" si="365"/>
        <v>0.55820869095706493</v>
      </c>
      <c r="F5836">
        <f t="shared" ca="1" si="366"/>
        <v>0</v>
      </c>
    </row>
    <row r="5837" spans="1:6" x14ac:dyDescent="0.25">
      <c r="A5837" t="s">
        <v>5862</v>
      </c>
      <c r="B5837">
        <f t="shared" ca="1" si="367"/>
        <v>98.381974828805212</v>
      </c>
      <c r="C5837" t="str">
        <f ca="1">IF(B5837&gt;$B$2*(1+$M$9),"Call","Put")</f>
        <v>Put</v>
      </c>
      <c r="D5837">
        <f t="shared" ca="1" si="364"/>
        <v>-2.35</v>
      </c>
      <c r="E5837">
        <f t="shared" ca="1" si="365"/>
        <v>-2.35</v>
      </c>
      <c r="F5837">
        <f t="shared" ca="1" si="366"/>
        <v>1</v>
      </c>
    </row>
    <row r="5838" spans="1:6" x14ac:dyDescent="0.25">
      <c r="A5838" t="s">
        <v>5863</v>
      </c>
      <c r="B5838">
        <f t="shared" ca="1" si="367"/>
        <v>97.557235328400594</v>
      </c>
      <c r="C5838" t="str">
        <f ca="1">IF(B5838&gt;$B$2*(1+$M$9),"Call","Put")</f>
        <v>Put</v>
      </c>
      <c r="D5838">
        <f t="shared" ca="1" si="364"/>
        <v>-2.35</v>
      </c>
      <c r="E5838">
        <f t="shared" ca="1" si="365"/>
        <v>-2.35</v>
      </c>
      <c r="F5838">
        <f t="shared" ca="1" si="366"/>
        <v>1</v>
      </c>
    </row>
    <row r="5839" spans="1:6" x14ac:dyDescent="0.25">
      <c r="A5839" t="s">
        <v>5864</v>
      </c>
      <c r="B5839">
        <f t="shared" ca="1" si="367"/>
        <v>98.370936612906235</v>
      </c>
      <c r="C5839" t="str">
        <f ca="1">IF(B5839&gt;$B$2*(1+$M$9),"Call","Put")</f>
        <v>Put</v>
      </c>
      <c r="D5839">
        <f t="shared" ca="1" si="364"/>
        <v>-2.35</v>
      </c>
      <c r="E5839">
        <f t="shared" ca="1" si="365"/>
        <v>-2.35</v>
      </c>
      <c r="F5839">
        <f t="shared" ca="1" si="366"/>
        <v>1</v>
      </c>
    </row>
    <row r="5840" spans="1:6" x14ac:dyDescent="0.25">
      <c r="A5840" t="s">
        <v>5865</v>
      </c>
      <c r="B5840">
        <f t="shared" ca="1" si="367"/>
        <v>94.419119673393311</v>
      </c>
      <c r="C5840" t="str">
        <f ca="1">IF(B5840&gt;$B$2*(1+$M$9),"Call","Put")</f>
        <v>Put</v>
      </c>
      <c r="D5840">
        <f t="shared" ca="1" si="364"/>
        <v>0.23088032660668878</v>
      </c>
      <c r="E5840">
        <f t="shared" ca="1" si="365"/>
        <v>0.23088032660668878</v>
      </c>
      <c r="F5840">
        <f t="shared" ca="1" si="366"/>
        <v>1</v>
      </c>
    </row>
    <row r="5841" spans="1:6" x14ac:dyDescent="0.25">
      <c r="A5841" t="s">
        <v>5866</v>
      </c>
      <c r="B5841">
        <f t="shared" ca="1" si="367"/>
        <v>97.81199157619433</v>
      </c>
      <c r="C5841" t="str">
        <f ca="1">IF(B5841&gt;$B$2*(1+$M$9),"Call","Put")</f>
        <v>Put</v>
      </c>
      <c r="D5841">
        <f t="shared" ca="1" si="364"/>
        <v>-2.35</v>
      </c>
      <c r="E5841">
        <f t="shared" ca="1" si="365"/>
        <v>-2.35</v>
      </c>
      <c r="F5841">
        <f t="shared" ca="1" si="366"/>
        <v>1</v>
      </c>
    </row>
    <row r="5842" spans="1:6" x14ac:dyDescent="0.25">
      <c r="A5842" t="s">
        <v>5867</v>
      </c>
      <c r="B5842">
        <f t="shared" ca="1" si="367"/>
        <v>110.92463866640337</v>
      </c>
      <c r="C5842" t="str">
        <f ca="1">IF(B5842&gt;$B$2*(1+$M$9),"Call","Put")</f>
        <v>Call</v>
      </c>
      <c r="D5842">
        <f t="shared" ca="1" si="364"/>
        <v>4.5246386664033675</v>
      </c>
      <c r="E5842">
        <f t="shared" ca="1" si="365"/>
        <v>4.5246386664033675</v>
      </c>
      <c r="F5842">
        <f t="shared" ca="1" si="366"/>
        <v>0</v>
      </c>
    </row>
    <row r="5843" spans="1:6" x14ac:dyDescent="0.25">
      <c r="A5843" t="s">
        <v>5868</v>
      </c>
      <c r="B5843">
        <f t="shared" ca="1" si="367"/>
        <v>102.35157355676799</v>
      </c>
      <c r="C5843" t="str">
        <f ca="1">IF(B5843&gt;$B$2*(1+$M$9),"Call","Put")</f>
        <v>Put</v>
      </c>
      <c r="D5843">
        <f t="shared" ca="1" si="364"/>
        <v>-2.35</v>
      </c>
      <c r="E5843">
        <f t="shared" ca="1" si="365"/>
        <v>-2.35</v>
      </c>
      <c r="F5843">
        <f t="shared" ca="1" si="366"/>
        <v>1</v>
      </c>
    </row>
    <row r="5844" spans="1:6" x14ac:dyDescent="0.25">
      <c r="A5844" t="s">
        <v>5869</v>
      </c>
      <c r="B5844">
        <f t="shared" ca="1" si="367"/>
        <v>95.349230111940642</v>
      </c>
      <c r="C5844" t="str">
        <f ca="1">IF(B5844&gt;$B$2*(1+$M$9),"Call","Put")</f>
        <v>Put</v>
      </c>
      <c r="D5844">
        <f t="shared" ca="1" si="364"/>
        <v>-0.69923011194064211</v>
      </c>
      <c r="E5844">
        <f t="shared" ca="1" si="365"/>
        <v>-0.69923011194064211</v>
      </c>
      <c r="F5844">
        <f t="shared" ca="1" si="366"/>
        <v>1</v>
      </c>
    </row>
    <row r="5845" spans="1:6" x14ac:dyDescent="0.25">
      <c r="A5845" t="s">
        <v>5870</v>
      </c>
      <c r="B5845">
        <f t="shared" ca="1" si="367"/>
        <v>108.0950960928206</v>
      </c>
      <c r="C5845" t="str">
        <f ca="1">IF(B5845&gt;$B$2*(1+$M$9),"Call","Put")</f>
        <v>Call</v>
      </c>
      <c r="D5845">
        <f t="shared" ca="1" si="364"/>
        <v>1.6950960928205974</v>
      </c>
      <c r="E5845">
        <f t="shared" ca="1" si="365"/>
        <v>1.6950960928205974</v>
      </c>
      <c r="F5845">
        <f t="shared" ca="1" si="366"/>
        <v>0</v>
      </c>
    </row>
    <row r="5846" spans="1:6" x14ac:dyDescent="0.25">
      <c r="A5846" t="s">
        <v>5871</v>
      </c>
      <c r="B5846">
        <f t="shared" ca="1" si="367"/>
        <v>108.78611830183064</v>
      </c>
      <c r="C5846" t="str">
        <f ca="1">IF(B5846&gt;$B$2*(1+$M$9),"Call","Put")</f>
        <v>Call</v>
      </c>
      <c r="D5846">
        <f t="shared" ca="1" si="364"/>
        <v>2.3861183018306407</v>
      </c>
      <c r="E5846">
        <f t="shared" ca="1" si="365"/>
        <v>2.3861183018306407</v>
      </c>
      <c r="F5846">
        <f t="shared" ca="1" si="366"/>
        <v>0</v>
      </c>
    </row>
    <row r="5847" spans="1:6" x14ac:dyDescent="0.25">
      <c r="A5847" t="s">
        <v>5872</v>
      </c>
      <c r="B5847">
        <f t="shared" ca="1" si="367"/>
        <v>105.66421606682877</v>
      </c>
      <c r="C5847" t="str">
        <f ca="1">IF(B5847&gt;$B$2*(1+$M$9),"Call","Put")</f>
        <v>Call</v>
      </c>
      <c r="D5847">
        <f t="shared" ca="1" si="364"/>
        <v>-0.73578393317122837</v>
      </c>
      <c r="E5847">
        <f t="shared" ca="1" si="365"/>
        <v>-0.73578393317122837</v>
      </c>
      <c r="F5847">
        <f t="shared" ca="1" si="366"/>
        <v>0</v>
      </c>
    </row>
    <row r="5848" spans="1:6" x14ac:dyDescent="0.25">
      <c r="A5848" t="s">
        <v>5873</v>
      </c>
      <c r="B5848">
        <f t="shared" ca="1" si="367"/>
        <v>100.30791866879873</v>
      </c>
      <c r="C5848" t="str">
        <f ca="1">IF(B5848&gt;$B$2*(1+$M$9),"Call","Put")</f>
        <v>Put</v>
      </c>
      <c r="D5848">
        <f t="shared" ca="1" si="364"/>
        <v>-2.35</v>
      </c>
      <c r="E5848">
        <f t="shared" ca="1" si="365"/>
        <v>-2.35</v>
      </c>
      <c r="F5848">
        <f t="shared" ca="1" si="366"/>
        <v>1</v>
      </c>
    </row>
    <row r="5849" spans="1:6" x14ac:dyDescent="0.25">
      <c r="A5849" t="s">
        <v>5874</v>
      </c>
      <c r="B5849">
        <f t="shared" ca="1" si="367"/>
        <v>90.771522099709713</v>
      </c>
      <c r="C5849" t="str">
        <f ca="1">IF(B5849&gt;$B$2*(1+$M$9),"Call","Put")</f>
        <v>Put</v>
      </c>
      <c r="D5849">
        <f t="shared" ca="1" si="364"/>
        <v>3.8784779002902865</v>
      </c>
      <c r="E5849">
        <f t="shared" ca="1" si="365"/>
        <v>3.8784779002902865</v>
      </c>
      <c r="F5849">
        <f t="shared" ca="1" si="366"/>
        <v>1</v>
      </c>
    </row>
    <row r="5850" spans="1:6" x14ac:dyDescent="0.25">
      <c r="A5850" t="s">
        <v>5875</v>
      </c>
      <c r="B5850">
        <f t="shared" ca="1" si="367"/>
        <v>98.194505249104651</v>
      </c>
      <c r="C5850" t="str">
        <f ca="1">IF(B5850&gt;$B$2*(1+$M$9),"Call","Put")</f>
        <v>Put</v>
      </c>
      <c r="D5850">
        <f t="shared" ca="1" si="364"/>
        <v>-2.35</v>
      </c>
      <c r="E5850">
        <f t="shared" ca="1" si="365"/>
        <v>-2.35</v>
      </c>
      <c r="F5850">
        <f t="shared" ca="1" si="366"/>
        <v>1</v>
      </c>
    </row>
    <row r="5851" spans="1:6" x14ac:dyDescent="0.25">
      <c r="A5851" t="s">
        <v>5876</v>
      </c>
      <c r="B5851">
        <f t="shared" ca="1" si="367"/>
        <v>112.55848557618189</v>
      </c>
      <c r="C5851" t="str">
        <f ca="1">IF(B5851&gt;$B$2*(1+$M$9),"Call","Put")</f>
        <v>Call</v>
      </c>
      <c r="D5851">
        <f t="shared" ca="1" si="364"/>
        <v>6.158485576181894</v>
      </c>
      <c r="E5851">
        <f t="shared" ca="1" si="365"/>
        <v>6.158485576181894</v>
      </c>
      <c r="F5851">
        <f t="shared" ca="1" si="366"/>
        <v>0</v>
      </c>
    </row>
    <row r="5852" spans="1:6" x14ac:dyDescent="0.25">
      <c r="A5852" t="s">
        <v>5877</v>
      </c>
      <c r="B5852">
        <f t="shared" ca="1" si="367"/>
        <v>94.427134359423576</v>
      </c>
      <c r="C5852" t="str">
        <f ca="1">IF(B5852&gt;$B$2*(1+$M$9),"Call","Put")</f>
        <v>Put</v>
      </c>
      <c r="D5852">
        <f t="shared" ca="1" si="364"/>
        <v>0.222865640576424</v>
      </c>
      <c r="E5852">
        <f t="shared" ca="1" si="365"/>
        <v>0.222865640576424</v>
      </c>
      <c r="F5852">
        <f t="shared" ca="1" si="366"/>
        <v>1</v>
      </c>
    </row>
    <row r="5853" spans="1:6" x14ac:dyDescent="0.25">
      <c r="A5853" t="s">
        <v>5878</v>
      </c>
      <c r="B5853">
        <f t="shared" ca="1" si="367"/>
        <v>97.160983245566385</v>
      </c>
      <c r="C5853" t="str">
        <f ca="1">IF(B5853&gt;$B$2*(1+$M$9),"Call","Put")</f>
        <v>Put</v>
      </c>
      <c r="D5853">
        <f t="shared" ca="1" si="364"/>
        <v>-2.35</v>
      </c>
      <c r="E5853">
        <f t="shared" ca="1" si="365"/>
        <v>-2.35</v>
      </c>
      <c r="F5853">
        <f t="shared" ca="1" si="366"/>
        <v>1</v>
      </c>
    </row>
    <row r="5854" spans="1:6" x14ac:dyDescent="0.25">
      <c r="A5854" t="s">
        <v>5879</v>
      </c>
      <c r="B5854">
        <f t="shared" ca="1" si="367"/>
        <v>108.24690904620493</v>
      </c>
      <c r="C5854" t="str">
        <f ca="1">IF(B5854&gt;$B$2*(1+$M$9),"Call","Put")</f>
        <v>Call</v>
      </c>
      <c r="D5854">
        <f t="shared" ca="1" si="364"/>
        <v>1.8469090462049338</v>
      </c>
      <c r="E5854">
        <f t="shared" ca="1" si="365"/>
        <v>1.8469090462049338</v>
      </c>
      <c r="F5854">
        <f t="shared" ca="1" si="366"/>
        <v>0</v>
      </c>
    </row>
    <row r="5855" spans="1:6" x14ac:dyDescent="0.25">
      <c r="A5855" t="s">
        <v>5880</v>
      </c>
      <c r="B5855">
        <f t="shared" ca="1" si="367"/>
        <v>103.3051493729352</v>
      </c>
      <c r="C5855" t="str">
        <f ca="1">IF(B5855&gt;$B$2*(1+$M$9),"Call","Put")</f>
        <v>Call</v>
      </c>
      <c r="D5855">
        <f t="shared" ca="1" si="364"/>
        <v>-3.0948506270647953</v>
      </c>
      <c r="E5855">
        <f t="shared" ca="1" si="365"/>
        <v>-3.0948506270647953</v>
      </c>
      <c r="F5855">
        <f t="shared" ca="1" si="366"/>
        <v>0</v>
      </c>
    </row>
    <row r="5856" spans="1:6" x14ac:dyDescent="0.25">
      <c r="A5856" t="s">
        <v>5881</v>
      </c>
      <c r="B5856">
        <f t="shared" ca="1" si="367"/>
        <v>98.811357387381022</v>
      </c>
      <c r="C5856" t="str">
        <f ca="1">IF(B5856&gt;$B$2*(1+$M$9),"Call","Put")</f>
        <v>Put</v>
      </c>
      <c r="D5856">
        <f t="shared" ca="1" si="364"/>
        <v>-2.35</v>
      </c>
      <c r="E5856">
        <f t="shared" ca="1" si="365"/>
        <v>-2.35</v>
      </c>
      <c r="F5856">
        <f t="shared" ca="1" si="366"/>
        <v>1</v>
      </c>
    </row>
    <row r="5857" spans="1:6" x14ac:dyDescent="0.25">
      <c r="A5857" t="s">
        <v>5882</v>
      </c>
      <c r="B5857">
        <f t="shared" ca="1" si="367"/>
        <v>112.30762566571089</v>
      </c>
      <c r="C5857" t="str">
        <f ca="1">IF(B5857&gt;$B$2*(1+$M$9),"Call","Put")</f>
        <v>Call</v>
      </c>
      <c r="D5857">
        <f t="shared" ca="1" si="364"/>
        <v>5.9076256657108868</v>
      </c>
      <c r="E5857">
        <f t="shared" ca="1" si="365"/>
        <v>5.9076256657108868</v>
      </c>
      <c r="F5857">
        <f t="shared" ca="1" si="366"/>
        <v>0</v>
      </c>
    </row>
    <row r="5858" spans="1:6" x14ac:dyDescent="0.25">
      <c r="A5858" t="s">
        <v>5883</v>
      </c>
      <c r="B5858">
        <f t="shared" ca="1" si="367"/>
        <v>117.20503363839234</v>
      </c>
      <c r="C5858" t="str">
        <f ca="1">IF(B5858&gt;$B$2*(1+$M$9),"Call","Put")</f>
        <v>Call</v>
      </c>
      <c r="D5858">
        <f t="shared" ca="1" si="364"/>
        <v>10.805033638392336</v>
      </c>
      <c r="E5858">
        <f t="shared" ca="1" si="365"/>
        <v>10.805033638392336</v>
      </c>
      <c r="F5858">
        <f t="shared" ca="1" si="366"/>
        <v>0</v>
      </c>
    </row>
    <row r="5859" spans="1:6" x14ac:dyDescent="0.25">
      <c r="A5859" t="s">
        <v>5884</v>
      </c>
      <c r="B5859">
        <f t="shared" ca="1" si="367"/>
        <v>99.914505589324492</v>
      </c>
      <c r="C5859" t="str">
        <f ca="1">IF(B5859&gt;$B$2*(1+$M$9),"Call","Put")</f>
        <v>Put</v>
      </c>
      <c r="D5859">
        <f t="shared" ca="1" si="364"/>
        <v>-2.35</v>
      </c>
      <c r="E5859">
        <f t="shared" ca="1" si="365"/>
        <v>-2.35</v>
      </c>
      <c r="F5859">
        <f t="shared" ca="1" si="366"/>
        <v>1</v>
      </c>
    </row>
    <row r="5860" spans="1:6" x14ac:dyDescent="0.25">
      <c r="A5860" t="s">
        <v>5885</v>
      </c>
      <c r="B5860">
        <f t="shared" ca="1" si="367"/>
        <v>100.67324979241539</v>
      </c>
      <c r="C5860" t="str">
        <f ca="1">IF(B5860&gt;$B$2*(1+$M$9),"Call","Put")</f>
        <v>Put</v>
      </c>
      <c r="D5860">
        <f t="shared" ca="1" si="364"/>
        <v>-2.35</v>
      </c>
      <c r="E5860">
        <f t="shared" ca="1" si="365"/>
        <v>-2.35</v>
      </c>
      <c r="F5860">
        <f t="shared" ca="1" si="366"/>
        <v>1</v>
      </c>
    </row>
    <row r="5861" spans="1:6" x14ac:dyDescent="0.25">
      <c r="A5861" t="s">
        <v>5886</v>
      </c>
      <c r="B5861">
        <f t="shared" ca="1" si="367"/>
        <v>107.62228269491712</v>
      </c>
      <c r="C5861" t="str">
        <f ca="1">IF(B5861&gt;$B$2*(1+$M$9),"Call","Put")</f>
        <v>Call</v>
      </c>
      <c r="D5861">
        <f t="shared" ca="1" si="364"/>
        <v>1.2222826949171179</v>
      </c>
      <c r="E5861">
        <f t="shared" ca="1" si="365"/>
        <v>1.2222826949171179</v>
      </c>
      <c r="F5861">
        <f t="shared" ca="1" si="366"/>
        <v>0</v>
      </c>
    </row>
    <row r="5862" spans="1:6" x14ac:dyDescent="0.25">
      <c r="A5862" t="s">
        <v>5887</v>
      </c>
      <c r="B5862">
        <f t="shared" ca="1" si="367"/>
        <v>112.05331312225985</v>
      </c>
      <c r="C5862" t="str">
        <f ca="1">IF(B5862&gt;$B$2*(1+$M$9),"Call","Put")</f>
        <v>Call</v>
      </c>
      <c r="D5862">
        <f t="shared" ca="1" si="364"/>
        <v>5.6533131222598509</v>
      </c>
      <c r="E5862">
        <f t="shared" ca="1" si="365"/>
        <v>5.6533131222598509</v>
      </c>
      <c r="F5862">
        <f t="shared" ca="1" si="366"/>
        <v>0</v>
      </c>
    </row>
    <row r="5863" spans="1:6" x14ac:dyDescent="0.25">
      <c r="A5863" t="s">
        <v>5888</v>
      </c>
      <c r="B5863">
        <f t="shared" ca="1" si="367"/>
        <v>97.240415371621452</v>
      </c>
      <c r="C5863" t="str">
        <f ca="1">IF(B5863&gt;$B$2*(1+$M$9),"Call","Put")</f>
        <v>Put</v>
      </c>
      <c r="D5863">
        <f t="shared" ca="1" si="364"/>
        <v>-2.35</v>
      </c>
      <c r="E5863">
        <f t="shared" ca="1" si="365"/>
        <v>-2.35</v>
      </c>
      <c r="F5863">
        <f t="shared" ca="1" si="366"/>
        <v>1</v>
      </c>
    </row>
    <row r="5864" spans="1:6" x14ac:dyDescent="0.25">
      <c r="A5864" t="s">
        <v>5889</v>
      </c>
      <c r="B5864">
        <f t="shared" ca="1" si="367"/>
        <v>116.92204188728878</v>
      </c>
      <c r="C5864" t="str">
        <f ca="1">IF(B5864&gt;$B$2*(1+$M$9),"Call","Put")</f>
        <v>Call</v>
      </c>
      <c r="D5864">
        <f t="shared" ca="1" si="364"/>
        <v>10.522041887288784</v>
      </c>
      <c r="E5864">
        <f t="shared" ca="1" si="365"/>
        <v>10.522041887288784</v>
      </c>
      <c r="F5864">
        <f t="shared" ca="1" si="366"/>
        <v>0</v>
      </c>
    </row>
    <row r="5865" spans="1:6" x14ac:dyDescent="0.25">
      <c r="A5865" t="s">
        <v>5890</v>
      </c>
      <c r="B5865">
        <f t="shared" ca="1" si="367"/>
        <v>105.73239182493649</v>
      </c>
      <c r="C5865" t="str">
        <f ca="1">IF(B5865&gt;$B$2*(1+$M$9),"Call","Put")</f>
        <v>Call</v>
      </c>
      <c r="D5865">
        <f t="shared" ca="1" si="364"/>
        <v>-0.66760817506351477</v>
      </c>
      <c r="E5865">
        <f t="shared" ca="1" si="365"/>
        <v>-0.66760817506351477</v>
      </c>
      <c r="F5865">
        <f t="shared" ca="1" si="366"/>
        <v>0</v>
      </c>
    </row>
    <row r="5866" spans="1:6" x14ac:dyDescent="0.25">
      <c r="A5866" t="s">
        <v>5891</v>
      </c>
      <c r="B5866">
        <f t="shared" ca="1" si="367"/>
        <v>105.28939850868848</v>
      </c>
      <c r="C5866" t="str">
        <f ca="1">IF(B5866&gt;$B$2*(1+$M$9),"Call","Put")</f>
        <v>Call</v>
      </c>
      <c r="D5866">
        <f t="shared" ca="1" si="364"/>
        <v>-1.1106014913115216</v>
      </c>
      <c r="E5866">
        <f t="shared" ca="1" si="365"/>
        <v>-1.1106014913115216</v>
      </c>
      <c r="F5866">
        <f t="shared" ca="1" si="366"/>
        <v>0</v>
      </c>
    </row>
    <row r="5867" spans="1:6" x14ac:dyDescent="0.25">
      <c r="A5867" t="s">
        <v>5892</v>
      </c>
      <c r="B5867">
        <f t="shared" ca="1" si="367"/>
        <v>107.52912020028185</v>
      </c>
      <c r="C5867" t="str">
        <f ca="1">IF(B5867&gt;$B$2*(1+$M$9),"Call","Put")</f>
        <v>Call</v>
      </c>
      <c r="D5867">
        <f t="shared" ca="1" si="364"/>
        <v>1.1291202002818523</v>
      </c>
      <c r="E5867">
        <f t="shared" ca="1" si="365"/>
        <v>1.1291202002818523</v>
      </c>
      <c r="F5867">
        <f t="shared" ca="1" si="366"/>
        <v>0</v>
      </c>
    </row>
    <row r="5868" spans="1:6" x14ac:dyDescent="0.25">
      <c r="A5868" t="s">
        <v>5893</v>
      </c>
      <c r="B5868">
        <f t="shared" ca="1" si="367"/>
        <v>114.72395139894192</v>
      </c>
      <c r="C5868" t="str">
        <f ca="1">IF(B5868&gt;$B$2*(1+$M$9),"Call","Put")</f>
        <v>Call</v>
      </c>
      <c r="D5868">
        <f t="shared" ca="1" si="364"/>
        <v>8.3239513989419205</v>
      </c>
      <c r="E5868">
        <f t="shared" ca="1" si="365"/>
        <v>8.3239513989419205</v>
      </c>
      <c r="F5868">
        <f t="shared" ca="1" si="366"/>
        <v>0</v>
      </c>
    </row>
    <row r="5869" spans="1:6" x14ac:dyDescent="0.25">
      <c r="A5869" t="s">
        <v>5894</v>
      </c>
      <c r="B5869">
        <f t="shared" ca="1" si="367"/>
        <v>107.51519040548769</v>
      </c>
      <c r="C5869" t="str">
        <f ca="1">IF(B5869&gt;$B$2*(1+$M$9),"Call","Put")</f>
        <v>Call</v>
      </c>
      <c r="D5869">
        <f t="shared" ca="1" si="364"/>
        <v>1.1151904054876867</v>
      </c>
      <c r="E5869">
        <f t="shared" ca="1" si="365"/>
        <v>1.1151904054876867</v>
      </c>
      <c r="F5869">
        <f t="shared" ca="1" si="366"/>
        <v>0</v>
      </c>
    </row>
    <row r="5870" spans="1:6" x14ac:dyDescent="0.25">
      <c r="A5870" t="s">
        <v>5895</v>
      </c>
      <c r="B5870">
        <f t="shared" ca="1" si="367"/>
        <v>110.0269241017243</v>
      </c>
      <c r="C5870" t="str">
        <f ca="1">IF(B5870&gt;$B$2*(1+$M$9),"Call","Put")</f>
        <v>Call</v>
      </c>
      <c r="D5870">
        <f t="shared" ca="1" si="364"/>
        <v>3.6269241017243048</v>
      </c>
      <c r="E5870">
        <f t="shared" ca="1" si="365"/>
        <v>3.6269241017243048</v>
      </c>
      <c r="F5870">
        <f t="shared" ca="1" si="366"/>
        <v>0</v>
      </c>
    </row>
    <row r="5871" spans="1:6" x14ac:dyDescent="0.25">
      <c r="A5871" t="s">
        <v>5896</v>
      </c>
      <c r="B5871">
        <f t="shared" ca="1" si="367"/>
        <v>103.01552864901807</v>
      </c>
      <c r="C5871" t="str">
        <f ca="1">IF(B5871&gt;$B$2*(1+$M$9),"Call","Put")</f>
        <v>Call</v>
      </c>
      <c r="D5871">
        <f t="shared" ca="1" si="364"/>
        <v>-3.3844713509819342</v>
      </c>
      <c r="E5871">
        <f t="shared" ca="1" si="365"/>
        <v>-3.3844713509819342</v>
      </c>
      <c r="F5871">
        <f t="shared" ca="1" si="366"/>
        <v>0</v>
      </c>
    </row>
    <row r="5872" spans="1:6" x14ac:dyDescent="0.25">
      <c r="A5872" t="s">
        <v>5897</v>
      </c>
      <c r="B5872">
        <f t="shared" ca="1" si="367"/>
        <v>107.08346690395952</v>
      </c>
      <c r="C5872" t="str">
        <f ca="1">IF(B5872&gt;$B$2*(1+$M$9),"Call","Put")</f>
        <v>Call</v>
      </c>
      <c r="D5872">
        <f t="shared" ca="1" si="364"/>
        <v>0.68346690395951848</v>
      </c>
      <c r="E5872">
        <f t="shared" ca="1" si="365"/>
        <v>0.68346690395951848</v>
      </c>
      <c r="F5872">
        <f t="shared" ca="1" si="366"/>
        <v>0</v>
      </c>
    </row>
    <row r="5873" spans="1:6" x14ac:dyDescent="0.25">
      <c r="A5873" t="s">
        <v>5898</v>
      </c>
      <c r="B5873">
        <f t="shared" ca="1" si="367"/>
        <v>104.19577006068266</v>
      </c>
      <c r="C5873" t="str">
        <f ca="1">IF(B5873&gt;$B$2*(1+$M$9),"Call","Put")</f>
        <v>Call</v>
      </c>
      <c r="D5873">
        <f t="shared" ca="1" si="364"/>
        <v>-2.2042299393173379</v>
      </c>
      <c r="E5873">
        <f t="shared" ca="1" si="365"/>
        <v>-2.2042299393173379</v>
      </c>
      <c r="F5873">
        <f t="shared" ca="1" si="366"/>
        <v>0</v>
      </c>
    </row>
    <row r="5874" spans="1:6" x14ac:dyDescent="0.25">
      <c r="A5874" t="s">
        <v>5899</v>
      </c>
      <c r="B5874">
        <f t="shared" ca="1" si="367"/>
        <v>102.11985662629928</v>
      </c>
      <c r="C5874" t="str">
        <f ca="1">IF(B5874&gt;$B$2*(1+$M$9),"Call","Put")</f>
        <v>Put</v>
      </c>
      <c r="D5874">
        <f t="shared" ca="1" si="364"/>
        <v>-2.35</v>
      </c>
      <c r="E5874">
        <f t="shared" ca="1" si="365"/>
        <v>-2.35</v>
      </c>
      <c r="F5874">
        <f t="shared" ca="1" si="366"/>
        <v>1</v>
      </c>
    </row>
    <row r="5875" spans="1:6" x14ac:dyDescent="0.25">
      <c r="A5875" t="s">
        <v>5900</v>
      </c>
      <c r="B5875">
        <f t="shared" ca="1" si="367"/>
        <v>110.25492726337424</v>
      </c>
      <c r="C5875" t="str">
        <f ca="1">IF(B5875&gt;$B$2*(1+$M$9),"Call","Put")</f>
        <v>Call</v>
      </c>
      <c r="D5875">
        <f t="shared" ca="1" si="364"/>
        <v>3.854927263374242</v>
      </c>
      <c r="E5875">
        <f t="shared" ca="1" si="365"/>
        <v>3.854927263374242</v>
      </c>
      <c r="F5875">
        <f t="shared" ca="1" si="366"/>
        <v>0</v>
      </c>
    </row>
    <row r="5876" spans="1:6" x14ac:dyDescent="0.25">
      <c r="A5876" t="s">
        <v>5901</v>
      </c>
      <c r="B5876">
        <f t="shared" ca="1" si="367"/>
        <v>102.93061208589542</v>
      </c>
      <c r="C5876" t="str">
        <f ca="1">IF(B5876&gt;$B$2*(1+$M$9),"Call","Put")</f>
        <v>Put</v>
      </c>
      <c r="D5876">
        <f t="shared" ca="1" si="364"/>
        <v>-2.35</v>
      </c>
      <c r="E5876">
        <f t="shared" ca="1" si="365"/>
        <v>-2.35</v>
      </c>
      <c r="F5876">
        <f t="shared" ca="1" si="366"/>
        <v>1</v>
      </c>
    </row>
    <row r="5877" spans="1:6" x14ac:dyDescent="0.25">
      <c r="A5877" t="s">
        <v>5902</v>
      </c>
      <c r="B5877">
        <f t="shared" ca="1" si="367"/>
        <v>93.538518044666503</v>
      </c>
      <c r="C5877" t="str">
        <f ca="1">IF(B5877&gt;$B$2*(1+$M$9),"Call","Put")</f>
        <v>Put</v>
      </c>
      <c r="D5877">
        <f t="shared" ca="1" si="364"/>
        <v>1.1114819553334967</v>
      </c>
      <c r="E5877">
        <f t="shared" ca="1" si="365"/>
        <v>1.1114819553334967</v>
      </c>
      <c r="F5877">
        <f t="shared" ca="1" si="366"/>
        <v>1</v>
      </c>
    </row>
    <row r="5878" spans="1:6" x14ac:dyDescent="0.25">
      <c r="A5878" t="s">
        <v>5903</v>
      </c>
      <c r="B5878">
        <f t="shared" ca="1" si="367"/>
        <v>98.114022915986737</v>
      </c>
      <c r="C5878" t="str">
        <f ca="1">IF(B5878&gt;$B$2*(1+$M$9),"Call","Put")</f>
        <v>Put</v>
      </c>
      <c r="D5878">
        <f t="shared" ca="1" si="364"/>
        <v>-2.35</v>
      </c>
      <c r="E5878">
        <f t="shared" ca="1" si="365"/>
        <v>-2.35</v>
      </c>
      <c r="F5878">
        <f t="shared" ca="1" si="366"/>
        <v>1</v>
      </c>
    </row>
    <row r="5879" spans="1:6" x14ac:dyDescent="0.25">
      <c r="A5879" t="s">
        <v>5904</v>
      </c>
      <c r="B5879">
        <f t="shared" ca="1" si="367"/>
        <v>102.34926741158603</v>
      </c>
      <c r="C5879" t="str">
        <f ca="1">IF(B5879&gt;$B$2*(1+$M$9),"Call","Put")</f>
        <v>Put</v>
      </c>
      <c r="D5879">
        <f t="shared" ca="1" si="364"/>
        <v>-2.35</v>
      </c>
      <c r="E5879">
        <f t="shared" ca="1" si="365"/>
        <v>-2.35</v>
      </c>
      <c r="F5879">
        <f t="shared" ca="1" si="366"/>
        <v>1</v>
      </c>
    </row>
    <row r="5880" spans="1:6" x14ac:dyDescent="0.25">
      <c r="A5880" t="s">
        <v>5905</v>
      </c>
      <c r="B5880">
        <f t="shared" ca="1" si="367"/>
        <v>105.771657924686</v>
      </c>
      <c r="C5880" t="str">
        <f ca="1">IF(B5880&gt;$B$2*(1+$M$9),"Call","Put")</f>
        <v>Call</v>
      </c>
      <c r="D5880">
        <f t="shared" ca="1" si="364"/>
        <v>-0.62834207531400343</v>
      </c>
      <c r="E5880">
        <f t="shared" ca="1" si="365"/>
        <v>-0.62834207531400343</v>
      </c>
      <c r="F5880">
        <f t="shared" ca="1" si="366"/>
        <v>0</v>
      </c>
    </row>
    <row r="5881" spans="1:6" x14ac:dyDescent="0.25">
      <c r="A5881" t="s">
        <v>5906</v>
      </c>
      <c r="B5881">
        <f t="shared" ca="1" si="367"/>
        <v>119.17587763506856</v>
      </c>
      <c r="C5881" t="str">
        <f ca="1">IF(B5881&gt;$B$2*(1+$M$9),"Call","Put")</f>
        <v>Call</v>
      </c>
      <c r="D5881">
        <f t="shared" ca="1" si="364"/>
        <v>12.775877635068559</v>
      </c>
      <c r="E5881">
        <f t="shared" ca="1" si="365"/>
        <v>12.775877635068559</v>
      </c>
      <c r="F5881">
        <f t="shared" ca="1" si="366"/>
        <v>0</v>
      </c>
    </row>
    <row r="5882" spans="1:6" x14ac:dyDescent="0.25">
      <c r="A5882" t="s">
        <v>5907</v>
      </c>
      <c r="B5882">
        <f t="shared" ca="1" si="367"/>
        <v>102.22112552420781</v>
      </c>
      <c r="C5882" t="str">
        <f ca="1">IF(B5882&gt;$B$2*(1+$M$9),"Call","Put")</f>
        <v>Put</v>
      </c>
      <c r="D5882">
        <f t="shared" ca="1" si="364"/>
        <v>-2.35</v>
      </c>
      <c r="E5882">
        <f t="shared" ca="1" si="365"/>
        <v>-2.35</v>
      </c>
      <c r="F5882">
        <f t="shared" ca="1" si="366"/>
        <v>1</v>
      </c>
    </row>
    <row r="5883" spans="1:6" x14ac:dyDescent="0.25">
      <c r="A5883" t="s">
        <v>5908</v>
      </c>
      <c r="B5883">
        <f t="shared" ca="1" si="367"/>
        <v>115.28081328301896</v>
      </c>
      <c r="C5883" t="str">
        <f ca="1">IF(B5883&gt;$B$2*(1+$M$9),"Call","Put")</f>
        <v>Call</v>
      </c>
      <c r="D5883">
        <f t="shared" ca="1" si="364"/>
        <v>8.8808132830189574</v>
      </c>
      <c r="E5883">
        <f t="shared" ca="1" si="365"/>
        <v>8.8808132830189574</v>
      </c>
      <c r="F5883">
        <f t="shared" ca="1" si="366"/>
        <v>0</v>
      </c>
    </row>
    <row r="5884" spans="1:6" x14ac:dyDescent="0.25">
      <c r="A5884" t="s">
        <v>5909</v>
      </c>
      <c r="B5884">
        <f t="shared" ca="1" si="367"/>
        <v>101.18882509893147</v>
      </c>
      <c r="C5884" t="str">
        <f ca="1">IF(B5884&gt;$B$2*(1+$M$9),"Call","Put")</f>
        <v>Put</v>
      </c>
      <c r="D5884">
        <f t="shared" ca="1" si="364"/>
        <v>-2.35</v>
      </c>
      <c r="E5884">
        <f t="shared" ca="1" si="365"/>
        <v>-2.35</v>
      </c>
      <c r="F5884">
        <f t="shared" ca="1" si="366"/>
        <v>1</v>
      </c>
    </row>
    <row r="5885" spans="1:6" x14ac:dyDescent="0.25">
      <c r="A5885" t="s">
        <v>5910</v>
      </c>
      <c r="B5885">
        <f t="shared" ca="1" si="367"/>
        <v>93.794424872641656</v>
      </c>
      <c r="C5885" t="str">
        <f ca="1">IF(B5885&gt;$B$2*(1+$M$9),"Call","Put")</f>
        <v>Put</v>
      </c>
      <c r="D5885">
        <f t="shared" ca="1" si="364"/>
        <v>0.85557512735834385</v>
      </c>
      <c r="E5885">
        <f t="shared" ca="1" si="365"/>
        <v>0.85557512735834385</v>
      </c>
      <c r="F5885">
        <f t="shared" ca="1" si="366"/>
        <v>1</v>
      </c>
    </row>
    <row r="5886" spans="1:6" x14ac:dyDescent="0.25">
      <c r="A5886" t="s">
        <v>5911</v>
      </c>
      <c r="B5886">
        <f t="shared" ca="1" si="367"/>
        <v>109.24748070750674</v>
      </c>
      <c r="C5886" t="str">
        <f ca="1">IF(B5886&gt;$B$2*(1+$M$9),"Call","Put")</f>
        <v>Call</v>
      </c>
      <c r="D5886">
        <f t="shared" ca="1" si="364"/>
        <v>2.847480707506739</v>
      </c>
      <c r="E5886">
        <f t="shared" ca="1" si="365"/>
        <v>2.847480707506739</v>
      </c>
      <c r="F5886">
        <f t="shared" ca="1" si="366"/>
        <v>0</v>
      </c>
    </row>
    <row r="5887" spans="1:6" x14ac:dyDescent="0.25">
      <c r="A5887" t="s">
        <v>5912</v>
      </c>
      <c r="B5887">
        <f t="shared" ca="1" si="367"/>
        <v>95.401692523725444</v>
      </c>
      <c r="C5887" t="str">
        <f ca="1">IF(B5887&gt;$B$2*(1+$M$9),"Call","Put")</f>
        <v>Put</v>
      </c>
      <c r="D5887">
        <f t="shared" ca="1" si="364"/>
        <v>-0.75169252372544415</v>
      </c>
      <c r="E5887">
        <f t="shared" ca="1" si="365"/>
        <v>-0.75169252372544415</v>
      </c>
      <c r="F5887">
        <f t="shared" ca="1" si="366"/>
        <v>1</v>
      </c>
    </row>
    <row r="5888" spans="1:6" x14ac:dyDescent="0.25">
      <c r="A5888" t="s">
        <v>5913</v>
      </c>
      <c r="B5888">
        <f t="shared" ca="1" si="367"/>
        <v>94.288076128324619</v>
      </c>
      <c r="C5888" t="str">
        <f ca="1">IF(B5888&gt;$B$2*(1+$M$9),"Call","Put")</f>
        <v>Put</v>
      </c>
      <c r="D5888">
        <f t="shared" ca="1" si="364"/>
        <v>0.3619238716753812</v>
      </c>
      <c r="E5888">
        <f t="shared" ca="1" si="365"/>
        <v>0.3619238716753812</v>
      </c>
      <c r="F5888">
        <f t="shared" ca="1" si="366"/>
        <v>1</v>
      </c>
    </row>
    <row r="5889" spans="1:6" x14ac:dyDescent="0.25">
      <c r="A5889" t="s">
        <v>5914</v>
      </c>
      <c r="B5889">
        <f t="shared" ca="1" si="367"/>
        <v>109.16692721842212</v>
      </c>
      <c r="C5889" t="str">
        <f ca="1">IF(B5889&gt;$B$2*(1+$M$9),"Call","Put")</f>
        <v>Call</v>
      </c>
      <c r="D5889">
        <f t="shared" ca="1" si="364"/>
        <v>2.7669272184221172</v>
      </c>
      <c r="E5889">
        <f t="shared" ca="1" si="365"/>
        <v>2.7669272184221172</v>
      </c>
      <c r="F5889">
        <f t="shared" ca="1" si="366"/>
        <v>0</v>
      </c>
    </row>
    <row r="5890" spans="1:6" x14ac:dyDescent="0.25">
      <c r="A5890" t="s">
        <v>5915</v>
      </c>
      <c r="B5890">
        <f t="shared" ca="1" si="367"/>
        <v>101.52049218720589</v>
      </c>
      <c r="C5890" t="str">
        <f ca="1">IF(B5890&gt;$B$2*(1+$M$9),"Call","Put")</f>
        <v>Put</v>
      </c>
      <c r="D5890">
        <f t="shared" ca="1" si="364"/>
        <v>-2.35</v>
      </c>
      <c r="E5890">
        <f t="shared" ca="1" si="365"/>
        <v>-2.35</v>
      </c>
      <c r="F5890">
        <f t="shared" ca="1" si="366"/>
        <v>1</v>
      </c>
    </row>
    <row r="5891" spans="1:6" x14ac:dyDescent="0.25">
      <c r="A5891" t="s">
        <v>5916</v>
      </c>
      <c r="B5891">
        <f t="shared" ca="1" si="367"/>
        <v>108.20585032445358</v>
      </c>
      <c r="C5891" t="str">
        <f ca="1">IF(B5891&gt;$B$2*(1+$M$9),"Call","Put")</f>
        <v>Call</v>
      </c>
      <c r="D5891">
        <f t="shared" ref="D5891:D5954" ca="1" si="368">IF(C5891 = "Call", MAX(B5891 - $M$10, 0) - $M$11, MAX($M$8 - B5891, 0) - $M$12)</f>
        <v>1.8058503244535786</v>
      </c>
      <c r="E5891">
        <f t="shared" ref="E5891:E5954" ca="1" si="369">D5891*EXP(-M5896*M5894)</f>
        <v>1.8058503244535786</v>
      </c>
      <c r="F5891">
        <f t="shared" ref="F5891:F5954" ca="1" si="370">IF(C5891 = "Put", 1, 0)</f>
        <v>0</v>
      </c>
    </row>
    <row r="5892" spans="1:6" x14ac:dyDescent="0.25">
      <c r="A5892" t="s">
        <v>5917</v>
      </c>
      <c r="B5892">
        <f t="shared" ref="B5892:B5955" ca="1" si="371">$B$2*EXP(($M$3 - 0.5*$M$4^2)*$M$6 + $M$4*SQRT($M$6)*NORMINV(RAND(), 0, 1))</f>
        <v>117.52577691575323</v>
      </c>
      <c r="C5892" t="str">
        <f ca="1">IF(B5892&gt;$B$2*(1+$M$9),"Call","Put")</f>
        <v>Call</v>
      </c>
      <c r="D5892">
        <f t="shared" ca="1" si="368"/>
        <v>11.125776915753226</v>
      </c>
      <c r="E5892">
        <f t="shared" ca="1" si="369"/>
        <v>11.125776915753226</v>
      </c>
      <c r="F5892">
        <f t="shared" ca="1" si="370"/>
        <v>0</v>
      </c>
    </row>
    <row r="5893" spans="1:6" x14ac:dyDescent="0.25">
      <c r="A5893" t="s">
        <v>5918</v>
      </c>
      <c r="B5893">
        <f t="shared" ca="1" si="371"/>
        <v>97.552699653013164</v>
      </c>
      <c r="C5893" t="str">
        <f ca="1">IF(B5893&gt;$B$2*(1+$M$9),"Call","Put")</f>
        <v>Put</v>
      </c>
      <c r="D5893">
        <f t="shared" ca="1" si="368"/>
        <v>-2.35</v>
      </c>
      <c r="E5893">
        <f t="shared" ca="1" si="369"/>
        <v>-2.35</v>
      </c>
      <c r="F5893">
        <f t="shared" ca="1" si="370"/>
        <v>1</v>
      </c>
    </row>
    <row r="5894" spans="1:6" x14ac:dyDescent="0.25">
      <c r="A5894" t="s">
        <v>5919</v>
      </c>
      <c r="B5894">
        <f t="shared" ca="1" si="371"/>
        <v>117.35906961476937</v>
      </c>
      <c r="C5894" t="str">
        <f ca="1">IF(B5894&gt;$B$2*(1+$M$9),"Call","Put")</f>
        <v>Call</v>
      </c>
      <c r="D5894">
        <f t="shared" ca="1" si="368"/>
        <v>10.959069614769367</v>
      </c>
      <c r="E5894">
        <f t="shared" ca="1" si="369"/>
        <v>10.959069614769367</v>
      </c>
      <c r="F5894">
        <f t="shared" ca="1" si="370"/>
        <v>0</v>
      </c>
    </row>
    <row r="5895" spans="1:6" x14ac:dyDescent="0.25">
      <c r="A5895" t="s">
        <v>5920</v>
      </c>
      <c r="B5895">
        <f t="shared" ca="1" si="371"/>
        <v>105.90229171130063</v>
      </c>
      <c r="C5895" t="str">
        <f ca="1">IF(B5895&gt;$B$2*(1+$M$9),"Call","Put")</f>
        <v>Call</v>
      </c>
      <c r="D5895">
        <f t="shared" ca="1" si="368"/>
        <v>-0.49770828869936556</v>
      </c>
      <c r="E5895">
        <f t="shared" ca="1" si="369"/>
        <v>-0.49770828869936556</v>
      </c>
      <c r="F5895">
        <f t="shared" ca="1" si="370"/>
        <v>0</v>
      </c>
    </row>
    <row r="5896" spans="1:6" x14ac:dyDescent="0.25">
      <c r="A5896" t="s">
        <v>5921</v>
      </c>
      <c r="B5896">
        <f t="shared" ca="1" si="371"/>
        <v>90.640517460655659</v>
      </c>
      <c r="C5896" t="str">
        <f ca="1">IF(B5896&gt;$B$2*(1+$M$9),"Call","Put")</f>
        <v>Put</v>
      </c>
      <c r="D5896">
        <f t="shared" ca="1" si="368"/>
        <v>4.0094825393443418</v>
      </c>
      <c r="E5896">
        <f t="shared" ca="1" si="369"/>
        <v>4.0094825393443418</v>
      </c>
      <c r="F5896">
        <f t="shared" ca="1" si="370"/>
        <v>1</v>
      </c>
    </row>
    <row r="5897" spans="1:6" x14ac:dyDescent="0.25">
      <c r="A5897" t="s">
        <v>5922</v>
      </c>
      <c r="B5897">
        <f t="shared" ca="1" si="371"/>
        <v>98.162943671955475</v>
      </c>
      <c r="C5897" t="str">
        <f ca="1">IF(B5897&gt;$B$2*(1+$M$9),"Call","Put")</f>
        <v>Put</v>
      </c>
      <c r="D5897">
        <f t="shared" ca="1" si="368"/>
        <v>-2.35</v>
      </c>
      <c r="E5897">
        <f t="shared" ca="1" si="369"/>
        <v>-2.35</v>
      </c>
      <c r="F5897">
        <f t="shared" ca="1" si="370"/>
        <v>1</v>
      </c>
    </row>
    <row r="5898" spans="1:6" x14ac:dyDescent="0.25">
      <c r="A5898" t="s">
        <v>5923</v>
      </c>
      <c r="B5898">
        <f t="shared" ca="1" si="371"/>
        <v>112.78629903512231</v>
      </c>
      <c r="C5898" t="str">
        <f ca="1">IF(B5898&gt;$B$2*(1+$M$9),"Call","Put")</f>
        <v>Call</v>
      </c>
      <c r="D5898">
        <f t="shared" ca="1" si="368"/>
        <v>6.3862990351223115</v>
      </c>
      <c r="E5898">
        <f t="shared" ca="1" si="369"/>
        <v>6.3862990351223115</v>
      </c>
      <c r="F5898">
        <f t="shared" ca="1" si="370"/>
        <v>0</v>
      </c>
    </row>
    <row r="5899" spans="1:6" x14ac:dyDescent="0.25">
      <c r="A5899" t="s">
        <v>5924</v>
      </c>
      <c r="B5899">
        <f t="shared" ca="1" si="371"/>
        <v>104.37129492300417</v>
      </c>
      <c r="C5899" t="str">
        <f ca="1">IF(B5899&gt;$B$2*(1+$M$9),"Call","Put")</f>
        <v>Call</v>
      </c>
      <c r="D5899">
        <f t="shared" ca="1" si="368"/>
        <v>-2.0287050769958284</v>
      </c>
      <c r="E5899">
        <f t="shared" ca="1" si="369"/>
        <v>-2.0287050769958284</v>
      </c>
      <c r="F5899">
        <f t="shared" ca="1" si="370"/>
        <v>0</v>
      </c>
    </row>
    <row r="5900" spans="1:6" x14ac:dyDescent="0.25">
      <c r="A5900" t="s">
        <v>5925</v>
      </c>
      <c r="B5900">
        <f t="shared" ca="1" si="371"/>
        <v>111.92213460030915</v>
      </c>
      <c r="C5900" t="str">
        <f ca="1">IF(B5900&gt;$B$2*(1+$M$9),"Call","Put")</f>
        <v>Call</v>
      </c>
      <c r="D5900">
        <f t="shared" ca="1" si="368"/>
        <v>5.5221346003091494</v>
      </c>
      <c r="E5900">
        <f t="shared" ca="1" si="369"/>
        <v>5.5221346003091494</v>
      </c>
      <c r="F5900">
        <f t="shared" ca="1" si="370"/>
        <v>0</v>
      </c>
    </row>
    <row r="5901" spans="1:6" x14ac:dyDescent="0.25">
      <c r="A5901" t="s">
        <v>5926</v>
      </c>
      <c r="B5901">
        <f t="shared" ca="1" si="371"/>
        <v>115.43936073814176</v>
      </c>
      <c r="C5901" t="str">
        <f ca="1">IF(B5901&gt;$B$2*(1+$M$9),"Call","Put")</f>
        <v>Call</v>
      </c>
      <c r="D5901">
        <f t="shared" ca="1" si="368"/>
        <v>9.0393607381417578</v>
      </c>
      <c r="E5901">
        <f t="shared" ca="1" si="369"/>
        <v>9.0393607381417578</v>
      </c>
      <c r="F5901">
        <f t="shared" ca="1" si="370"/>
        <v>0</v>
      </c>
    </row>
    <row r="5902" spans="1:6" x14ac:dyDescent="0.25">
      <c r="A5902" t="s">
        <v>5927</v>
      </c>
      <c r="B5902">
        <f t="shared" ca="1" si="371"/>
        <v>104.12470672984064</v>
      </c>
      <c r="C5902" t="str">
        <f ca="1">IF(B5902&gt;$B$2*(1+$M$9),"Call","Put")</f>
        <v>Call</v>
      </c>
      <c r="D5902">
        <f t="shared" ca="1" si="368"/>
        <v>-2.2752932701593607</v>
      </c>
      <c r="E5902">
        <f t="shared" ca="1" si="369"/>
        <v>-2.2752932701593607</v>
      </c>
      <c r="F5902">
        <f t="shared" ca="1" si="370"/>
        <v>0</v>
      </c>
    </row>
    <row r="5903" spans="1:6" x14ac:dyDescent="0.25">
      <c r="A5903" t="s">
        <v>5928</v>
      </c>
      <c r="B5903">
        <f t="shared" ca="1" si="371"/>
        <v>95.352529236438571</v>
      </c>
      <c r="C5903" t="str">
        <f ca="1">IF(B5903&gt;$B$2*(1+$M$9),"Call","Put")</f>
        <v>Put</v>
      </c>
      <c r="D5903">
        <f t="shared" ca="1" si="368"/>
        <v>-0.70252923643857068</v>
      </c>
      <c r="E5903">
        <f t="shared" ca="1" si="369"/>
        <v>-0.70252923643857068</v>
      </c>
      <c r="F5903">
        <f t="shared" ca="1" si="370"/>
        <v>1</v>
      </c>
    </row>
    <row r="5904" spans="1:6" x14ac:dyDescent="0.25">
      <c r="A5904" t="s">
        <v>5929</v>
      </c>
      <c r="B5904">
        <f t="shared" ca="1" si="371"/>
        <v>106.51072160825277</v>
      </c>
      <c r="C5904" t="str">
        <f ca="1">IF(B5904&gt;$B$2*(1+$M$9),"Call","Put")</f>
        <v>Call</v>
      </c>
      <c r="D5904">
        <f t="shared" ca="1" si="368"/>
        <v>0.11072160825276578</v>
      </c>
      <c r="E5904">
        <f t="shared" ca="1" si="369"/>
        <v>0.11072160825276578</v>
      </c>
      <c r="F5904">
        <f t="shared" ca="1" si="370"/>
        <v>0</v>
      </c>
    </row>
    <row r="5905" spans="1:6" x14ac:dyDescent="0.25">
      <c r="A5905" t="s">
        <v>5930</v>
      </c>
      <c r="B5905">
        <f t="shared" ca="1" si="371"/>
        <v>109.63993596619315</v>
      </c>
      <c r="C5905" t="str">
        <f ca="1">IF(B5905&gt;$B$2*(1+$M$9),"Call","Put")</f>
        <v>Call</v>
      </c>
      <c r="D5905">
        <f t="shared" ca="1" si="368"/>
        <v>3.2399359661931499</v>
      </c>
      <c r="E5905">
        <f t="shared" ca="1" si="369"/>
        <v>3.2399359661931499</v>
      </c>
      <c r="F5905">
        <f t="shared" ca="1" si="370"/>
        <v>0</v>
      </c>
    </row>
    <row r="5906" spans="1:6" x14ac:dyDescent="0.25">
      <c r="A5906" t="s">
        <v>5931</v>
      </c>
      <c r="B5906">
        <f t="shared" ca="1" si="371"/>
        <v>97.963421224303445</v>
      </c>
      <c r="C5906" t="str">
        <f ca="1">IF(B5906&gt;$B$2*(1+$M$9),"Call","Put")</f>
        <v>Put</v>
      </c>
      <c r="D5906">
        <f t="shared" ca="1" si="368"/>
        <v>-2.35</v>
      </c>
      <c r="E5906">
        <f t="shared" ca="1" si="369"/>
        <v>-2.35</v>
      </c>
      <c r="F5906">
        <f t="shared" ca="1" si="370"/>
        <v>1</v>
      </c>
    </row>
    <row r="5907" spans="1:6" x14ac:dyDescent="0.25">
      <c r="A5907" t="s">
        <v>5932</v>
      </c>
      <c r="B5907">
        <f t="shared" ca="1" si="371"/>
        <v>102.87175660878698</v>
      </c>
      <c r="C5907" t="str">
        <f ca="1">IF(B5907&gt;$B$2*(1+$M$9),"Call","Put")</f>
        <v>Put</v>
      </c>
      <c r="D5907">
        <f t="shared" ca="1" si="368"/>
        <v>-2.35</v>
      </c>
      <c r="E5907">
        <f t="shared" ca="1" si="369"/>
        <v>-2.35</v>
      </c>
      <c r="F5907">
        <f t="shared" ca="1" si="370"/>
        <v>1</v>
      </c>
    </row>
    <row r="5908" spans="1:6" x14ac:dyDescent="0.25">
      <c r="A5908" t="s">
        <v>5933</v>
      </c>
      <c r="B5908">
        <f t="shared" ca="1" si="371"/>
        <v>107.33456240179342</v>
      </c>
      <c r="C5908" t="str">
        <f ca="1">IF(B5908&gt;$B$2*(1+$M$9),"Call","Put")</f>
        <v>Call</v>
      </c>
      <c r="D5908">
        <f t="shared" ca="1" si="368"/>
        <v>0.93456240179341998</v>
      </c>
      <c r="E5908">
        <f t="shared" ca="1" si="369"/>
        <v>0.93456240179341998</v>
      </c>
      <c r="F5908">
        <f t="shared" ca="1" si="370"/>
        <v>0</v>
      </c>
    </row>
    <row r="5909" spans="1:6" x14ac:dyDescent="0.25">
      <c r="A5909" t="s">
        <v>5934</v>
      </c>
      <c r="B5909">
        <f t="shared" ca="1" si="371"/>
        <v>102.68783531490983</v>
      </c>
      <c r="C5909" t="str">
        <f ca="1">IF(B5909&gt;$B$2*(1+$M$9),"Call","Put")</f>
        <v>Put</v>
      </c>
      <c r="D5909">
        <f t="shared" ca="1" si="368"/>
        <v>-2.35</v>
      </c>
      <c r="E5909">
        <f t="shared" ca="1" si="369"/>
        <v>-2.35</v>
      </c>
      <c r="F5909">
        <f t="shared" ca="1" si="370"/>
        <v>1</v>
      </c>
    </row>
    <row r="5910" spans="1:6" x14ac:dyDescent="0.25">
      <c r="A5910" t="s">
        <v>5935</v>
      </c>
      <c r="B5910">
        <f t="shared" ca="1" si="371"/>
        <v>105.27542901649814</v>
      </c>
      <c r="C5910" t="str">
        <f ca="1">IF(B5910&gt;$B$2*(1+$M$9),"Call","Put")</f>
        <v>Call</v>
      </c>
      <c r="D5910">
        <f t="shared" ca="1" si="368"/>
        <v>-1.1245709835018629</v>
      </c>
      <c r="E5910">
        <f t="shared" ca="1" si="369"/>
        <v>-1.1245709835018629</v>
      </c>
      <c r="F5910">
        <f t="shared" ca="1" si="370"/>
        <v>0</v>
      </c>
    </row>
    <row r="5911" spans="1:6" x14ac:dyDescent="0.25">
      <c r="A5911" t="s">
        <v>5936</v>
      </c>
      <c r="B5911">
        <f t="shared" ca="1" si="371"/>
        <v>101.73531436360415</v>
      </c>
      <c r="C5911" t="str">
        <f ca="1">IF(B5911&gt;$B$2*(1+$M$9),"Call","Put")</f>
        <v>Put</v>
      </c>
      <c r="D5911">
        <f t="shared" ca="1" si="368"/>
        <v>-2.35</v>
      </c>
      <c r="E5911">
        <f t="shared" ca="1" si="369"/>
        <v>-2.35</v>
      </c>
      <c r="F5911">
        <f t="shared" ca="1" si="370"/>
        <v>1</v>
      </c>
    </row>
    <row r="5912" spans="1:6" x14ac:dyDescent="0.25">
      <c r="A5912" t="s">
        <v>5937</v>
      </c>
      <c r="B5912">
        <f t="shared" ca="1" si="371"/>
        <v>92.184098880162495</v>
      </c>
      <c r="C5912" t="str">
        <f ca="1">IF(B5912&gt;$B$2*(1+$M$9),"Call","Put")</f>
        <v>Put</v>
      </c>
      <c r="D5912">
        <f t="shared" ca="1" si="368"/>
        <v>2.4659011198375054</v>
      </c>
      <c r="E5912">
        <f t="shared" ca="1" si="369"/>
        <v>2.4659011198375054</v>
      </c>
      <c r="F5912">
        <f t="shared" ca="1" si="370"/>
        <v>1</v>
      </c>
    </row>
    <row r="5913" spans="1:6" x14ac:dyDescent="0.25">
      <c r="A5913" t="s">
        <v>5938</v>
      </c>
      <c r="B5913">
        <f t="shared" ca="1" si="371"/>
        <v>99.034392183465968</v>
      </c>
      <c r="C5913" t="str">
        <f ca="1">IF(B5913&gt;$B$2*(1+$M$9),"Call","Put")</f>
        <v>Put</v>
      </c>
      <c r="D5913">
        <f t="shared" ca="1" si="368"/>
        <v>-2.35</v>
      </c>
      <c r="E5913">
        <f t="shared" ca="1" si="369"/>
        <v>-2.35</v>
      </c>
      <c r="F5913">
        <f t="shared" ca="1" si="370"/>
        <v>1</v>
      </c>
    </row>
    <row r="5914" spans="1:6" x14ac:dyDescent="0.25">
      <c r="A5914" t="s">
        <v>5939</v>
      </c>
      <c r="B5914">
        <f t="shared" ca="1" si="371"/>
        <v>92.450415564570747</v>
      </c>
      <c r="C5914" t="str">
        <f ca="1">IF(B5914&gt;$B$2*(1+$M$9),"Call","Put")</f>
        <v>Put</v>
      </c>
      <c r="D5914">
        <f t="shared" ca="1" si="368"/>
        <v>2.1995844354292529</v>
      </c>
      <c r="E5914">
        <f t="shared" ca="1" si="369"/>
        <v>2.1995844354292529</v>
      </c>
      <c r="F5914">
        <f t="shared" ca="1" si="370"/>
        <v>1</v>
      </c>
    </row>
    <row r="5915" spans="1:6" x14ac:dyDescent="0.25">
      <c r="A5915" t="s">
        <v>5940</v>
      </c>
      <c r="B5915">
        <f t="shared" ca="1" si="371"/>
        <v>105.70001862529948</v>
      </c>
      <c r="C5915" t="str">
        <f ca="1">IF(B5915&gt;$B$2*(1+$M$9),"Call","Put")</f>
        <v>Call</v>
      </c>
      <c r="D5915">
        <f t="shared" ca="1" si="368"/>
        <v>-0.69998137470052191</v>
      </c>
      <c r="E5915">
        <f t="shared" ca="1" si="369"/>
        <v>-0.69998137470052191</v>
      </c>
      <c r="F5915">
        <f t="shared" ca="1" si="370"/>
        <v>0</v>
      </c>
    </row>
    <row r="5916" spans="1:6" x14ac:dyDescent="0.25">
      <c r="A5916" t="s">
        <v>5941</v>
      </c>
      <c r="B5916">
        <f t="shared" ca="1" si="371"/>
        <v>103.59607796611149</v>
      </c>
      <c r="C5916" t="str">
        <f ca="1">IF(B5916&gt;$B$2*(1+$M$9),"Call","Put")</f>
        <v>Call</v>
      </c>
      <c r="D5916">
        <f t="shared" ca="1" si="368"/>
        <v>-2.8039220338885058</v>
      </c>
      <c r="E5916">
        <f t="shared" ca="1" si="369"/>
        <v>-2.8039220338885058</v>
      </c>
      <c r="F5916">
        <f t="shared" ca="1" si="370"/>
        <v>0</v>
      </c>
    </row>
    <row r="5917" spans="1:6" x14ac:dyDescent="0.25">
      <c r="A5917" t="s">
        <v>5942</v>
      </c>
      <c r="B5917">
        <f t="shared" ca="1" si="371"/>
        <v>108.380719256402</v>
      </c>
      <c r="C5917" t="str">
        <f ca="1">IF(B5917&gt;$B$2*(1+$M$9),"Call","Put")</f>
        <v>Call</v>
      </c>
      <c r="D5917">
        <f t="shared" ca="1" si="368"/>
        <v>1.9807192564020029</v>
      </c>
      <c r="E5917">
        <f t="shared" ca="1" si="369"/>
        <v>1.9807192564020029</v>
      </c>
      <c r="F5917">
        <f t="shared" ca="1" si="370"/>
        <v>0</v>
      </c>
    </row>
    <row r="5918" spans="1:6" x14ac:dyDescent="0.25">
      <c r="A5918" t="s">
        <v>5943</v>
      </c>
      <c r="B5918">
        <f t="shared" ca="1" si="371"/>
        <v>119.26567285761074</v>
      </c>
      <c r="C5918" t="str">
        <f ca="1">IF(B5918&gt;$B$2*(1+$M$9),"Call","Put")</f>
        <v>Call</v>
      </c>
      <c r="D5918">
        <f t="shared" ca="1" si="368"/>
        <v>12.865672857610738</v>
      </c>
      <c r="E5918">
        <f t="shared" ca="1" si="369"/>
        <v>12.865672857610738</v>
      </c>
      <c r="F5918">
        <f t="shared" ca="1" si="370"/>
        <v>0</v>
      </c>
    </row>
    <row r="5919" spans="1:6" x14ac:dyDescent="0.25">
      <c r="A5919" t="s">
        <v>5944</v>
      </c>
      <c r="B5919">
        <f t="shared" ca="1" si="371"/>
        <v>114.82077898964896</v>
      </c>
      <c r="C5919" t="str">
        <f ca="1">IF(B5919&gt;$B$2*(1+$M$9),"Call","Put")</f>
        <v>Call</v>
      </c>
      <c r="D5919">
        <f t="shared" ca="1" si="368"/>
        <v>8.4207789896489569</v>
      </c>
      <c r="E5919">
        <f t="shared" ca="1" si="369"/>
        <v>8.4207789896489569</v>
      </c>
      <c r="F5919">
        <f t="shared" ca="1" si="370"/>
        <v>0</v>
      </c>
    </row>
    <row r="5920" spans="1:6" x14ac:dyDescent="0.25">
      <c r="A5920" t="s">
        <v>5945</v>
      </c>
      <c r="B5920">
        <f t="shared" ca="1" si="371"/>
        <v>115.55795449280124</v>
      </c>
      <c r="C5920" t="str">
        <f ca="1">IF(B5920&gt;$B$2*(1+$M$9),"Call","Put")</f>
        <v>Call</v>
      </c>
      <c r="D5920">
        <f t="shared" ca="1" si="368"/>
        <v>9.1579544928012435</v>
      </c>
      <c r="E5920">
        <f t="shared" ca="1" si="369"/>
        <v>9.1579544928012435</v>
      </c>
      <c r="F5920">
        <f t="shared" ca="1" si="370"/>
        <v>0</v>
      </c>
    </row>
    <row r="5921" spans="1:6" x14ac:dyDescent="0.25">
      <c r="A5921" t="s">
        <v>5946</v>
      </c>
      <c r="B5921">
        <f t="shared" ca="1" si="371"/>
        <v>103.42506039646796</v>
      </c>
      <c r="C5921" t="str">
        <f ca="1">IF(B5921&gt;$B$2*(1+$M$9),"Call","Put")</f>
        <v>Call</v>
      </c>
      <c r="D5921">
        <f t="shared" ca="1" si="368"/>
        <v>-2.9749396035320443</v>
      </c>
      <c r="E5921">
        <f t="shared" ca="1" si="369"/>
        <v>-2.9749396035320443</v>
      </c>
      <c r="F5921">
        <f t="shared" ca="1" si="370"/>
        <v>0</v>
      </c>
    </row>
    <row r="5922" spans="1:6" x14ac:dyDescent="0.25">
      <c r="A5922" t="s">
        <v>5947</v>
      </c>
      <c r="B5922">
        <f t="shared" ca="1" si="371"/>
        <v>101.18043363870468</v>
      </c>
      <c r="C5922" t="str">
        <f ca="1">IF(B5922&gt;$B$2*(1+$M$9),"Call","Put")</f>
        <v>Put</v>
      </c>
      <c r="D5922">
        <f t="shared" ca="1" si="368"/>
        <v>-2.35</v>
      </c>
      <c r="E5922">
        <f t="shared" ca="1" si="369"/>
        <v>-2.35</v>
      </c>
      <c r="F5922">
        <f t="shared" ca="1" si="370"/>
        <v>1</v>
      </c>
    </row>
    <row r="5923" spans="1:6" x14ac:dyDescent="0.25">
      <c r="A5923" t="s">
        <v>5948</v>
      </c>
      <c r="B5923">
        <f t="shared" ca="1" si="371"/>
        <v>92.924230830840997</v>
      </c>
      <c r="C5923" t="str">
        <f ca="1">IF(B5923&gt;$B$2*(1+$M$9),"Call","Put")</f>
        <v>Put</v>
      </c>
      <c r="D5923">
        <f t="shared" ca="1" si="368"/>
        <v>1.7257691691590025</v>
      </c>
      <c r="E5923">
        <f t="shared" ca="1" si="369"/>
        <v>1.7257691691590025</v>
      </c>
      <c r="F5923">
        <f t="shared" ca="1" si="370"/>
        <v>1</v>
      </c>
    </row>
    <row r="5924" spans="1:6" x14ac:dyDescent="0.25">
      <c r="A5924" t="s">
        <v>5949</v>
      </c>
      <c r="B5924">
        <f t="shared" ca="1" si="371"/>
        <v>103.3318568558683</v>
      </c>
      <c r="C5924" t="str">
        <f ca="1">IF(B5924&gt;$B$2*(1+$M$9),"Call","Put")</f>
        <v>Call</v>
      </c>
      <c r="D5924">
        <f t="shared" ca="1" si="368"/>
        <v>-3.0681431441317044</v>
      </c>
      <c r="E5924">
        <f t="shared" ca="1" si="369"/>
        <v>-3.0681431441317044</v>
      </c>
      <c r="F5924">
        <f t="shared" ca="1" si="370"/>
        <v>0</v>
      </c>
    </row>
    <row r="5925" spans="1:6" x14ac:dyDescent="0.25">
      <c r="A5925" t="s">
        <v>5950</v>
      </c>
      <c r="B5925">
        <f t="shared" ca="1" si="371"/>
        <v>113.99099012330569</v>
      </c>
      <c r="C5925" t="str">
        <f ca="1">IF(B5925&gt;$B$2*(1+$M$9),"Call","Put")</f>
        <v>Call</v>
      </c>
      <c r="D5925">
        <f t="shared" ca="1" si="368"/>
        <v>7.5909901233056924</v>
      </c>
      <c r="E5925">
        <f t="shared" ca="1" si="369"/>
        <v>7.5909901233056924</v>
      </c>
      <c r="F5925">
        <f t="shared" ca="1" si="370"/>
        <v>0</v>
      </c>
    </row>
    <row r="5926" spans="1:6" x14ac:dyDescent="0.25">
      <c r="A5926" t="s">
        <v>5951</v>
      </c>
      <c r="B5926">
        <f t="shared" ca="1" si="371"/>
        <v>98.017446681279438</v>
      </c>
      <c r="C5926" t="str">
        <f ca="1">IF(B5926&gt;$B$2*(1+$M$9),"Call","Put")</f>
        <v>Put</v>
      </c>
      <c r="D5926">
        <f t="shared" ca="1" si="368"/>
        <v>-2.35</v>
      </c>
      <c r="E5926">
        <f t="shared" ca="1" si="369"/>
        <v>-2.35</v>
      </c>
      <c r="F5926">
        <f t="shared" ca="1" si="370"/>
        <v>1</v>
      </c>
    </row>
    <row r="5927" spans="1:6" x14ac:dyDescent="0.25">
      <c r="A5927" t="s">
        <v>5952</v>
      </c>
      <c r="B5927">
        <f t="shared" ca="1" si="371"/>
        <v>95.685574514191515</v>
      </c>
      <c r="C5927" t="str">
        <f ca="1">IF(B5927&gt;$B$2*(1+$M$9),"Call","Put")</f>
        <v>Put</v>
      </c>
      <c r="D5927">
        <f t="shared" ca="1" si="368"/>
        <v>-1.0355745141915151</v>
      </c>
      <c r="E5927">
        <f t="shared" ca="1" si="369"/>
        <v>-1.0355745141915151</v>
      </c>
      <c r="F5927">
        <f t="shared" ca="1" si="370"/>
        <v>1</v>
      </c>
    </row>
    <row r="5928" spans="1:6" x14ac:dyDescent="0.25">
      <c r="A5928" t="s">
        <v>5953</v>
      </c>
      <c r="B5928">
        <f t="shared" ca="1" si="371"/>
        <v>107.80600792710833</v>
      </c>
      <c r="C5928" t="str">
        <f ca="1">IF(B5928&gt;$B$2*(1+$M$9),"Call","Put")</f>
        <v>Call</v>
      </c>
      <c r="D5928">
        <f t="shared" ca="1" si="368"/>
        <v>1.4060079271083255</v>
      </c>
      <c r="E5928">
        <f t="shared" ca="1" si="369"/>
        <v>1.4060079271083255</v>
      </c>
      <c r="F5928">
        <f t="shared" ca="1" si="370"/>
        <v>0</v>
      </c>
    </row>
    <row r="5929" spans="1:6" x14ac:dyDescent="0.25">
      <c r="A5929" t="s">
        <v>5954</v>
      </c>
      <c r="B5929">
        <f t="shared" ca="1" si="371"/>
        <v>112.91211193144694</v>
      </c>
      <c r="C5929" t="str">
        <f ca="1">IF(B5929&gt;$B$2*(1+$M$9),"Call","Put")</f>
        <v>Call</v>
      </c>
      <c r="D5929">
        <f t="shared" ca="1" si="368"/>
        <v>6.5121119314469436</v>
      </c>
      <c r="E5929">
        <f t="shared" ca="1" si="369"/>
        <v>6.5121119314469436</v>
      </c>
      <c r="F5929">
        <f t="shared" ca="1" si="370"/>
        <v>0</v>
      </c>
    </row>
    <row r="5930" spans="1:6" x14ac:dyDescent="0.25">
      <c r="A5930" t="s">
        <v>5955</v>
      </c>
      <c r="B5930">
        <f t="shared" ca="1" si="371"/>
        <v>96.360376176950282</v>
      </c>
      <c r="C5930" t="str">
        <f ca="1">IF(B5930&gt;$B$2*(1+$M$9),"Call","Put")</f>
        <v>Put</v>
      </c>
      <c r="D5930">
        <f t="shared" ca="1" si="368"/>
        <v>-1.7103761769502825</v>
      </c>
      <c r="E5930">
        <f t="shared" ca="1" si="369"/>
        <v>-1.7103761769502825</v>
      </c>
      <c r="F5930">
        <f t="shared" ca="1" si="370"/>
        <v>1</v>
      </c>
    </row>
    <row r="5931" spans="1:6" x14ac:dyDescent="0.25">
      <c r="A5931" t="s">
        <v>5956</v>
      </c>
      <c r="B5931">
        <f t="shared" ca="1" si="371"/>
        <v>102.11365228649099</v>
      </c>
      <c r="C5931" t="str">
        <f ca="1">IF(B5931&gt;$B$2*(1+$M$9),"Call","Put")</f>
        <v>Put</v>
      </c>
      <c r="D5931">
        <f t="shared" ca="1" si="368"/>
        <v>-2.35</v>
      </c>
      <c r="E5931">
        <f t="shared" ca="1" si="369"/>
        <v>-2.35</v>
      </c>
      <c r="F5931">
        <f t="shared" ca="1" si="370"/>
        <v>1</v>
      </c>
    </row>
    <row r="5932" spans="1:6" x14ac:dyDescent="0.25">
      <c r="A5932" t="s">
        <v>5957</v>
      </c>
      <c r="B5932">
        <f t="shared" ca="1" si="371"/>
        <v>116.02736211088546</v>
      </c>
      <c r="C5932" t="str">
        <f ca="1">IF(B5932&gt;$B$2*(1+$M$9),"Call","Put")</f>
        <v>Call</v>
      </c>
      <c r="D5932">
        <f t="shared" ca="1" si="368"/>
        <v>9.6273621108854623</v>
      </c>
      <c r="E5932">
        <f t="shared" ca="1" si="369"/>
        <v>9.6273621108854623</v>
      </c>
      <c r="F5932">
        <f t="shared" ca="1" si="370"/>
        <v>0</v>
      </c>
    </row>
    <row r="5933" spans="1:6" x14ac:dyDescent="0.25">
      <c r="A5933" t="s">
        <v>5958</v>
      </c>
      <c r="B5933">
        <f t="shared" ca="1" si="371"/>
        <v>109.70778109190167</v>
      </c>
      <c r="C5933" t="str">
        <f ca="1">IF(B5933&gt;$B$2*(1+$M$9),"Call","Put")</f>
        <v>Call</v>
      </c>
      <c r="D5933">
        <f t="shared" ca="1" si="368"/>
        <v>3.3077810919016657</v>
      </c>
      <c r="E5933">
        <f t="shared" ca="1" si="369"/>
        <v>3.3077810919016657</v>
      </c>
      <c r="F5933">
        <f t="shared" ca="1" si="370"/>
        <v>0</v>
      </c>
    </row>
    <row r="5934" spans="1:6" x14ac:dyDescent="0.25">
      <c r="A5934" t="s">
        <v>5959</v>
      </c>
      <c r="B5934">
        <f t="shared" ca="1" si="371"/>
        <v>107.68350800868983</v>
      </c>
      <c r="C5934" t="str">
        <f ca="1">IF(B5934&gt;$B$2*(1+$M$9),"Call","Put")</f>
        <v>Call</v>
      </c>
      <c r="D5934">
        <f t="shared" ca="1" si="368"/>
        <v>1.2835080086898274</v>
      </c>
      <c r="E5934">
        <f t="shared" ca="1" si="369"/>
        <v>1.2835080086898274</v>
      </c>
      <c r="F5934">
        <f t="shared" ca="1" si="370"/>
        <v>0</v>
      </c>
    </row>
    <row r="5935" spans="1:6" x14ac:dyDescent="0.25">
      <c r="A5935" t="s">
        <v>5960</v>
      </c>
      <c r="B5935">
        <f t="shared" ca="1" si="371"/>
        <v>95.430931875197984</v>
      </c>
      <c r="C5935" t="str">
        <f ca="1">IF(B5935&gt;$B$2*(1+$M$9),"Call","Put")</f>
        <v>Put</v>
      </c>
      <c r="D5935">
        <f t="shared" ca="1" si="368"/>
        <v>-0.78093187519798457</v>
      </c>
      <c r="E5935">
        <f t="shared" ca="1" si="369"/>
        <v>-0.78093187519798457</v>
      </c>
      <c r="F5935">
        <f t="shared" ca="1" si="370"/>
        <v>1</v>
      </c>
    </row>
    <row r="5936" spans="1:6" x14ac:dyDescent="0.25">
      <c r="A5936" t="s">
        <v>5961</v>
      </c>
      <c r="B5936">
        <f t="shared" ca="1" si="371"/>
        <v>108.614894461552</v>
      </c>
      <c r="C5936" t="str">
        <f ca="1">IF(B5936&gt;$B$2*(1+$M$9),"Call","Put")</f>
        <v>Call</v>
      </c>
      <c r="D5936">
        <f t="shared" ca="1" si="368"/>
        <v>2.2148944615519981</v>
      </c>
      <c r="E5936">
        <f t="shared" ca="1" si="369"/>
        <v>2.2148944615519981</v>
      </c>
      <c r="F5936">
        <f t="shared" ca="1" si="370"/>
        <v>0</v>
      </c>
    </row>
    <row r="5937" spans="1:6" x14ac:dyDescent="0.25">
      <c r="A5937" t="s">
        <v>5962</v>
      </c>
      <c r="B5937">
        <f t="shared" ca="1" si="371"/>
        <v>108.58806477803429</v>
      </c>
      <c r="C5937" t="str">
        <f ca="1">IF(B5937&gt;$B$2*(1+$M$9),"Call","Put")</f>
        <v>Call</v>
      </c>
      <c r="D5937">
        <f t="shared" ca="1" si="368"/>
        <v>2.1880647780342941</v>
      </c>
      <c r="E5937">
        <f t="shared" ca="1" si="369"/>
        <v>2.1880647780342941</v>
      </c>
      <c r="F5937">
        <f t="shared" ca="1" si="370"/>
        <v>0</v>
      </c>
    </row>
    <row r="5938" spans="1:6" x14ac:dyDescent="0.25">
      <c r="A5938" t="s">
        <v>5963</v>
      </c>
      <c r="B5938">
        <f t="shared" ca="1" si="371"/>
        <v>98.937568754790945</v>
      </c>
      <c r="C5938" t="str">
        <f ca="1">IF(B5938&gt;$B$2*(1+$M$9),"Call","Put")</f>
        <v>Put</v>
      </c>
      <c r="D5938">
        <f t="shared" ca="1" si="368"/>
        <v>-2.35</v>
      </c>
      <c r="E5938">
        <f t="shared" ca="1" si="369"/>
        <v>-2.35</v>
      </c>
      <c r="F5938">
        <f t="shared" ca="1" si="370"/>
        <v>1</v>
      </c>
    </row>
    <row r="5939" spans="1:6" x14ac:dyDescent="0.25">
      <c r="A5939" t="s">
        <v>5964</v>
      </c>
      <c r="B5939">
        <f t="shared" ca="1" si="371"/>
        <v>109.15026572695383</v>
      </c>
      <c r="C5939" t="str">
        <f ca="1">IF(B5939&gt;$B$2*(1+$M$9),"Call","Put")</f>
        <v>Call</v>
      </c>
      <c r="D5939">
        <f t="shared" ca="1" si="368"/>
        <v>2.7502657269538333</v>
      </c>
      <c r="E5939">
        <f t="shared" ca="1" si="369"/>
        <v>2.7502657269538333</v>
      </c>
      <c r="F5939">
        <f t="shared" ca="1" si="370"/>
        <v>0</v>
      </c>
    </row>
    <row r="5940" spans="1:6" x14ac:dyDescent="0.25">
      <c r="A5940" t="s">
        <v>5965</v>
      </c>
      <c r="B5940">
        <f t="shared" ca="1" si="371"/>
        <v>92.688015618585183</v>
      </c>
      <c r="C5940" t="str">
        <f ca="1">IF(B5940&gt;$B$2*(1+$M$9),"Call","Put")</f>
        <v>Put</v>
      </c>
      <c r="D5940">
        <f t="shared" ca="1" si="368"/>
        <v>1.9619843814148168</v>
      </c>
      <c r="E5940">
        <f t="shared" ca="1" si="369"/>
        <v>1.9619843814148168</v>
      </c>
      <c r="F5940">
        <f t="shared" ca="1" si="370"/>
        <v>1</v>
      </c>
    </row>
    <row r="5941" spans="1:6" x14ac:dyDescent="0.25">
      <c r="A5941" t="s">
        <v>5966</v>
      </c>
      <c r="B5941">
        <f t="shared" ca="1" si="371"/>
        <v>111.67525626905881</v>
      </c>
      <c r="C5941" t="str">
        <f ca="1">IF(B5941&gt;$B$2*(1+$M$9),"Call","Put")</f>
        <v>Call</v>
      </c>
      <c r="D5941">
        <f t="shared" ca="1" si="368"/>
        <v>5.2752562690588061</v>
      </c>
      <c r="E5941">
        <f t="shared" ca="1" si="369"/>
        <v>5.2752562690588061</v>
      </c>
      <c r="F5941">
        <f t="shared" ca="1" si="370"/>
        <v>0</v>
      </c>
    </row>
    <row r="5942" spans="1:6" x14ac:dyDescent="0.25">
      <c r="A5942" t="s">
        <v>5967</v>
      </c>
      <c r="B5942">
        <f t="shared" ca="1" si="371"/>
        <v>101.581464549983</v>
      </c>
      <c r="C5942" t="str">
        <f ca="1">IF(B5942&gt;$B$2*(1+$M$9),"Call","Put")</f>
        <v>Put</v>
      </c>
      <c r="D5942">
        <f t="shared" ca="1" si="368"/>
        <v>-2.35</v>
      </c>
      <c r="E5942">
        <f t="shared" ca="1" si="369"/>
        <v>-2.35</v>
      </c>
      <c r="F5942">
        <f t="shared" ca="1" si="370"/>
        <v>1</v>
      </c>
    </row>
    <row r="5943" spans="1:6" x14ac:dyDescent="0.25">
      <c r="A5943" t="s">
        <v>5968</v>
      </c>
      <c r="B5943">
        <f t="shared" ca="1" si="371"/>
        <v>106.58916305708863</v>
      </c>
      <c r="C5943" t="str">
        <f ca="1">IF(B5943&gt;$B$2*(1+$M$9),"Call","Put")</f>
        <v>Call</v>
      </c>
      <c r="D5943">
        <f t="shared" ca="1" si="368"/>
        <v>0.18916305708862646</v>
      </c>
      <c r="E5943">
        <f t="shared" ca="1" si="369"/>
        <v>0.18916305708862646</v>
      </c>
      <c r="F5943">
        <f t="shared" ca="1" si="370"/>
        <v>0</v>
      </c>
    </row>
    <row r="5944" spans="1:6" x14ac:dyDescent="0.25">
      <c r="A5944" t="s">
        <v>5969</v>
      </c>
      <c r="B5944">
        <f t="shared" ca="1" si="371"/>
        <v>104.44122536770853</v>
      </c>
      <c r="C5944" t="str">
        <f ca="1">IF(B5944&gt;$B$2*(1+$M$9),"Call","Put")</f>
        <v>Call</v>
      </c>
      <c r="D5944">
        <f t="shared" ca="1" si="368"/>
        <v>-1.9587746322914739</v>
      </c>
      <c r="E5944">
        <f t="shared" ca="1" si="369"/>
        <v>-1.9587746322914739</v>
      </c>
      <c r="F5944">
        <f t="shared" ca="1" si="370"/>
        <v>0</v>
      </c>
    </row>
    <row r="5945" spans="1:6" x14ac:dyDescent="0.25">
      <c r="A5945" t="s">
        <v>5970</v>
      </c>
      <c r="B5945">
        <f t="shared" ca="1" si="371"/>
        <v>90.819038946923484</v>
      </c>
      <c r="C5945" t="str">
        <f ca="1">IF(B5945&gt;$B$2*(1+$M$9),"Call","Put")</f>
        <v>Put</v>
      </c>
      <c r="D5945">
        <f t="shared" ca="1" si="368"/>
        <v>3.8309610530765155</v>
      </c>
      <c r="E5945">
        <f t="shared" ca="1" si="369"/>
        <v>3.8309610530765155</v>
      </c>
      <c r="F5945">
        <f t="shared" ca="1" si="370"/>
        <v>1</v>
      </c>
    </row>
    <row r="5946" spans="1:6" x14ac:dyDescent="0.25">
      <c r="A5946" t="s">
        <v>5971</v>
      </c>
      <c r="B5946">
        <f t="shared" ca="1" si="371"/>
        <v>126.54560633866052</v>
      </c>
      <c r="C5946" t="str">
        <f ca="1">IF(B5946&gt;$B$2*(1+$M$9),"Call","Put")</f>
        <v>Call</v>
      </c>
      <c r="D5946">
        <f t="shared" ca="1" si="368"/>
        <v>20.145606338660521</v>
      </c>
      <c r="E5946">
        <f t="shared" ca="1" si="369"/>
        <v>20.145606338660521</v>
      </c>
      <c r="F5946">
        <f t="shared" ca="1" si="370"/>
        <v>0</v>
      </c>
    </row>
    <row r="5947" spans="1:6" x14ac:dyDescent="0.25">
      <c r="A5947" t="s">
        <v>5972</v>
      </c>
      <c r="B5947">
        <f t="shared" ca="1" si="371"/>
        <v>99.070814860584051</v>
      </c>
      <c r="C5947" t="str">
        <f ca="1">IF(B5947&gt;$B$2*(1+$M$9),"Call","Put")</f>
        <v>Put</v>
      </c>
      <c r="D5947">
        <f t="shared" ca="1" si="368"/>
        <v>-2.35</v>
      </c>
      <c r="E5947">
        <f t="shared" ca="1" si="369"/>
        <v>-2.35</v>
      </c>
      <c r="F5947">
        <f t="shared" ca="1" si="370"/>
        <v>1</v>
      </c>
    </row>
    <row r="5948" spans="1:6" x14ac:dyDescent="0.25">
      <c r="A5948" t="s">
        <v>5973</v>
      </c>
      <c r="B5948">
        <f t="shared" ca="1" si="371"/>
        <v>106.2443123222526</v>
      </c>
      <c r="C5948" t="str">
        <f ca="1">IF(B5948&gt;$B$2*(1+$M$9),"Call","Put")</f>
        <v>Call</v>
      </c>
      <c r="D5948">
        <f t="shared" ca="1" si="368"/>
        <v>-0.155687677747403</v>
      </c>
      <c r="E5948">
        <f t="shared" ca="1" si="369"/>
        <v>-0.155687677747403</v>
      </c>
      <c r="F5948">
        <f t="shared" ca="1" si="370"/>
        <v>0</v>
      </c>
    </row>
    <row r="5949" spans="1:6" x14ac:dyDescent="0.25">
      <c r="A5949" t="s">
        <v>5974</v>
      </c>
      <c r="B5949">
        <f t="shared" ca="1" si="371"/>
        <v>90.663139881735404</v>
      </c>
      <c r="C5949" t="str">
        <f ca="1">IF(B5949&gt;$B$2*(1+$M$9),"Call","Put")</f>
        <v>Put</v>
      </c>
      <c r="D5949">
        <f t="shared" ca="1" si="368"/>
        <v>3.986860118264596</v>
      </c>
      <c r="E5949">
        <f t="shared" ca="1" si="369"/>
        <v>3.986860118264596</v>
      </c>
      <c r="F5949">
        <f t="shared" ca="1" si="370"/>
        <v>1</v>
      </c>
    </row>
    <row r="5950" spans="1:6" x14ac:dyDescent="0.25">
      <c r="A5950" t="s">
        <v>5975</v>
      </c>
      <c r="B5950">
        <f t="shared" ca="1" si="371"/>
        <v>102.12439899506025</v>
      </c>
      <c r="C5950" t="str">
        <f ca="1">IF(B5950&gt;$B$2*(1+$M$9),"Call","Put")</f>
        <v>Put</v>
      </c>
      <c r="D5950">
        <f t="shared" ca="1" si="368"/>
        <v>-2.35</v>
      </c>
      <c r="E5950">
        <f t="shared" ca="1" si="369"/>
        <v>-2.35</v>
      </c>
      <c r="F5950">
        <f t="shared" ca="1" si="370"/>
        <v>1</v>
      </c>
    </row>
    <row r="5951" spans="1:6" x14ac:dyDescent="0.25">
      <c r="A5951" t="s">
        <v>5976</v>
      </c>
      <c r="B5951">
        <f t="shared" ca="1" si="371"/>
        <v>103.00899717429466</v>
      </c>
      <c r="C5951" t="str">
        <f ca="1">IF(B5951&gt;$B$2*(1+$M$9),"Call","Put")</f>
        <v>Call</v>
      </c>
      <c r="D5951">
        <f t="shared" ca="1" si="368"/>
        <v>-3.3910028257053368</v>
      </c>
      <c r="E5951">
        <f t="shared" ca="1" si="369"/>
        <v>-3.3910028257053368</v>
      </c>
      <c r="F5951">
        <f t="shared" ca="1" si="370"/>
        <v>0</v>
      </c>
    </row>
    <row r="5952" spans="1:6" x14ac:dyDescent="0.25">
      <c r="A5952" t="s">
        <v>5977</v>
      </c>
      <c r="B5952">
        <f t="shared" ca="1" si="371"/>
        <v>102.85384080054494</v>
      </c>
      <c r="C5952" t="str">
        <f ca="1">IF(B5952&gt;$B$2*(1+$M$9),"Call","Put")</f>
        <v>Put</v>
      </c>
      <c r="D5952">
        <f t="shared" ca="1" si="368"/>
        <v>-2.35</v>
      </c>
      <c r="E5952">
        <f t="shared" ca="1" si="369"/>
        <v>-2.35</v>
      </c>
      <c r="F5952">
        <f t="shared" ca="1" si="370"/>
        <v>1</v>
      </c>
    </row>
    <row r="5953" spans="1:6" x14ac:dyDescent="0.25">
      <c r="A5953" t="s">
        <v>5978</v>
      </c>
      <c r="B5953">
        <f t="shared" ca="1" si="371"/>
        <v>83.563000376194921</v>
      </c>
      <c r="C5953" t="str">
        <f ca="1">IF(B5953&gt;$B$2*(1+$M$9),"Call","Put")</f>
        <v>Put</v>
      </c>
      <c r="D5953">
        <f t="shared" ca="1" si="368"/>
        <v>11.086999623805079</v>
      </c>
      <c r="E5953">
        <f t="shared" ca="1" si="369"/>
        <v>11.086999623805079</v>
      </c>
      <c r="F5953">
        <f t="shared" ca="1" si="370"/>
        <v>1</v>
      </c>
    </row>
    <row r="5954" spans="1:6" x14ac:dyDescent="0.25">
      <c r="A5954" t="s">
        <v>5979</v>
      </c>
      <c r="B5954">
        <f t="shared" ca="1" si="371"/>
        <v>97.762144708102326</v>
      </c>
      <c r="C5954" t="str">
        <f ca="1">IF(B5954&gt;$B$2*(1+$M$9),"Call","Put")</f>
        <v>Put</v>
      </c>
      <c r="D5954">
        <f t="shared" ca="1" si="368"/>
        <v>-2.35</v>
      </c>
      <c r="E5954">
        <f t="shared" ca="1" si="369"/>
        <v>-2.35</v>
      </c>
      <c r="F5954">
        <f t="shared" ca="1" si="370"/>
        <v>1</v>
      </c>
    </row>
    <row r="5955" spans="1:6" x14ac:dyDescent="0.25">
      <c r="A5955" t="s">
        <v>5980</v>
      </c>
      <c r="B5955">
        <f t="shared" ca="1" si="371"/>
        <v>102.32820706782387</v>
      </c>
      <c r="C5955" t="str">
        <f ca="1">IF(B5955&gt;$B$2*(1+$M$9),"Call","Put")</f>
        <v>Put</v>
      </c>
      <c r="D5955">
        <f t="shared" ref="D5955:D6018" ca="1" si="372">IF(C5955 = "Call", MAX(B5955 - $M$10, 0) - $M$11, MAX($M$8 - B5955, 0) - $M$12)</f>
        <v>-2.35</v>
      </c>
      <c r="E5955">
        <f t="shared" ref="E5955:E6018" ca="1" si="373">D5955*EXP(-M5960*M5958)</f>
        <v>-2.35</v>
      </c>
      <c r="F5955">
        <f t="shared" ref="F5955:F6018" ca="1" si="374">IF(C5955 = "Put", 1, 0)</f>
        <v>1</v>
      </c>
    </row>
    <row r="5956" spans="1:6" x14ac:dyDescent="0.25">
      <c r="A5956" t="s">
        <v>5981</v>
      </c>
      <c r="B5956">
        <f t="shared" ref="B5956:B6019" ca="1" si="375">$B$2*EXP(($M$3 - 0.5*$M$4^2)*$M$6 + $M$4*SQRT($M$6)*NORMINV(RAND(), 0, 1))</f>
        <v>97.826511668487115</v>
      </c>
      <c r="C5956" t="str">
        <f ca="1">IF(B5956&gt;$B$2*(1+$M$9),"Call","Put")</f>
        <v>Put</v>
      </c>
      <c r="D5956">
        <f t="shared" ca="1" si="372"/>
        <v>-2.35</v>
      </c>
      <c r="E5956">
        <f t="shared" ca="1" si="373"/>
        <v>-2.35</v>
      </c>
      <c r="F5956">
        <f t="shared" ca="1" si="374"/>
        <v>1</v>
      </c>
    </row>
    <row r="5957" spans="1:6" x14ac:dyDescent="0.25">
      <c r="A5957" t="s">
        <v>5982</v>
      </c>
      <c r="B5957">
        <f t="shared" ca="1" si="375"/>
        <v>105.86052994700907</v>
      </c>
      <c r="C5957" t="str">
        <f ca="1">IF(B5957&gt;$B$2*(1+$M$9),"Call","Put")</f>
        <v>Call</v>
      </c>
      <c r="D5957">
        <f t="shared" ca="1" si="372"/>
        <v>-0.53947005299092998</v>
      </c>
      <c r="E5957">
        <f t="shared" ca="1" si="373"/>
        <v>-0.53947005299092998</v>
      </c>
      <c r="F5957">
        <f t="shared" ca="1" si="374"/>
        <v>0</v>
      </c>
    </row>
    <row r="5958" spans="1:6" x14ac:dyDescent="0.25">
      <c r="A5958" t="s">
        <v>5983</v>
      </c>
      <c r="B5958">
        <f t="shared" ca="1" si="375"/>
        <v>90.96246008333344</v>
      </c>
      <c r="C5958" t="str">
        <f ca="1">IF(B5958&gt;$B$2*(1+$M$9),"Call","Put")</f>
        <v>Put</v>
      </c>
      <c r="D5958">
        <f t="shared" ca="1" si="372"/>
        <v>3.6875399166665601</v>
      </c>
      <c r="E5958">
        <f t="shared" ca="1" si="373"/>
        <v>3.6875399166665601</v>
      </c>
      <c r="F5958">
        <f t="shared" ca="1" si="374"/>
        <v>1</v>
      </c>
    </row>
    <row r="5959" spans="1:6" x14ac:dyDescent="0.25">
      <c r="A5959" t="s">
        <v>5984</v>
      </c>
      <c r="B5959">
        <f t="shared" ca="1" si="375"/>
        <v>108.66654532941746</v>
      </c>
      <c r="C5959" t="str">
        <f ca="1">IF(B5959&gt;$B$2*(1+$M$9),"Call","Put")</f>
        <v>Call</v>
      </c>
      <c r="D5959">
        <f t="shared" ca="1" si="372"/>
        <v>2.2665453294174598</v>
      </c>
      <c r="E5959">
        <f t="shared" ca="1" si="373"/>
        <v>2.2665453294174598</v>
      </c>
      <c r="F5959">
        <f t="shared" ca="1" si="374"/>
        <v>0</v>
      </c>
    </row>
    <row r="5960" spans="1:6" x14ac:dyDescent="0.25">
      <c r="A5960" t="s">
        <v>5985</v>
      </c>
      <c r="B5960">
        <f t="shared" ca="1" si="375"/>
        <v>106.17155445822546</v>
      </c>
      <c r="C5960" t="str">
        <f ca="1">IF(B5960&gt;$B$2*(1+$M$9),"Call","Put")</f>
        <v>Call</v>
      </c>
      <c r="D5960">
        <f t="shared" ca="1" si="372"/>
        <v>-0.2284455417745419</v>
      </c>
      <c r="E5960">
        <f t="shared" ca="1" si="373"/>
        <v>-0.2284455417745419</v>
      </c>
      <c r="F5960">
        <f t="shared" ca="1" si="374"/>
        <v>0</v>
      </c>
    </row>
    <row r="5961" spans="1:6" x14ac:dyDescent="0.25">
      <c r="A5961" t="s">
        <v>5986</v>
      </c>
      <c r="B5961">
        <f t="shared" ca="1" si="375"/>
        <v>90.595469926874529</v>
      </c>
      <c r="C5961" t="str">
        <f ca="1">IF(B5961&gt;$B$2*(1+$M$9),"Call","Put")</f>
        <v>Put</v>
      </c>
      <c r="D5961">
        <f t="shared" ca="1" si="372"/>
        <v>4.0545300731254716</v>
      </c>
      <c r="E5961">
        <f t="shared" ca="1" si="373"/>
        <v>4.0545300731254716</v>
      </c>
      <c r="F5961">
        <f t="shared" ca="1" si="374"/>
        <v>1</v>
      </c>
    </row>
    <row r="5962" spans="1:6" x14ac:dyDescent="0.25">
      <c r="A5962" t="s">
        <v>5987</v>
      </c>
      <c r="B5962">
        <f t="shared" ca="1" si="375"/>
        <v>113.91118099935338</v>
      </c>
      <c r="C5962" t="str">
        <f ca="1">IF(B5962&gt;$B$2*(1+$M$9),"Call","Put")</f>
        <v>Call</v>
      </c>
      <c r="D5962">
        <f t="shared" ca="1" si="372"/>
        <v>7.5111809993533765</v>
      </c>
      <c r="E5962">
        <f t="shared" ca="1" si="373"/>
        <v>7.5111809993533765</v>
      </c>
      <c r="F5962">
        <f t="shared" ca="1" si="374"/>
        <v>0</v>
      </c>
    </row>
    <row r="5963" spans="1:6" x14ac:dyDescent="0.25">
      <c r="A5963" t="s">
        <v>5988</v>
      </c>
      <c r="B5963">
        <f t="shared" ca="1" si="375"/>
        <v>96.113370644072404</v>
      </c>
      <c r="C5963" t="str">
        <f ca="1">IF(B5963&gt;$B$2*(1+$M$9),"Call","Put")</f>
        <v>Put</v>
      </c>
      <c r="D5963">
        <f t="shared" ca="1" si="372"/>
        <v>-1.4633706440724041</v>
      </c>
      <c r="E5963">
        <f t="shared" ca="1" si="373"/>
        <v>-1.4633706440724041</v>
      </c>
      <c r="F5963">
        <f t="shared" ca="1" si="374"/>
        <v>1</v>
      </c>
    </row>
    <row r="5964" spans="1:6" x14ac:dyDescent="0.25">
      <c r="A5964" t="s">
        <v>5989</v>
      </c>
      <c r="B5964">
        <f t="shared" ca="1" si="375"/>
        <v>94.205612927959024</v>
      </c>
      <c r="C5964" t="str">
        <f ca="1">IF(B5964&gt;$B$2*(1+$M$9),"Call","Put")</f>
        <v>Put</v>
      </c>
      <c r="D5964">
        <f t="shared" ca="1" si="372"/>
        <v>0.44438707204097616</v>
      </c>
      <c r="E5964">
        <f t="shared" ca="1" si="373"/>
        <v>0.44438707204097616</v>
      </c>
      <c r="F5964">
        <f t="shared" ca="1" si="374"/>
        <v>1</v>
      </c>
    </row>
    <row r="5965" spans="1:6" x14ac:dyDescent="0.25">
      <c r="A5965" t="s">
        <v>5990</v>
      </c>
      <c r="B5965">
        <f t="shared" ca="1" si="375"/>
        <v>101.96834880706005</v>
      </c>
      <c r="C5965" t="str">
        <f ca="1">IF(B5965&gt;$B$2*(1+$M$9),"Call","Put")</f>
        <v>Put</v>
      </c>
      <c r="D5965">
        <f t="shared" ca="1" si="372"/>
        <v>-2.35</v>
      </c>
      <c r="E5965">
        <f t="shared" ca="1" si="373"/>
        <v>-2.35</v>
      </c>
      <c r="F5965">
        <f t="shared" ca="1" si="374"/>
        <v>1</v>
      </c>
    </row>
    <row r="5966" spans="1:6" x14ac:dyDescent="0.25">
      <c r="A5966" t="s">
        <v>5991</v>
      </c>
      <c r="B5966">
        <f t="shared" ca="1" si="375"/>
        <v>101.91943053008332</v>
      </c>
      <c r="C5966" t="str">
        <f ca="1">IF(B5966&gt;$B$2*(1+$M$9),"Call","Put")</f>
        <v>Put</v>
      </c>
      <c r="D5966">
        <f t="shared" ca="1" si="372"/>
        <v>-2.35</v>
      </c>
      <c r="E5966">
        <f t="shared" ca="1" si="373"/>
        <v>-2.35</v>
      </c>
      <c r="F5966">
        <f t="shared" ca="1" si="374"/>
        <v>1</v>
      </c>
    </row>
    <row r="5967" spans="1:6" x14ac:dyDescent="0.25">
      <c r="A5967" t="s">
        <v>5992</v>
      </c>
      <c r="B5967">
        <f t="shared" ca="1" si="375"/>
        <v>116.19975121658766</v>
      </c>
      <c r="C5967" t="str">
        <f ca="1">IF(B5967&gt;$B$2*(1+$M$9),"Call","Put")</f>
        <v>Call</v>
      </c>
      <c r="D5967">
        <f t="shared" ca="1" si="372"/>
        <v>9.7997512165876568</v>
      </c>
      <c r="E5967">
        <f t="shared" ca="1" si="373"/>
        <v>9.7997512165876568</v>
      </c>
      <c r="F5967">
        <f t="shared" ca="1" si="374"/>
        <v>0</v>
      </c>
    </row>
    <row r="5968" spans="1:6" x14ac:dyDescent="0.25">
      <c r="A5968" t="s">
        <v>5993</v>
      </c>
      <c r="B5968">
        <f t="shared" ca="1" si="375"/>
        <v>104.98643532438652</v>
      </c>
      <c r="C5968" t="str">
        <f ca="1">IF(B5968&gt;$B$2*(1+$M$9),"Call","Put")</f>
        <v>Call</v>
      </c>
      <c r="D5968">
        <f t="shared" ca="1" si="372"/>
        <v>-1.4135646756134803</v>
      </c>
      <c r="E5968">
        <f t="shared" ca="1" si="373"/>
        <v>-1.4135646756134803</v>
      </c>
      <c r="F5968">
        <f t="shared" ca="1" si="374"/>
        <v>0</v>
      </c>
    </row>
    <row r="5969" spans="1:6" x14ac:dyDescent="0.25">
      <c r="A5969" t="s">
        <v>5994</v>
      </c>
      <c r="B5969">
        <f t="shared" ca="1" si="375"/>
        <v>94.512220662635059</v>
      </c>
      <c r="C5969" t="str">
        <f ca="1">IF(B5969&gt;$B$2*(1+$M$9),"Call","Put")</f>
        <v>Put</v>
      </c>
      <c r="D5969">
        <f t="shared" ca="1" si="372"/>
        <v>0.13777933736494097</v>
      </c>
      <c r="E5969">
        <f t="shared" ca="1" si="373"/>
        <v>0.13777933736494097</v>
      </c>
      <c r="F5969">
        <f t="shared" ca="1" si="374"/>
        <v>1</v>
      </c>
    </row>
    <row r="5970" spans="1:6" x14ac:dyDescent="0.25">
      <c r="A5970" t="s">
        <v>5995</v>
      </c>
      <c r="B5970">
        <f t="shared" ca="1" si="375"/>
        <v>116.85054640751709</v>
      </c>
      <c r="C5970" t="str">
        <f ca="1">IF(B5970&gt;$B$2*(1+$M$9),"Call","Put")</f>
        <v>Call</v>
      </c>
      <c r="D5970">
        <f t="shared" ca="1" si="372"/>
        <v>10.450546407517086</v>
      </c>
      <c r="E5970">
        <f t="shared" ca="1" si="373"/>
        <v>10.450546407517086</v>
      </c>
      <c r="F5970">
        <f t="shared" ca="1" si="374"/>
        <v>0</v>
      </c>
    </row>
    <row r="5971" spans="1:6" x14ac:dyDescent="0.25">
      <c r="A5971" t="s">
        <v>5996</v>
      </c>
      <c r="B5971">
        <f t="shared" ca="1" si="375"/>
        <v>106.46433112975753</v>
      </c>
      <c r="C5971" t="str">
        <f ca="1">IF(B5971&gt;$B$2*(1+$M$9),"Call","Put")</f>
        <v>Call</v>
      </c>
      <c r="D5971">
        <f t="shared" ca="1" si="372"/>
        <v>6.4331129757525307E-2</v>
      </c>
      <c r="E5971">
        <f t="shared" ca="1" si="373"/>
        <v>6.4331129757525307E-2</v>
      </c>
      <c r="F5971">
        <f t="shared" ca="1" si="374"/>
        <v>0</v>
      </c>
    </row>
    <row r="5972" spans="1:6" x14ac:dyDescent="0.25">
      <c r="A5972" t="s">
        <v>5997</v>
      </c>
      <c r="B5972">
        <f t="shared" ca="1" si="375"/>
        <v>100.27573190707555</v>
      </c>
      <c r="C5972" t="str">
        <f ca="1">IF(B5972&gt;$B$2*(1+$M$9),"Call","Put")</f>
        <v>Put</v>
      </c>
      <c r="D5972">
        <f t="shared" ca="1" si="372"/>
        <v>-2.35</v>
      </c>
      <c r="E5972">
        <f t="shared" ca="1" si="373"/>
        <v>-2.35</v>
      </c>
      <c r="F5972">
        <f t="shared" ca="1" si="374"/>
        <v>1</v>
      </c>
    </row>
    <row r="5973" spans="1:6" x14ac:dyDescent="0.25">
      <c r="A5973" t="s">
        <v>5998</v>
      </c>
      <c r="B5973">
        <f t="shared" ca="1" si="375"/>
        <v>107.65714427045681</v>
      </c>
      <c r="C5973" t="str">
        <f ca="1">IF(B5973&gt;$B$2*(1+$M$9),"Call","Put")</f>
        <v>Call</v>
      </c>
      <c r="D5973">
        <f t="shared" ca="1" si="372"/>
        <v>1.2571442704568114</v>
      </c>
      <c r="E5973">
        <f t="shared" ca="1" si="373"/>
        <v>1.2571442704568114</v>
      </c>
      <c r="F5973">
        <f t="shared" ca="1" si="374"/>
        <v>0</v>
      </c>
    </row>
    <row r="5974" spans="1:6" x14ac:dyDescent="0.25">
      <c r="A5974" t="s">
        <v>5999</v>
      </c>
      <c r="B5974">
        <f t="shared" ca="1" si="375"/>
        <v>97.976894001502245</v>
      </c>
      <c r="C5974" t="str">
        <f ca="1">IF(B5974&gt;$B$2*(1+$M$9),"Call","Put")</f>
        <v>Put</v>
      </c>
      <c r="D5974">
        <f t="shared" ca="1" si="372"/>
        <v>-2.35</v>
      </c>
      <c r="E5974">
        <f t="shared" ca="1" si="373"/>
        <v>-2.35</v>
      </c>
      <c r="F5974">
        <f t="shared" ca="1" si="374"/>
        <v>1</v>
      </c>
    </row>
    <row r="5975" spans="1:6" x14ac:dyDescent="0.25">
      <c r="A5975" t="s">
        <v>6000</v>
      </c>
      <c r="B5975">
        <f t="shared" ca="1" si="375"/>
        <v>117.78402840752271</v>
      </c>
      <c r="C5975" t="str">
        <f ca="1">IF(B5975&gt;$B$2*(1+$M$9),"Call","Put")</f>
        <v>Call</v>
      </c>
      <c r="D5975">
        <f t="shared" ca="1" si="372"/>
        <v>11.384028407522711</v>
      </c>
      <c r="E5975">
        <f t="shared" ca="1" si="373"/>
        <v>11.384028407522711</v>
      </c>
      <c r="F5975">
        <f t="shared" ca="1" si="374"/>
        <v>0</v>
      </c>
    </row>
    <row r="5976" spans="1:6" x14ac:dyDescent="0.25">
      <c r="A5976" t="s">
        <v>6001</v>
      </c>
      <c r="B5976">
        <f t="shared" ca="1" si="375"/>
        <v>100.64416415465844</v>
      </c>
      <c r="C5976" t="str">
        <f ca="1">IF(B5976&gt;$B$2*(1+$M$9),"Call","Put")</f>
        <v>Put</v>
      </c>
      <c r="D5976">
        <f t="shared" ca="1" si="372"/>
        <v>-2.35</v>
      </c>
      <c r="E5976">
        <f t="shared" ca="1" si="373"/>
        <v>-2.35</v>
      </c>
      <c r="F5976">
        <f t="shared" ca="1" si="374"/>
        <v>1</v>
      </c>
    </row>
    <row r="5977" spans="1:6" x14ac:dyDescent="0.25">
      <c r="A5977" t="s">
        <v>6002</v>
      </c>
      <c r="B5977">
        <f t="shared" ca="1" si="375"/>
        <v>100.72158430838823</v>
      </c>
      <c r="C5977" t="str">
        <f ca="1">IF(B5977&gt;$B$2*(1+$M$9),"Call","Put")</f>
        <v>Put</v>
      </c>
      <c r="D5977">
        <f t="shared" ca="1" si="372"/>
        <v>-2.35</v>
      </c>
      <c r="E5977">
        <f t="shared" ca="1" si="373"/>
        <v>-2.35</v>
      </c>
      <c r="F5977">
        <f t="shared" ca="1" si="374"/>
        <v>1</v>
      </c>
    </row>
    <row r="5978" spans="1:6" x14ac:dyDescent="0.25">
      <c r="A5978" t="s">
        <v>6003</v>
      </c>
      <c r="B5978">
        <f t="shared" ca="1" si="375"/>
        <v>99.17699783328267</v>
      </c>
      <c r="C5978" t="str">
        <f ca="1">IF(B5978&gt;$B$2*(1+$M$9),"Call","Put")</f>
        <v>Put</v>
      </c>
      <c r="D5978">
        <f t="shared" ca="1" si="372"/>
        <v>-2.35</v>
      </c>
      <c r="E5978">
        <f t="shared" ca="1" si="373"/>
        <v>-2.35</v>
      </c>
      <c r="F5978">
        <f t="shared" ca="1" si="374"/>
        <v>1</v>
      </c>
    </row>
    <row r="5979" spans="1:6" x14ac:dyDescent="0.25">
      <c r="A5979" t="s">
        <v>6004</v>
      </c>
      <c r="B5979">
        <f t="shared" ca="1" si="375"/>
        <v>99.418947496039777</v>
      </c>
      <c r="C5979" t="str">
        <f ca="1">IF(B5979&gt;$B$2*(1+$M$9),"Call","Put")</f>
        <v>Put</v>
      </c>
      <c r="D5979">
        <f t="shared" ca="1" si="372"/>
        <v>-2.35</v>
      </c>
      <c r="E5979">
        <f t="shared" ca="1" si="373"/>
        <v>-2.35</v>
      </c>
      <c r="F5979">
        <f t="shared" ca="1" si="374"/>
        <v>1</v>
      </c>
    </row>
    <row r="5980" spans="1:6" x14ac:dyDescent="0.25">
      <c r="A5980" t="s">
        <v>6005</v>
      </c>
      <c r="B5980">
        <f t="shared" ca="1" si="375"/>
        <v>115.34252730670795</v>
      </c>
      <c r="C5980" t="str">
        <f ca="1">IF(B5980&gt;$B$2*(1+$M$9),"Call","Put")</f>
        <v>Call</v>
      </c>
      <c r="D5980">
        <f t="shared" ca="1" si="372"/>
        <v>8.9425273067079498</v>
      </c>
      <c r="E5980">
        <f t="shared" ca="1" si="373"/>
        <v>8.9425273067079498</v>
      </c>
      <c r="F5980">
        <f t="shared" ca="1" si="374"/>
        <v>0</v>
      </c>
    </row>
    <row r="5981" spans="1:6" x14ac:dyDescent="0.25">
      <c r="A5981" t="s">
        <v>6006</v>
      </c>
      <c r="B5981">
        <f t="shared" ca="1" si="375"/>
        <v>112.66921978493905</v>
      </c>
      <c r="C5981" t="str">
        <f ca="1">IF(B5981&gt;$B$2*(1+$M$9),"Call","Put")</f>
        <v>Call</v>
      </c>
      <c r="D5981">
        <f t="shared" ca="1" si="372"/>
        <v>6.269219784939045</v>
      </c>
      <c r="E5981">
        <f t="shared" ca="1" si="373"/>
        <v>6.269219784939045</v>
      </c>
      <c r="F5981">
        <f t="shared" ca="1" si="374"/>
        <v>0</v>
      </c>
    </row>
    <row r="5982" spans="1:6" x14ac:dyDescent="0.25">
      <c r="A5982" t="s">
        <v>6007</v>
      </c>
      <c r="B5982">
        <f t="shared" ca="1" si="375"/>
        <v>102.00060097808628</v>
      </c>
      <c r="C5982" t="str">
        <f ca="1">IF(B5982&gt;$B$2*(1+$M$9),"Call","Put")</f>
        <v>Put</v>
      </c>
      <c r="D5982">
        <f t="shared" ca="1" si="372"/>
        <v>-2.35</v>
      </c>
      <c r="E5982">
        <f t="shared" ca="1" si="373"/>
        <v>-2.35</v>
      </c>
      <c r="F5982">
        <f t="shared" ca="1" si="374"/>
        <v>1</v>
      </c>
    </row>
    <row r="5983" spans="1:6" x14ac:dyDescent="0.25">
      <c r="A5983" t="s">
        <v>6008</v>
      </c>
      <c r="B5983">
        <f t="shared" ca="1" si="375"/>
        <v>118.1191146029217</v>
      </c>
      <c r="C5983" t="str">
        <f ca="1">IF(B5983&gt;$B$2*(1+$M$9),"Call","Put")</f>
        <v>Call</v>
      </c>
      <c r="D5983">
        <f t="shared" ca="1" si="372"/>
        <v>11.719114602921698</v>
      </c>
      <c r="E5983">
        <f t="shared" ca="1" si="373"/>
        <v>11.719114602921698</v>
      </c>
      <c r="F5983">
        <f t="shared" ca="1" si="374"/>
        <v>0</v>
      </c>
    </row>
    <row r="5984" spans="1:6" x14ac:dyDescent="0.25">
      <c r="A5984" t="s">
        <v>6009</v>
      </c>
      <c r="B5984">
        <f t="shared" ca="1" si="375"/>
        <v>114.74966599380328</v>
      </c>
      <c r="C5984" t="str">
        <f ca="1">IF(B5984&gt;$B$2*(1+$M$9),"Call","Put")</f>
        <v>Call</v>
      </c>
      <c r="D5984">
        <f t="shared" ca="1" si="372"/>
        <v>8.349665993803276</v>
      </c>
      <c r="E5984">
        <f t="shared" ca="1" si="373"/>
        <v>8.349665993803276</v>
      </c>
      <c r="F5984">
        <f t="shared" ca="1" si="374"/>
        <v>0</v>
      </c>
    </row>
    <row r="5985" spans="1:6" x14ac:dyDescent="0.25">
      <c r="A5985" t="s">
        <v>6010</v>
      </c>
      <c r="B5985">
        <f t="shared" ca="1" si="375"/>
        <v>97.45861693710799</v>
      </c>
      <c r="C5985" t="str">
        <f ca="1">IF(B5985&gt;$B$2*(1+$M$9),"Call","Put")</f>
        <v>Put</v>
      </c>
      <c r="D5985">
        <f t="shared" ca="1" si="372"/>
        <v>-2.35</v>
      </c>
      <c r="E5985">
        <f t="shared" ca="1" si="373"/>
        <v>-2.35</v>
      </c>
      <c r="F5985">
        <f t="shared" ca="1" si="374"/>
        <v>1</v>
      </c>
    </row>
    <row r="5986" spans="1:6" x14ac:dyDescent="0.25">
      <c r="A5986" t="s">
        <v>6011</v>
      </c>
      <c r="B5986">
        <f t="shared" ca="1" si="375"/>
        <v>121.82053899712146</v>
      </c>
      <c r="C5986" t="str">
        <f ca="1">IF(B5986&gt;$B$2*(1+$M$9),"Call","Put")</f>
        <v>Call</v>
      </c>
      <c r="D5986">
        <f t="shared" ca="1" si="372"/>
        <v>15.42053899712146</v>
      </c>
      <c r="E5986">
        <f t="shared" ca="1" si="373"/>
        <v>15.42053899712146</v>
      </c>
      <c r="F5986">
        <f t="shared" ca="1" si="374"/>
        <v>0</v>
      </c>
    </row>
    <row r="5987" spans="1:6" x14ac:dyDescent="0.25">
      <c r="A5987" t="s">
        <v>6012</v>
      </c>
      <c r="B5987">
        <f t="shared" ca="1" si="375"/>
        <v>106.53443565020004</v>
      </c>
      <c r="C5987" t="str">
        <f ca="1">IF(B5987&gt;$B$2*(1+$M$9),"Call","Put")</f>
        <v>Call</v>
      </c>
      <c r="D5987">
        <f t="shared" ca="1" si="372"/>
        <v>0.13443565020003811</v>
      </c>
      <c r="E5987">
        <f t="shared" ca="1" si="373"/>
        <v>0.13443565020003811</v>
      </c>
      <c r="F5987">
        <f t="shared" ca="1" si="374"/>
        <v>0</v>
      </c>
    </row>
    <row r="5988" spans="1:6" x14ac:dyDescent="0.25">
      <c r="A5988" t="s">
        <v>6013</v>
      </c>
      <c r="B5988">
        <f t="shared" ca="1" si="375"/>
        <v>99.007028768248261</v>
      </c>
      <c r="C5988" t="str">
        <f ca="1">IF(B5988&gt;$B$2*(1+$M$9),"Call","Put")</f>
        <v>Put</v>
      </c>
      <c r="D5988">
        <f t="shared" ca="1" si="372"/>
        <v>-2.35</v>
      </c>
      <c r="E5988">
        <f t="shared" ca="1" si="373"/>
        <v>-2.35</v>
      </c>
      <c r="F5988">
        <f t="shared" ca="1" si="374"/>
        <v>1</v>
      </c>
    </row>
    <row r="5989" spans="1:6" x14ac:dyDescent="0.25">
      <c r="A5989" t="s">
        <v>6014</v>
      </c>
      <c r="B5989">
        <f t="shared" ca="1" si="375"/>
        <v>114.83121114087351</v>
      </c>
      <c r="C5989" t="str">
        <f ca="1">IF(B5989&gt;$B$2*(1+$M$9),"Call","Put")</f>
        <v>Call</v>
      </c>
      <c r="D5989">
        <f t="shared" ca="1" si="372"/>
        <v>8.431211140873506</v>
      </c>
      <c r="E5989">
        <f t="shared" ca="1" si="373"/>
        <v>8.431211140873506</v>
      </c>
      <c r="F5989">
        <f t="shared" ca="1" si="374"/>
        <v>0</v>
      </c>
    </row>
    <row r="5990" spans="1:6" x14ac:dyDescent="0.25">
      <c r="A5990" t="s">
        <v>6015</v>
      </c>
      <c r="B5990">
        <f t="shared" ca="1" si="375"/>
        <v>94.160506422131917</v>
      </c>
      <c r="C5990" t="str">
        <f ca="1">IF(B5990&gt;$B$2*(1+$M$9),"Call","Put")</f>
        <v>Put</v>
      </c>
      <c r="D5990">
        <f t="shared" ca="1" si="372"/>
        <v>0.48949357786808312</v>
      </c>
      <c r="E5990">
        <f t="shared" ca="1" si="373"/>
        <v>0.48949357786808312</v>
      </c>
      <c r="F5990">
        <f t="shared" ca="1" si="374"/>
        <v>1</v>
      </c>
    </row>
    <row r="5991" spans="1:6" x14ac:dyDescent="0.25">
      <c r="A5991" t="s">
        <v>6016</v>
      </c>
      <c r="B5991">
        <f t="shared" ca="1" si="375"/>
        <v>93.395067212312668</v>
      </c>
      <c r="C5991" t="str">
        <f ca="1">IF(B5991&gt;$B$2*(1+$M$9),"Call","Put")</f>
        <v>Put</v>
      </c>
      <c r="D5991">
        <f t="shared" ca="1" si="372"/>
        <v>1.254932787687332</v>
      </c>
      <c r="E5991">
        <f t="shared" ca="1" si="373"/>
        <v>1.254932787687332</v>
      </c>
      <c r="F5991">
        <f t="shared" ca="1" si="374"/>
        <v>1</v>
      </c>
    </row>
    <row r="5992" spans="1:6" x14ac:dyDescent="0.25">
      <c r="A5992" t="s">
        <v>6017</v>
      </c>
      <c r="B5992">
        <f t="shared" ca="1" si="375"/>
        <v>98.048116166435562</v>
      </c>
      <c r="C5992" t="str">
        <f ca="1">IF(B5992&gt;$B$2*(1+$M$9),"Call","Put")</f>
        <v>Put</v>
      </c>
      <c r="D5992">
        <f t="shared" ca="1" si="372"/>
        <v>-2.35</v>
      </c>
      <c r="E5992">
        <f t="shared" ca="1" si="373"/>
        <v>-2.35</v>
      </c>
      <c r="F5992">
        <f t="shared" ca="1" si="374"/>
        <v>1</v>
      </c>
    </row>
    <row r="5993" spans="1:6" x14ac:dyDescent="0.25">
      <c r="A5993" t="s">
        <v>6018</v>
      </c>
      <c r="B5993">
        <f t="shared" ca="1" si="375"/>
        <v>112.72105351760659</v>
      </c>
      <c r="C5993" t="str">
        <f ca="1">IF(B5993&gt;$B$2*(1+$M$9),"Call","Put")</f>
        <v>Call</v>
      </c>
      <c r="D5993">
        <f t="shared" ca="1" si="372"/>
        <v>6.3210535176065914</v>
      </c>
      <c r="E5993">
        <f t="shared" ca="1" si="373"/>
        <v>6.3210535176065914</v>
      </c>
      <c r="F5993">
        <f t="shared" ca="1" si="374"/>
        <v>0</v>
      </c>
    </row>
    <row r="5994" spans="1:6" x14ac:dyDescent="0.25">
      <c r="A5994" t="s">
        <v>6019</v>
      </c>
      <c r="B5994">
        <f t="shared" ca="1" si="375"/>
        <v>92.108675767719816</v>
      </c>
      <c r="C5994" t="str">
        <f ca="1">IF(B5994&gt;$B$2*(1+$M$9),"Call","Put")</f>
        <v>Put</v>
      </c>
      <c r="D5994">
        <f t="shared" ca="1" si="372"/>
        <v>2.5413242322801834</v>
      </c>
      <c r="E5994">
        <f t="shared" ca="1" si="373"/>
        <v>2.5413242322801834</v>
      </c>
      <c r="F5994">
        <f t="shared" ca="1" si="374"/>
        <v>1</v>
      </c>
    </row>
    <row r="5995" spans="1:6" x14ac:dyDescent="0.25">
      <c r="A5995" t="s">
        <v>6020</v>
      </c>
      <c r="B5995">
        <f t="shared" ca="1" si="375"/>
        <v>102.63434839150871</v>
      </c>
      <c r="C5995" t="str">
        <f ca="1">IF(B5995&gt;$B$2*(1+$M$9),"Call","Put")</f>
        <v>Put</v>
      </c>
      <c r="D5995">
        <f t="shared" ca="1" si="372"/>
        <v>-2.35</v>
      </c>
      <c r="E5995">
        <f t="shared" ca="1" si="373"/>
        <v>-2.35</v>
      </c>
      <c r="F5995">
        <f t="shared" ca="1" si="374"/>
        <v>1</v>
      </c>
    </row>
    <row r="5996" spans="1:6" x14ac:dyDescent="0.25">
      <c r="A5996" t="s">
        <v>6021</v>
      </c>
      <c r="B5996">
        <f t="shared" ca="1" si="375"/>
        <v>108.6138223985286</v>
      </c>
      <c r="C5996" t="str">
        <f ca="1">IF(B5996&gt;$B$2*(1+$M$9),"Call","Put")</f>
        <v>Call</v>
      </c>
      <c r="D5996">
        <f t="shared" ca="1" si="372"/>
        <v>2.2138223985285976</v>
      </c>
      <c r="E5996">
        <f t="shared" ca="1" si="373"/>
        <v>2.2138223985285976</v>
      </c>
      <c r="F5996">
        <f t="shared" ca="1" si="374"/>
        <v>0</v>
      </c>
    </row>
    <row r="5997" spans="1:6" x14ac:dyDescent="0.25">
      <c r="A5997" t="s">
        <v>6022</v>
      </c>
      <c r="B5997">
        <f t="shared" ca="1" si="375"/>
        <v>100.16875911533225</v>
      </c>
      <c r="C5997" t="str">
        <f ca="1">IF(B5997&gt;$B$2*(1+$M$9),"Call","Put")</f>
        <v>Put</v>
      </c>
      <c r="D5997">
        <f t="shared" ca="1" si="372"/>
        <v>-2.35</v>
      </c>
      <c r="E5997">
        <f t="shared" ca="1" si="373"/>
        <v>-2.35</v>
      </c>
      <c r="F5997">
        <f t="shared" ca="1" si="374"/>
        <v>1</v>
      </c>
    </row>
    <row r="5998" spans="1:6" x14ac:dyDescent="0.25">
      <c r="A5998" t="s">
        <v>6023</v>
      </c>
      <c r="B5998">
        <f t="shared" ca="1" si="375"/>
        <v>111.70200464893267</v>
      </c>
      <c r="C5998" t="str">
        <f ca="1">IF(B5998&gt;$B$2*(1+$M$9),"Call","Put")</f>
        <v>Call</v>
      </c>
      <c r="D5998">
        <f t="shared" ca="1" si="372"/>
        <v>5.3020046489326713</v>
      </c>
      <c r="E5998">
        <f t="shared" ca="1" si="373"/>
        <v>5.3020046489326713</v>
      </c>
      <c r="F5998">
        <f t="shared" ca="1" si="374"/>
        <v>0</v>
      </c>
    </row>
    <row r="5999" spans="1:6" x14ac:dyDescent="0.25">
      <c r="A5999" t="s">
        <v>6024</v>
      </c>
      <c r="B5999">
        <f t="shared" ca="1" si="375"/>
        <v>106.45814245129088</v>
      </c>
      <c r="C5999" t="str">
        <f ca="1">IF(B5999&gt;$B$2*(1+$M$9),"Call","Put")</f>
        <v>Call</v>
      </c>
      <c r="D5999">
        <f t="shared" ca="1" si="372"/>
        <v>5.814245129088258E-2</v>
      </c>
      <c r="E5999">
        <f t="shared" ca="1" si="373"/>
        <v>5.814245129088258E-2</v>
      </c>
      <c r="F5999">
        <f t="shared" ca="1" si="374"/>
        <v>0</v>
      </c>
    </row>
    <row r="6000" spans="1:6" x14ac:dyDescent="0.25">
      <c r="A6000" t="s">
        <v>6025</v>
      </c>
      <c r="B6000">
        <f t="shared" ca="1" si="375"/>
        <v>106.53602779342907</v>
      </c>
      <c r="C6000" t="str">
        <f ca="1">IF(B6000&gt;$B$2*(1+$M$9),"Call","Put")</f>
        <v>Call</v>
      </c>
      <c r="D6000">
        <f t="shared" ca="1" si="372"/>
        <v>0.13602779342907079</v>
      </c>
      <c r="E6000">
        <f t="shared" ca="1" si="373"/>
        <v>0.13602779342907079</v>
      </c>
      <c r="F6000">
        <f t="shared" ca="1" si="374"/>
        <v>0</v>
      </c>
    </row>
    <row r="6001" spans="1:6" x14ac:dyDescent="0.25">
      <c r="A6001" t="s">
        <v>6026</v>
      </c>
      <c r="B6001">
        <f t="shared" ca="1" si="375"/>
        <v>117.05642557925493</v>
      </c>
      <c r="C6001" t="str">
        <f ca="1">IF(B6001&gt;$B$2*(1+$M$9),"Call","Put")</f>
        <v>Call</v>
      </c>
      <c r="D6001">
        <f t="shared" ca="1" si="372"/>
        <v>10.656425579254934</v>
      </c>
      <c r="E6001">
        <f t="shared" ca="1" si="373"/>
        <v>10.656425579254934</v>
      </c>
      <c r="F6001">
        <f t="shared" ca="1" si="374"/>
        <v>0</v>
      </c>
    </row>
    <row r="6002" spans="1:6" x14ac:dyDescent="0.25">
      <c r="A6002" t="s">
        <v>6027</v>
      </c>
      <c r="B6002">
        <f t="shared" ca="1" si="375"/>
        <v>105.3390190271972</v>
      </c>
      <c r="C6002" t="str">
        <f ca="1">IF(B6002&gt;$B$2*(1+$M$9),"Call","Put")</f>
        <v>Call</v>
      </c>
      <c r="D6002">
        <f t="shared" ca="1" si="372"/>
        <v>-1.0609809728028039</v>
      </c>
      <c r="E6002">
        <f t="shared" ca="1" si="373"/>
        <v>-1.0609809728028039</v>
      </c>
      <c r="F6002">
        <f t="shared" ca="1" si="374"/>
        <v>0</v>
      </c>
    </row>
    <row r="6003" spans="1:6" x14ac:dyDescent="0.25">
      <c r="A6003" t="s">
        <v>6028</v>
      </c>
      <c r="B6003">
        <f t="shared" ca="1" si="375"/>
        <v>102.64065735260385</v>
      </c>
      <c r="C6003" t="str">
        <f ca="1">IF(B6003&gt;$B$2*(1+$M$9),"Call","Put")</f>
        <v>Put</v>
      </c>
      <c r="D6003">
        <f t="shared" ca="1" si="372"/>
        <v>-2.35</v>
      </c>
      <c r="E6003">
        <f t="shared" ca="1" si="373"/>
        <v>-2.35</v>
      </c>
      <c r="F6003">
        <f t="shared" ca="1" si="374"/>
        <v>1</v>
      </c>
    </row>
    <row r="6004" spans="1:6" x14ac:dyDescent="0.25">
      <c r="A6004" t="s">
        <v>6029</v>
      </c>
      <c r="B6004">
        <f t="shared" ca="1" si="375"/>
        <v>100.58455005983336</v>
      </c>
      <c r="C6004" t="str">
        <f ca="1">IF(B6004&gt;$B$2*(1+$M$9),"Call","Put")</f>
        <v>Put</v>
      </c>
      <c r="D6004">
        <f t="shared" ca="1" si="372"/>
        <v>-2.35</v>
      </c>
      <c r="E6004">
        <f t="shared" ca="1" si="373"/>
        <v>-2.35</v>
      </c>
      <c r="F6004">
        <f t="shared" ca="1" si="374"/>
        <v>1</v>
      </c>
    </row>
    <row r="6005" spans="1:6" x14ac:dyDescent="0.25">
      <c r="A6005" t="s">
        <v>6030</v>
      </c>
      <c r="B6005">
        <f t="shared" ca="1" si="375"/>
        <v>90.426499543069824</v>
      </c>
      <c r="C6005" t="str">
        <f ca="1">IF(B6005&gt;$B$2*(1+$M$9),"Call","Put")</f>
        <v>Put</v>
      </c>
      <c r="D6005">
        <f t="shared" ca="1" si="372"/>
        <v>4.2235004569301768</v>
      </c>
      <c r="E6005">
        <f t="shared" ca="1" si="373"/>
        <v>4.2235004569301768</v>
      </c>
      <c r="F6005">
        <f t="shared" ca="1" si="374"/>
        <v>1</v>
      </c>
    </row>
    <row r="6006" spans="1:6" x14ac:dyDescent="0.25">
      <c r="A6006" t="s">
        <v>6031</v>
      </c>
      <c r="B6006">
        <f t="shared" ca="1" si="375"/>
        <v>93.449614370545945</v>
      </c>
      <c r="C6006" t="str">
        <f ca="1">IF(B6006&gt;$B$2*(1+$M$9),"Call","Put")</f>
        <v>Put</v>
      </c>
      <c r="D6006">
        <f t="shared" ca="1" si="372"/>
        <v>1.2003856294540554</v>
      </c>
      <c r="E6006">
        <f t="shared" ca="1" si="373"/>
        <v>1.2003856294540554</v>
      </c>
      <c r="F6006">
        <f t="shared" ca="1" si="374"/>
        <v>1</v>
      </c>
    </row>
    <row r="6007" spans="1:6" x14ac:dyDescent="0.25">
      <c r="A6007" t="s">
        <v>6032</v>
      </c>
      <c r="B6007">
        <f t="shared" ca="1" si="375"/>
        <v>113.3353752061482</v>
      </c>
      <c r="C6007" t="str">
        <f ca="1">IF(B6007&gt;$B$2*(1+$M$9),"Call","Put")</f>
        <v>Call</v>
      </c>
      <c r="D6007">
        <f t="shared" ca="1" si="372"/>
        <v>6.9353752061481995</v>
      </c>
      <c r="E6007">
        <f t="shared" ca="1" si="373"/>
        <v>6.9353752061481995</v>
      </c>
      <c r="F6007">
        <f t="shared" ca="1" si="374"/>
        <v>0</v>
      </c>
    </row>
    <row r="6008" spans="1:6" x14ac:dyDescent="0.25">
      <c r="A6008" t="s">
        <v>6033</v>
      </c>
      <c r="B6008">
        <f t="shared" ca="1" si="375"/>
        <v>106.2115854382573</v>
      </c>
      <c r="C6008" t="str">
        <f ca="1">IF(B6008&gt;$B$2*(1+$M$9),"Call","Put")</f>
        <v>Call</v>
      </c>
      <c r="D6008">
        <f t="shared" ca="1" si="372"/>
        <v>-0.18841456174269799</v>
      </c>
      <c r="E6008">
        <f t="shared" ca="1" si="373"/>
        <v>-0.18841456174269799</v>
      </c>
      <c r="F6008">
        <f t="shared" ca="1" si="374"/>
        <v>0</v>
      </c>
    </row>
    <row r="6009" spans="1:6" x14ac:dyDescent="0.25">
      <c r="A6009" t="s">
        <v>6034</v>
      </c>
      <c r="B6009">
        <f t="shared" ca="1" si="375"/>
        <v>103.80078667633093</v>
      </c>
      <c r="C6009" t="str">
        <f ca="1">IF(B6009&gt;$B$2*(1+$M$9),"Call","Put")</f>
        <v>Call</v>
      </c>
      <c r="D6009">
        <f t="shared" ca="1" si="372"/>
        <v>-2.5992133236690704</v>
      </c>
      <c r="E6009">
        <f t="shared" ca="1" si="373"/>
        <v>-2.5992133236690704</v>
      </c>
      <c r="F6009">
        <f t="shared" ca="1" si="374"/>
        <v>0</v>
      </c>
    </row>
    <row r="6010" spans="1:6" x14ac:dyDescent="0.25">
      <c r="A6010" t="s">
        <v>6035</v>
      </c>
      <c r="B6010">
        <f t="shared" ca="1" si="375"/>
        <v>119.4221996187575</v>
      </c>
      <c r="C6010" t="str">
        <f ca="1">IF(B6010&gt;$B$2*(1+$M$9),"Call","Put")</f>
        <v>Call</v>
      </c>
      <c r="D6010">
        <f t="shared" ca="1" si="372"/>
        <v>13.022199618757503</v>
      </c>
      <c r="E6010">
        <f t="shared" ca="1" si="373"/>
        <v>13.022199618757503</v>
      </c>
      <c r="F6010">
        <f t="shared" ca="1" si="374"/>
        <v>0</v>
      </c>
    </row>
    <row r="6011" spans="1:6" x14ac:dyDescent="0.25">
      <c r="A6011" t="s">
        <v>6036</v>
      </c>
      <c r="B6011">
        <f t="shared" ca="1" si="375"/>
        <v>98.600163700952066</v>
      </c>
      <c r="C6011" t="str">
        <f ca="1">IF(B6011&gt;$B$2*(1+$M$9),"Call","Put")</f>
        <v>Put</v>
      </c>
      <c r="D6011">
        <f t="shared" ca="1" si="372"/>
        <v>-2.35</v>
      </c>
      <c r="E6011">
        <f t="shared" ca="1" si="373"/>
        <v>-2.35</v>
      </c>
      <c r="F6011">
        <f t="shared" ca="1" si="374"/>
        <v>1</v>
      </c>
    </row>
    <row r="6012" spans="1:6" x14ac:dyDescent="0.25">
      <c r="A6012" t="s">
        <v>6037</v>
      </c>
      <c r="B6012">
        <f t="shared" ca="1" si="375"/>
        <v>107.80895053913618</v>
      </c>
      <c r="C6012" t="str">
        <f ca="1">IF(B6012&gt;$B$2*(1+$M$9),"Call","Put")</f>
        <v>Call</v>
      </c>
      <c r="D6012">
        <f t="shared" ca="1" si="372"/>
        <v>1.408950539136177</v>
      </c>
      <c r="E6012">
        <f t="shared" ca="1" si="373"/>
        <v>1.408950539136177</v>
      </c>
      <c r="F6012">
        <f t="shared" ca="1" si="374"/>
        <v>0</v>
      </c>
    </row>
    <row r="6013" spans="1:6" x14ac:dyDescent="0.25">
      <c r="A6013" t="s">
        <v>6038</v>
      </c>
      <c r="B6013">
        <f t="shared" ca="1" si="375"/>
        <v>105.47812669358534</v>
      </c>
      <c r="C6013" t="str">
        <f ca="1">IF(B6013&gt;$B$2*(1+$M$9),"Call","Put")</f>
        <v>Call</v>
      </c>
      <c r="D6013">
        <f t="shared" ca="1" si="372"/>
        <v>-0.92187330641466181</v>
      </c>
      <c r="E6013">
        <f t="shared" ca="1" si="373"/>
        <v>-0.92187330641466181</v>
      </c>
      <c r="F6013">
        <f t="shared" ca="1" si="374"/>
        <v>0</v>
      </c>
    </row>
    <row r="6014" spans="1:6" x14ac:dyDescent="0.25">
      <c r="A6014" t="s">
        <v>6039</v>
      </c>
      <c r="B6014">
        <f t="shared" ca="1" si="375"/>
        <v>102.81282385532369</v>
      </c>
      <c r="C6014" t="str">
        <f ca="1">IF(B6014&gt;$B$2*(1+$M$9),"Call","Put")</f>
        <v>Put</v>
      </c>
      <c r="D6014">
        <f t="shared" ca="1" si="372"/>
        <v>-2.35</v>
      </c>
      <c r="E6014">
        <f t="shared" ca="1" si="373"/>
        <v>-2.35</v>
      </c>
      <c r="F6014">
        <f t="shared" ca="1" si="374"/>
        <v>1</v>
      </c>
    </row>
    <row r="6015" spans="1:6" x14ac:dyDescent="0.25">
      <c r="A6015" t="s">
        <v>6040</v>
      </c>
      <c r="B6015">
        <f t="shared" ca="1" si="375"/>
        <v>108.96501331688471</v>
      </c>
      <c r="C6015" t="str">
        <f ca="1">IF(B6015&gt;$B$2*(1+$M$9),"Call","Put")</f>
        <v>Call</v>
      </c>
      <c r="D6015">
        <f t="shared" ca="1" si="372"/>
        <v>2.5650133168847078</v>
      </c>
      <c r="E6015">
        <f t="shared" ca="1" si="373"/>
        <v>2.5650133168847078</v>
      </c>
      <c r="F6015">
        <f t="shared" ca="1" si="374"/>
        <v>0</v>
      </c>
    </row>
    <row r="6016" spans="1:6" x14ac:dyDescent="0.25">
      <c r="A6016" t="s">
        <v>6041</v>
      </c>
      <c r="B6016">
        <f t="shared" ca="1" si="375"/>
        <v>93.221069781698688</v>
      </c>
      <c r="C6016" t="str">
        <f ca="1">IF(B6016&gt;$B$2*(1+$M$9),"Call","Put")</f>
        <v>Put</v>
      </c>
      <c r="D6016">
        <f t="shared" ca="1" si="372"/>
        <v>1.4289302183013119</v>
      </c>
      <c r="E6016">
        <f t="shared" ca="1" si="373"/>
        <v>1.4289302183013119</v>
      </c>
      <c r="F6016">
        <f t="shared" ca="1" si="374"/>
        <v>1</v>
      </c>
    </row>
    <row r="6017" spans="1:6" x14ac:dyDescent="0.25">
      <c r="A6017" t="s">
        <v>6042</v>
      </c>
      <c r="B6017">
        <f t="shared" ca="1" si="375"/>
        <v>94.216973453550821</v>
      </c>
      <c r="C6017" t="str">
        <f ca="1">IF(B6017&gt;$B$2*(1+$M$9),"Call","Put")</f>
        <v>Put</v>
      </c>
      <c r="D6017">
        <f t="shared" ca="1" si="372"/>
        <v>0.43302654644917871</v>
      </c>
      <c r="E6017">
        <f t="shared" ca="1" si="373"/>
        <v>0.43302654644917871</v>
      </c>
      <c r="F6017">
        <f t="shared" ca="1" si="374"/>
        <v>1</v>
      </c>
    </row>
    <row r="6018" spans="1:6" x14ac:dyDescent="0.25">
      <c r="A6018" t="s">
        <v>6043</v>
      </c>
      <c r="B6018">
        <f t="shared" ca="1" si="375"/>
        <v>94.202894865711102</v>
      </c>
      <c r="C6018" t="str">
        <f ca="1">IF(B6018&gt;$B$2*(1+$M$9),"Call","Put")</f>
        <v>Put</v>
      </c>
      <c r="D6018">
        <f t="shared" ca="1" si="372"/>
        <v>0.44710513428889831</v>
      </c>
      <c r="E6018">
        <f t="shared" ca="1" si="373"/>
        <v>0.44710513428889831</v>
      </c>
      <c r="F6018">
        <f t="shared" ca="1" si="374"/>
        <v>1</v>
      </c>
    </row>
    <row r="6019" spans="1:6" x14ac:dyDescent="0.25">
      <c r="A6019" t="s">
        <v>6044</v>
      </c>
      <c r="B6019">
        <f t="shared" ca="1" si="375"/>
        <v>106.2490121823048</v>
      </c>
      <c r="C6019" t="str">
        <f ca="1">IF(B6019&gt;$B$2*(1+$M$9),"Call","Put")</f>
        <v>Call</v>
      </c>
      <c r="D6019">
        <f t="shared" ref="D6019:D6082" ca="1" si="376">IF(C6019 = "Call", MAX(B6019 - $M$10, 0) - $M$11, MAX($M$8 - B6019, 0) - $M$12)</f>
        <v>-0.1509878176952042</v>
      </c>
      <c r="E6019">
        <f t="shared" ref="E6019:E6082" ca="1" si="377">D6019*EXP(-M6024*M6022)</f>
        <v>-0.1509878176952042</v>
      </c>
      <c r="F6019">
        <f t="shared" ref="F6019:F6082" ca="1" si="378">IF(C6019 = "Put", 1, 0)</f>
        <v>0</v>
      </c>
    </row>
    <row r="6020" spans="1:6" x14ac:dyDescent="0.25">
      <c r="A6020" t="s">
        <v>6045</v>
      </c>
      <c r="B6020">
        <f t="shared" ref="B6020:B6083" ca="1" si="379">$B$2*EXP(($M$3 - 0.5*$M$4^2)*$M$6 + $M$4*SQRT($M$6)*NORMINV(RAND(), 0, 1))</f>
        <v>107.14135975030035</v>
      </c>
      <c r="C6020" t="str">
        <f ca="1">IF(B6020&gt;$B$2*(1+$M$9),"Call","Put")</f>
        <v>Call</v>
      </c>
      <c r="D6020">
        <f t="shared" ca="1" si="376"/>
        <v>0.74135975030035306</v>
      </c>
      <c r="E6020">
        <f t="shared" ca="1" si="377"/>
        <v>0.74135975030035306</v>
      </c>
      <c r="F6020">
        <f t="shared" ca="1" si="378"/>
        <v>0</v>
      </c>
    </row>
    <row r="6021" spans="1:6" x14ac:dyDescent="0.25">
      <c r="A6021" t="s">
        <v>6046</v>
      </c>
      <c r="B6021">
        <f t="shared" ca="1" si="379"/>
        <v>115.35603814078179</v>
      </c>
      <c r="C6021" t="str">
        <f ca="1">IF(B6021&gt;$B$2*(1+$M$9),"Call","Put")</f>
        <v>Call</v>
      </c>
      <c r="D6021">
        <f t="shared" ca="1" si="376"/>
        <v>8.9560381407817911</v>
      </c>
      <c r="E6021">
        <f t="shared" ca="1" si="377"/>
        <v>8.9560381407817911</v>
      </c>
      <c r="F6021">
        <f t="shared" ca="1" si="378"/>
        <v>0</v>
      </c>
    </row>
    <row r="6022" spans="1:6" x14ac:dyDescent="0.25">
      <c r="A6022" t="s">
        <v>6047</v>
      </c>
      <c r="B6022">
        <f t="shared" ca="1" si="379"/>
        <v>95.452645600834444</v>
      </c>
      <c r="C6022" t="str">
        <f ca="1">IF(B6022&gt;$B$2*(1+$M$9),"Call","Put")</f>
        <v>Put</v>
      </c>
      <c r="D6022">
        <f t="shared" ca="1" si="376"/>
        <v>-0.80264560083444403</v>
      </c>
      <c r="E6022">
        <f t="shared" ca="1" si="377"/>
        <v>-0.80264560083444403</v>
      </c>
      <c r="F6022">
        <f t="shared" ca="1" si="378"/>
        <v>1</v>
      </c>
    </row>
    <row r="6023" spans="1:6" x14ac:dyDescent="0.25">
      <c r="A6023" t="s">
        <v>6048</v>
      </c>
      <c r="B6023">
        <f t="shared" ca="1" si="379"/>
        <v>122.71689086763693</v>
      </c>
      <c r="C6023" t="str">
        <f ca="1">IF(B6023&gt;$B$2*(1+$M$9),"Call","Put")</f>
        <v>Call</v>
      </c>
      <c r="D6023">
        <f t="shared" ca="1" si="376"/>
        <v>16.316890867636936</v>
      </c>
      <c r="E6023">
        <f t="shared" ca="1" si="377"/>
        <v>16.316890867636936</v>
      </c>
      <c r="F6023">
        <f t="shared" ca="1" si="378"/>
        <v>0</v>
      </c>
    </row>
    <row r="6024" spans="1:6" x14ac:dyDescent="0.25">
      <c r="A6024" t="s">
        <v>6049</v>
      </c>
      <c r="B6024">
        <f t="shared" ca="1" si="379"/>
        <v>101.25517575836962</v>
      </c>
      <c r="C6024" t="str">
        <f ca="1">IF(B6024&gt;$B$2*(1+$M$9),"Call","Put")</f>
        <v>Put</v>
      </c>
      <c r="D6024">
        <f t="shared" ca="1" si="376"/>
        <v>-2.35</v>
      </c>
      <c r="E6024">
        <f t="shared" ca="1" si="377"/>
        <v>-2.35</v>
      </c>
      <c r="F6024">
        <f t="shared" ca="1" si="378"/>
        <v>1</v>
      </c>
    </row>
    <row r="6025" spans="1:6" x14ac:dyDescent="0.25">
      <c r="A6025" t="s">
        <v>6050</v>
      </c>
      <c r="B6025">
        <f t="shared" ca="1" si="379"/>
        <v>99.294928942807957</v>
      </c>
      <c r="C6025" t="str">
        <f ca="1">IF(B6025&gt;$B$2*(1+$M$9),"Call","Put")</f>
        <v>Put</v>
      </c>
      <c r="D6025">
        <f t="shared" ca="1" si="376"/>
        <v>-2.35</v>
      </c>
      <c r="E6025">
        <f t="shared" ca="1" si="377"/>
        <v>-2.35</v>
      </c>
      <c r="F6025">
        <f t="shared" ca="1" si="378"/>
        <v>1</v>
      </c>
    </row>
    <row r="6026" spans="1:6" x14ac:dyDescent="0.25">
      <c r="A6026" t="s">
        <v>6051</v>
      </c>
      <c r="B6026">
        <f t="shared" ca="1" si="379"/>
        <v>111.89509272817524</v>
      </c>
      <c r="C6026" t="str">
        <f ca="1">IF(B6026&gt;$B$2*(1+$M$9),"Call","Put")</f>
        <v>Call</v>
      </c>
      <c r="D6026">
        <f t="shared" ca="1" si="376"/>
        <v>5.4950927281752424</v>
      </c>
      <c r="E6026">
        <f t="shared" ca="1" si="377"/>
        <v>5.4950927281752424</v>
      </c>
      <c r="F6026">
        <f t="shared" ca="1" si="378"/>
        <v>0</v>
      </c>
    </row>
    <row r="6027" spans="1:6" x14ac:dyDescent="0.25">
      <c r="A6027" t="s">
        <v>6052</v>
      </c>
      <c r="B6027">
        <f t="shared" ca="1" si="379"/>
        <v>94.257353129918613</v>
      </c>
      <c r="C6027" t="str">
        <f ca="1">IF(B6027&gt;$B$2*(1+$M$9),"Call","Put")</f>
        <v>Put</v>
      </c>
      <c r="D6027">
        <f t="shared" ca="1" si="376"/>
        <v>0.39264687008138699</v>
      </c>
      <c r="E6027">
        <f t="shared" ca="1" si="377"/>
        <v>0.39264687008138699</v>
      </c>
      <c r="F6027">
        <f t="shared" ca="1" si="378"/>
        <v>1</v>
      </c>
    </row>
    <row r="6028" spans="1:6" x14ac:dyDescent="0.25">
      <c r="A6028" t="s">
        <v>6053</v>
      </c>
      <c r="B6028">
        <f t="shared" ca="1" si="379"/>
        <v>111.05438912097701</v>
      </c>
      <c r="C6028" t="str">
        <f ca="1">IF(B6028&gt;$B$2*(1+$M$9),"Call","Put")</f>
        <v>Call</v>
      </c>
      <c r="D6028">
        <f t="shared" ca="1" si="376"/>
        <v>4.6543891209770063</v>
      </c>
      <c r="E6028">
        <f t="shared" ca="1" si="377"/>
        <v>4.6543891209770063</v>
      </c>
      <c r="F6028">
        <f t="shared" ca="1" si="378"/>
        <v>0</v>
      </c>
    </row>
    <row r="6029" spans="1:6" x14ac:dyDescent="0.25">
      <c r="A6029" t="s">
        <v>6054</v>
      </c>
      <c r="B6029">
        <f t="shared" ca="1" si="379"/>
        <v>105.77876226156535</v>
      </c>
      <c r="C6029" t="str">
        <f ca="1">IF(B6029&gt;$B$2*(1+$M$9),"Call","Put")</f>
        <v>Call</v>
      </c>
      <c r="D6029">
        <f t="shared" ca="1" si="376"/>
        <v>-0.62123773843465235</v>
      </c>
      <c r="E6029">
        <f t="shared" ca="1" si="377"/>
        <v>-0.62123773843465235</v>
      </c>
      <c r="F6029">
        <f t="shared" ca="1" si="378"/>
        <v>0</v>
      </c>
    </row>
    <row r="6030" spans="1:6" x14ac:dyDescent="0.25">
      <c r="A6030" t="s">
        <v>6055</v>
      </c>
      <c r="B6030">
        <f t="shared" ca="1" si="379"/>
        <v>99.612456192896374</v>
      </c>
      <c r="C6030" t="str">
        <f ca="1">IF(B6030&gt;$B$2*(1+$M$9),"Call","Put")</f>
        <v>Put</v>
      </c>
      <c r="D6030">
        <f t="shared" ca="1" si="376"/>
        <v>-2.35</v>
      </c>
      <c r="E6030">
        <f t="shared" ca="1" si="377"/>
        <v>-2.35</v>
      </c>
      <c r="F6030">
        <f t="shared" ca="1" si="378"/>
        <v>1</v>
      </c>
    </row>
    <row r="6031" spans="1:6" x14ac:dyDescent="0.25">
      <c r="A6031" t="s">
        <v>6056</v>
      </c>
      <c r="B6031">
        <f t="shared" ca="1" si="379"/>
        <v>104.7396209066498</v>
      </c>
      <c r="C6031" t="str">
        <f ca="1">IF(B6031&gt;$B$2*(1+$M$9),"Call","Put")</f>
        <v>Call</v>
      </c>
      <c r="D6031">
        <f t="shared" ca="1" si="376"/>
        <v>-1.6603790933501954</v>
      </c>
      <c r="E6031">
        <f t="shared" ca="1" si="377"/>
        <v>-1.6603790933501954</v>
      </c>
      <c r="F6031">
        <f t="shared" ca="1" si="378"/>
        <v>0</v>
      </c>
    </row>
    <row r="6032" spans="1:6" x14ac:dyDescent="0.25">
      <c r="A6032" t="s">
        <v>6057</v>
      </c>
      <c r="B6032">
        <f t="shared" ca="1" si="379"/>
        <v>87.46440735578463</v>
      </c>
      <c r="C6032" t="str">
        <f ca="1">IF(B6032&gt;$B$2*(1+$M$9),"Call","Put")</f>
        <v>Put</v>
      </c>
      <c r="D6032">
        <f t="shared" ca="1" si="376"/>
        <v>7.1855926442153706</v>
      </c>
      <c r="E6032">
        <f t="shared" ca="1" si="377"/>
        <v>7.1855926442153706</v>
      </c>
      <c r="F6032">
        <f t="shared" ca="1" si="378"/>
        <v>1</v>
      </c>
    </row>
    <row r="6033" spans="1:6" x14ac:dyDescent="0.25">
      <c r="A6033" t="s">
        <v>6058</v>
      </c>
      <c r="B6033">
        <f t="shared" ca="1" si="379"/>
        <v>106.84306767682756</v>
      </c>
      <c r="C6033" t="str">
        <f ca="1">IF(B6033&gt;$B$2*(1+$M$9),"Call","Put")</f>
        <v>Call</v>
      </c>
      <c r="D6033">
        <f t="shared" ca="1" si="376"/>
        <v>0.44306767682755899</v>
      </c>
      <c r="E6033">
        <f t="shared" ca="1" si="377"/>
        <v>0.44306767682755899</v>
      </c>
      <c r="F6033">
        <f t="shared" ca="1" si="378"/>
        <v>0</v>
      </c>
    </row>
    <row r="6034" spans="1:6" x14ac:dyDescent="0.25">
      <c r="A6034" t="s">
        <v>6059</v>
      </c>
      <c r="B6034">
        <f t="shared" ca="1" si="379"/>
        <v>103.57452968559988</v>
      </c>
      <c r="C6034" t="str">
        <f ca="1">IF(B6034&gt;$B$2*(1+$M$9),"Call","Put")</f>
        <v>Call</v>
      </c>
      <c r="D6034">
        <f t="shared" ca="1" si="376"/>
        <v>-2.8254703144001154</v>
      </c>
      <c r="E6034">
        <f t="shared" ca="1" si="377"/>
        <v>-2.8254703144001154</v>
      </c>
      <c r="F6034">
        <f t="shared" ca="1" si="378"/>
        <v>0</v>
      </c>
    </row>
    <row r="6035" spans="1:6" x14ac:dyDescent="0.25">
      <c r="A6035" t="s">
        <v>6060</v>
      </c>
      <c r="B6035">
        <f t="shared" ca="1" si="379"/>
        <v>106.20575433635501</v>
      </c>
      <c r="C6035" t="str">
        <f ca="1">IF(B6035&gt;$B$2*(1+$M$9),"Call","Put")</f>
        <v>Call</v>
      </c>
      <c r="D6035">
        <f t="shared" ca="1" si="376"/>
        <v>-0.19424566364498608</v>
      </c>
      <c r="E6035">
        <f t="shared" ca="1" si="377"/>
        <v>-0.19424566364498608</v>
      </c>
      <c r="F6035">
        <f t="shared" ca="1" si="378"/>
        <v>0</v>
      </c>
    </row>
    <row r="6036" spans="1:6" x14ac:dyDescent="0.25">
      <c r="A6036" t="s">
        <v>6061</v>
      </c>
      <c r="B6036">
        <f t="shared" ca="1" si="379"/>
        <v>91.759160804965674</v>
      </c>
      <c r="C6036" t="str">
        <f ca="1">IF(B6036&gt;$B$2*(1+$M$9),"Call","Put")</f>
        <v>Put</v>
      </c>
      <c r="D6036">
        <f t="shared" ca="1" si="376"/>
        <v>2.8908391950343257</v>
      </c>
      <c r="E6036">
        <f t="shared" ca="1" si="377"/>
        <v>2.8908391950343257</v>
      </c>
      <c r="F6036">
        <f t="shared" ca="1" si="378"/>
        <v>1</v>
      </c>
    </row>
    <row r="6037" spans="1:6" x14ac:dyDescent="0.25">
      <c r="A6037" t="s">
        <v>6062</v>
      </c>
      <c r="B6037">
        <f t="shared" ca="1" si="379"/>
        <v>95.5435352755688</v>
      </c>
      <c r="C6037" t="str">
        <f ca="1">IF(B6037&gt;$B$2*(1+$M$9),"Call","Put")</f>
        <v>Put</v>
      </c>
      <c r="D6037">
        <f t="shared" ca="1" si="376"/>
        <v>-0.89353527556880019</v>
      </c>
      <c r="E6037">
        <f t="shared" ca="1" si="377"/>
        <v>-0.89353527556880019</v>
      </c>
      <c r="F6037">
        <f t="shared" ca="1" si="378"/>
        <v>1</v>
      </c>
    </row>
    <row r="6038" spans="1:6" x14ac:dyDescent="0.25">
      <c r="A6038" t="s">
        <v>6063</v>
      </c>
      <c r="B6038">
        <f t="shared" ca="1" si="379"/>
        <v>96.745898165890395</v>
      </c>
      <c r="C6038" t="str">
        <f ca="1">IF(B6038&gt;$B$2*(1+$M$9),"Call","Put")</f>
        <v>Put</v>
      </c>
      <c r="D6038">
        <f t="shared" ca="1" si="376"/>
        <v>-2.0958981658903952</v>
      </c>
      <c r="E6038">
        <f t="shared" ca="1" si="377"/>
        <v>-2.0958981658903952</v>
      </c>
      <c r="F6038">
        <f t="shared" ca="1" si="378"/>
        <v>1</v>
      </c>
    </row>
    <row r="6039" spans="1:6" x14ac:dyDescent="0.25">
      <c r="A6039" t="s">
        <v>6064</v>
      </c>
      <c r="B6039">
        <f t="shared" ca="1" si="379"/>
        <v>116.87158849387242</v>
      </c>
      <c r="C6039" t="str">
        <f ca="1">IF(B6039&gt;$B$2*(1+$M$9),"Call","Put")</f>
        <v>Call</v>
      </c>
      <c r="D6039">
        <f t="shared" ca="1" si="376"/>
        <v>10.471588493872423</v>
      </c>
      <c r="E6039">
        <f t="shared" ca="1" si="377"/>
        <v>10.471588493872423</v>
      </c>
      <c r="F6039">
        <f t="shared" ca="1" si="378"/>
        <v>0</v>
      </c>
    </row>
    <row r="6040" spans="1:6" x14ac:dyDescent="0.25">
      <c r="A6040" t="s">
        <v>6065</v>
      </c>
      <c r="B6040">
        <f t="shared" ca="1" si="379"/>
        <v>106.93921039941041</v>
      </c>
      <c r="C6040" t="str">
        <f ca="1">IF(B6040&gt;$B$2*(1+$M$9),"Call","Put")</f>
        <v>Call</v>
      </c>
      <c r="D6040">
        <f t="shared" ca="1" si="376"/>
        <v>0.53921039941041338</v>
      </c>
      <c r="E6040">
        <f t="shared" ca="1" si="377"/>
        <v>0.53921039941041338</v>
      </c>
      <c r="F6040">
        <f t="shared" ca="1" si="378"/>
        <v>0</v>
      </c>
    </row>
    <row r="6041" spans="1:6" x14ac:dyDescent="0.25">
      <c r="A6041" t="s">
        <v>6066</v>
      </c>
      <c r="B6041">
        <f t="shared" ca="1" si="379"/>
        <v>112.66615348753932</v>
      </c>
      <c r="C6041" t="str">
        <f ca="1">IF(B6041&gt;$B$2*(1+$M$9),"Call","Put")</f>
        <v>Call</v>
      </c>
      <c r="D6041">
        <f t="shared" ca="1" si="376"/>
        <v>6.2661534875393183</v>
      </c>
      <c r="E6041">
        <f t="shared" ca="1" si="377"/>
        <v>6.2661534875393183</v>
      </c>
      <c r="F6041">
        <f t="shared" ca="1" si="378"/>
        <v>0</v>
      </c>
    </row>
    <row r="6042" spans="1:6" x14ac:dyDescent="0.25">
      <c r="A6042" t="s">
        <v>6067</v>
      </c>
      <c r="B6042">
        <f t="shared" ca="1" si="379"/>
        <v>99.003562924329387</v>
      </c>
      <c r="C6042" t="str">
        <f ca="1">IF(B6042&gt;$B$2*(1+$M$9),"Call","Put")</f>
        <v>Put</v>
      </c>
      <c r="D6042">
        <f t="shared" ca="1" si="376"/>
        <v>-2.35</v>
      </c>
      <c r="E6042">
        <f t="shared" ca="1" si="377"/>
        <v>-2.35</v>
      </c>
      <c r="F6042">
        <f t="shared" ca="1" si="378"/>
        <v>1</v>
      </c>
    </row>
    <row r="6043" spans="1:6" x14ac:dyDescent="0.25">
      <c r="A6043" t="s">
        <v>6068</v>
      </c>
      <c r="B6043">
        <f t="shared" ca="1" si="379"/>
        <v>101.92595059423553</v>
      </c>
      <c r="C6043" t="str">
        <f ca="1">IF(B6043&gt;$B$2*(1+$M$9),"Call","Put")</f>
        <v>Put</v>
      </c>
      <c r="D6043">
        <f t="shared" ca="1" si="376"/>
        <v>-2.35</v>
      </c>
      <c r="E6043">
        <f t="shared" ca="1" si="377"/>
        <v>-2.35</v>
      </c>
      <c r="F6043">
        <f t="shared" ca="1" si="378"/>
        <v>1</v>
      </c>
    </row>
    <row r="6044" spans="1:6" x14ac:dyDescent="0.25">
      <c r="A6044" t="s">
        <v>6069</v>
      </c>
      <c r="B6044">
        <f t="shared" ca="1" si="379"/>
        <v>108.65969944474205</v>
      </c>
      <c r="C6044" t="str">
        <f ca="1">IF(B6044&gt;$B$2*(1+$M$9),"Call","Put")</f>
        <v>Call</v>
      </c>
      <c r="D6044">
        <f t="shared" ca="1" si="376"/>
        <v>2.2596994447420458</v>
      </c>
      <c r="E6044">
        <f t="shared" ca="1" si="377"/>
        <v>2.2596994447420458</v>
      </c>
      <c r="F6044">
        <f t="shared" ca="1" si="378"/>
        <v>0</v>
      </c>
    </row>
    <row r="6045" spans="1:6" x14ac:dyDescent="0.25">
      <c r="A6045" t="s">
        <v>6070</v>
      </c>
      <c r="B6045">
        <f t="shared" ca="1" si="379"/>
        <v>100.63466960461976</v>
      </c>
      <c r="C6045" t="str">
        <f ca="1">IF(B6045&gt;$B$2*(1+$M$9),"Call","Put")</f>
        <v>Put</v>
      </c>
      <c r="D6045">
        <f t="shared" ca="1" si="376"/>
        <v>-2.35</v>
      </c>
      <c r="E6045">
        <f t="shared" ca="1" si="377"/>
        <v>-2.35</v>
      </c>
      <c r="F6045">
        <f t="shared" ca="1" si="378"/>
        <v>1</v>
      </c>
    </row>
    <row r="6046" spans="1:6" x14ac:dyDescent="0.25">
      <c r="A6046" t="s">
        <v>6071</v>
      </c>
      <c r="B6046">
        <f t="shared" ca="1" si="379"/>
        <v>99.058514277277808</v>
      </c>
      <c r="C6046" t="str">
        <f ca="1">IF(B6046&gt;$B$2*(1+$M$9),"Call","Put")</f>
        <v>Put</v>
      </c>
      <c r="D6046">
        <f t="shared" ca="1" si="376"/>
        <v>-2.35</v>
      </c>
      <c r="E6046">
        <f t="shared" ca="1" si="377"/>
        <v>-2.35</v>
      </c>
      <c r="F6046">
        <f t="shared" ca="1" si="378"/>
        <v>1</v>
      </c>
    </row>
    <row r="6047" spans="1:6" x14ac:dyDescent="0.25">
      <c r="A6047" t="s">
        <v>6072</v>
      </c>
      <c r="B6047">
        <f t="shared" ca="1" si="379"/>
        <v>88.760274943365886</v>
      </c>
      <c r="C6047" t="str">
        <f ca="1">IF(B6047&gt;$B$2*(1+$M$9),"Call","Put")</f>
        <v>Put</v>
      </c>
      <c r="D6047">
        <f t="shared" ca="1" si="376"/>
        <v>5.8897250566341146</v>
      </c>
      <c r="E6047">
        <f t="shared" ca="1" si="377"/>
        <v>5.8897250566341146</v>
      </c>
      <c r="F6047">
        <f t="shared" ca="1" si="378"/>
        <v>1</v>
      </c>
    </row>
    <row r="6048" spans="1:6" x14ac:dyDescent="0.25">
      <c r="A6048" t="s">
        <v>6073</v>
      </c>
      <c r="B6048">
        <f t="shared" ca="1" si="379"/>
        <v>107.04235773981885</v>
      </c>
      <c r="C6048" t="str">
        <f ca="1">IF(B6048&gt;$B$2*(1+$M$9),"Call","Put")</f>
        <v>Call</v>
      </c>
      <c r="D6048">
        <f t="shared" ca="1" si="376"/>
        <v>0.64235773981885425</v>
      </c>
      <c r="E6048">
        <f t="shared" ca="1" si="377"/>
        <v>0.64235773981885425</v>
      </c>
      <c r="F6048">
        <f t="shared" ca="1" si="378"/>
        <v>0</v>
      </c>
    </row>
    <row r="6049" spans="1:6" x14ac:dyDescent="0.25">
      <c r="A6049" t="s">
        <v>6074</v>
      </c>
      <c r="B6049">
        <f t="shared" ca="1" si="379"/>
        <v>107.18729569042871</v>
      </c>
      <c r="C6049" t="str">
        <f ca="1">IF(B6049&gt;$B$2*(1+$M$9),"Call","Put")</f>
        <v>Call</v>
      </c>
      <c r="D6049">
        <f t="shared" ca="1" si="376"/>
        <v>0.78729569042871228</v>
      </c>
      <c r="E6049">
        <f t="shared" ca="1" si="377"/>
        <v>0.78729569042871228</v>
      </c>
      <c r="F6049">
        <f t="shared" ca="1" si="378"/>
        <v>0</v>
      </c>
    </row>
    <row r="6050" spans="1:6" x14ac:dyDescent="0.25">
      <c r="A6050" t="s">
        <v>6075</v>
      </c>
      <c r="B6050">
        <f t="shared" ca="1" si="379"/>
        <v>112.05769379621766</v>
      </c>
      <c r="C6050" t="str">
        <f ca="1">IF(B6050&gt;$B$2*(1+$M$9),"Call","Put")</f>
        <v>Call</v>
      </c>
      <c r="D6050">
        <f t="shared" ca="1" si="376"/>
        <v>5.6576937962176626</v>
      </c>
      <c r="E6050">
        <f t="shared" ca="1" si="377"/>
        <v>5.6576937962176626</v>
      </c>
      <c r="F6050">
        <f t="shared" ca="1" si="378"/>
        <v>0</v>
      </c>
    </row>
    <row r="6051" spans="1:6" x14ac:dyDescent="0.25">
      <c r="A6051" t="s">
        <v>6076</v>
      </c>
      <c r="B6051">
        <f t="shared" ca="1" si="379"/>
        <v>105.34525902615783</v>
      </c>
      <c r="C6051" t="str">
        <f ca="1">IF(B6051&gt;$B$2*(1+$M$9),"Call","Put")</f>
        <v>Call</v>
      </c>
      <c r="D6051">
        <f t="shared" ca="1" si="376"/>
        <v>-1.0547409738421663</v>
      </c>
      <c r="E6051">
        <f t="shared" ca="1" si="377"/>
        <v>-1.0547409738421663</v>
      </c>
      <c r="F6051">
        <f t="shared" ca="1" si="378"/>
        <v>0</v>
      </c>
    </row>
    <row r="6052" spans="1:6" x14ac:dyDescent="0.25">
      <c r="A6052" t="s">
        <v>6077</v>
      </c>
      <c r="B6052">
        <f t="shared" ca="1" si="379"/>
        <v>98.263950249243905</v>
      </c>
      <c r="C6052" t="str">
        <f ca="1">IF(B6052&gt;$B$2*(1+$M$9),"Call","Put")</f>
        <v>Put</v>
      </c>
      <c r="D6052">
        <f t="shared" ca="1" si="376"/>
        <v>-2.35</v>
      </c>
      <c r="E6052">
        <f t="shared" ca="1" si="377"/>
        <v>-2.35</v>
      </c>
      <c r="F6052">
        <f t="shared" ca="1" si="378"/>
        <v>1</v>
      </c>
    </row>
    <row r="6053" spans="1:6" x14ac:dyDescent="0.25">
      <c r="A6053" t="s">
        <v>6078</v>
      </c>
      <c r="B6053">
        <f t="shared" ca="1" si="379"/>
        <v>105.98090471945369</v>
      </c>
      <c r="C6053" t="str">
        <f ca="1">IF(B6053&gt;$B$2*(1+$M$9),"Call","Put")</f>
        <v>Call</v>
      </c>
      <c r="D6053">
        <f t="shared" ca="1" si="376"/>
        <v>-0.41909528054630973</v>
      </c>
      <c r="E6053">
        <f t="shared" ca="1" si="377"/>
        <v>-0.41909528054630973</v>
      </c>
      <c r="F6053">
        <f t="shared" ca="1" si="378"/>
        <v>0</v>
      </c>
    </row>
    <row r="6054" spans="1:6" x14ac:dyDescent="0.25">
      <c r="A6054" t="s">
        <v>6079</v>
      </c>
      <c r="B6054">
        <f t="shared" ca="1" si="379"/>
        <v>100.68685112305083</v>
      </c>
      <c r="C6054" t="str">
        <f ca="1">IF(B6054&gt;$B$2*(1+$M$9),"Call","Put")</f>
        <v>Put</v>
      </c>
      <c r="D6054">
        <f t="shared" ca="1" si="376"/>
        <v>-2.35</v>
      </c>
      <c r="E6054">
        <f t="shared" ca="1" si="377"/>
        <v>-2.35</v>
      </c>
      <c r="F6054">
        <f t="shared" ca="1" si="378"/>
        <v>1</v>
      </c>
    </row>
    <row r="6055" spans="1:6" x14ac:dyDescent="0.25">
      <c r="A6055" t="s">
        <v>6080</v>
      </c>
      <c r="B6055">
        <f t="shared" ca="1" si="379"/>
        <v>97.412986768371908</v>
      </c>
      <c r="C6055" t="str">
        <f ca="1">IF(B6055&gt;$B$2*(1+$M$9),"Call","Put")</f>
        <v>Put</v>
      </c>
      <c r="D6055">
        <f t="shared" ca="1" si="376"/>
        <v>-2.35</v>
      </c>
      <c r="E6055">
        <f t="shared" ca="1" si="377"/>
        <v>-2.35</v>
      </c>
      <c r="F6055">
        <f t="shared" ca="1" si="378"/>
        <v>1</v>
      </c>
    </row>
    <row r="6056" spans="1:6" x14ac:dyDescent="0.25">
      <c r="A6056" t="s">
        <v>6081</v>
      </c>
      <c r="B6056">
        <f t="shared" ca="1" si="379"/>
        <v>108.59790268749887</v>
      </c>
      <c r="C6056" t="str">
        <f ca="1">IF(B6056&gt;$B$2*(1+$M$9),"Call","Put")</f>
        <v>Call</v>
      </c>
      <c r="D6056">
        <f t="shared" ca="1" si="376"/>
        <v>2.1979026874988734</v>
      </c>
      <c r="E6056">
        <f t="shared" ca="1" si="377"/>
        <v>2.1979026874988734</v>
      </c>
      <c r="F6056">
        <f t="shared" ca="1" si="378"/>
        <v>0</v>
      </c>
    </row>
    <row r="6057" spans="1:6" x14ac:dyDescent="0.25">
      <c r="A6057" t="s">
        <v>6082</v>
      </c>
      <c r="B6057">
        <f t="shared" ca="1" si="379"/>
        <v>113.46588050222665</v>
      </c>
      <c r="C6057" t="str">
        <f ca="1">IF(B6057&gt;$B$2*(1+$M$9),"Call","Put")</f>
        <v>Call</v>
      </c>
      <c r="D6057">
        <f t="shared" ca="1" si="376"/>
        <v>7.0658805022266531</v>
      </c>
      <c r="E6057">
        <f t="shared" ca="1" si="377"/>
        <v>7.0658805022266531</v>
      </c>
      <c r="F6057">
        <f t="shared" ca="1" si="378"/>
        <v>0</v>
      </c>
    </row>
    <row r="6058" spans="1:6" x14ac:dyDescent="0.25">
      <c r="A6058" t="s">
        <v>6083</v>
      </c>
      <c r="B6058">
        <f t="shared" ca="1" si="379"/>
        <v>107.13916925834815</v>
      </c>
      <c r="C6058" t="str">
        <f ca="1">IF(B6058&gt;$B$2*(1+$M$9),"Call","Put")</f>
        <v>Call</v>
      </c>
      <c r="D6058">
        <f t="shared" ca="1" si="376"/>
        <v>0.73916925834814728</v>
      </c>
      <c r="E6058">
        <f t="shared" ca="1" si="377"/>
        <v>0.73916925834814728</v>
      </c>
      <c r="F6058">
        <f t="shared" ca="1" si="378"/>
        <v>0</v>
      </c>
    </row>
    <row r="6059" spans="1:6" x14ac:dyDescent="0.25">
      <c r="A6059" t="s">
        <v>6084</v>
      </c>
      <c r="B6059">
        <f t="shared" ca="1" si="379"/>
        <v>100.11730187886585</v>
      </c>
      <c r="C6059" t="str">
        <f ca="1">IF(B6059&gt;$B$2*(1+$M$9),"Call","Put")</f>
        <v>Put</v>
      </c>
      <c r="D6059">
        <f t="shared" ca="1" si="376"/>
        <v>-2.35</v>
      </c>
      <c r="E6059">
        <f t="shared" ca="1" si="377"/>
        <v>-2.35</v>
      </c>
      <c r="F6059">
        <f t="shared" ca="1" si="378"/>
        <v>1</v>
      </c>
    </row>
    <row r="6060" spans="1:6" x14ac:dyDescent="0.25">
      <c r="A6060" t="s">
        <v>6085</v>
      </c>
      <c r="B6060">
        <f t="shared" ca="1" si="379"/>
        <v>118.35812475881235</v>
      </c>
      <c r="C6060" t="str">
        <f ca="1">IF(B6060&gt;$B$2*(1+$M$9),"Call","Put")</f>
        <v>Call</v>
      </c>
      <c r="D6060">
        <f t="shared" ca="1" si="376"/>
        <v>11.958124758812351</v>
      </c>
      <c r="E6060">
        <f t="shared" ca="1" si="377"/>
        <v>11.958124758812351</v>
      </c>
      <c r="F6060">
        <f t="shared" ca="1" si="378"/>
        <v>0</v>
      </c>
    </row>
    <row r="6061" spans="1:6" x14ac:dyDescent="0.25">
      <c r="A6061" t="s">
        <v>6086</v>
      </c>
      <c r="B6061">
        <f t="shared" ca="1" si="379"/>
        <v>100.86012640983566</v>
      </c>
      <c r="C6061" t="str">
        <f ca="1">IF(B6061&gt;$B$2*(1+$M$9),"Call","Put")</f>
        <v>Put</v>
      </c>
      <c r="D6061">
        <f t="shared" ca="1" si="376"/>
        <v>-2.35</v>
      </c>
      <c r="E6061">
        <f t="shared" ca="1" si="377"/>
        <v>-2.35</v>
      </c>
      <c r="F6061">
        <f t="shared" ca="1" si="378"/>
        <v>1</v>
      </c>
    </row>
    <row r="6062" spans="1:6" x14ac:dyDescent="0.25">
      <c r="A6062" t="s">
        <v>6087</v>
      </c>
      <c r="B6062">
        <f t="shared" ca="1" si="379"/>
        <v>105.38556660773763</v>
      </c>
      <c r="C6062" t="str">
        <f ca="1">IF(B6062&gt;$B$2*(1+$M$9),"Call","Put")</f>
        <v>Call</v>
      </c>
      <c r="D6062">
        <f t="shared" ca="1" si="376"/>
        <v>-1.0144333922623701</v>
      </c>
      <c r="E6062">
        <f t="shared" ca="1" si="377"/>
        <v>-1.0144333922623701</v>
      </c>
      <c r="F6062">
        <f t="shared" ca="1" si="378"/>
        <v>0</v>
      </c>
    </row>
    <row r="6063" spans="1:6" x14ac:dyDescent="0.25">
      <c r="A6063" t="s">
        <v>6088</v>
      </c>
      <c r="B6063">
        <f t="shared" ca="1" si="379"/>
        <v>108.70731491362808</v>
      </c>
      <c r="C6063" t="str">
        <f ca="1">IF(B6063&gt;$B$2*(1+$M$9),"Call","Put")</f>
        <v>Call</v>
      </c>
      <c r="D6063">
        <f t="shared" ca="1" si="376"/>
        <v>2.3073149136280819</v>
      </c>
      <c r="E6063">
        <f t="shared" ca="1" si="377"/>
        <v>2.3073149136280819</v>
      </c>
      <c r="F6063">
        <f t="shared" ca="1" si="378"/>
        <v>0</v>
      </c>
    </row>
    <row r="6064" spans="1:6" x14ac:dyDescent="0.25">
      <c r="A6064" t="s">
        <v>6089</v>
      </c>
      <c r="B6064">
        <f t="shared" ca="1" si="379"/>
        <v>111.31753710881904</v>
      </c>
      <c r="C6064" t="str">
        <f ca="1">IF(B6064&gt;$B$2*(1+$M$9),"Call","Put")</f>
        <v>Call</v>
      </c>
      <c r="D6064">
        <f t="shared" ca="1" si="376"/>
        <v>4.9175371088190385</v>
      </c>
      <c r="E6064">
        <f t="shared" ca="1" si="377"/>
        <v>4.9175371088190385</v>
      </c>
      <c r="F6064">
        <f t="shared" ca="1" si="378"/>
        <v>0</v>
      </c>
    </row>
    <row r="6065" spans="1:6" x14ac:dyDescent="0.25">
      <c r="A6065" t="s">
        <v>6090</v>
      </c>
      <c r="B6065">
        <f t="shared" ca="1" si="379"/>
        <v>109.32577341137568</v>
      </c>
      <c r="C6065" t="str">
        <f ca="1">IF(B6065&gt;$B$2*(1+$M$9),"Call","Put")</f>
        <v>Call</v>
      </c>
      <c r="D6065">
        <f t="shared" ca="1" si="376"/>
        <v>2.9257734113756784</v>
      </c>
      <c r="E6065">
        <f t="shared" ca="1" si="377"/>
        <v>2.9257734113756784</v>
      </c>
      <c r="F6065">
        <f t="shared" ca="1" si="378"/>
        <v>0</v>
      </c>
    </row>
    <row r="6066" spans="1:6" x14ac:dyDescent="0.25">
      <c r="A6066" t="s">
        <v>6091</v>
      </c>
      <c r="B6066">
        <f t="shared" ca="1" si="379"/>
        <v>104.27404130410989</v>
      </c>
      <c r="C6066" t="str">
        <f ca="1">IF(B6066&gt;$B$2*(1+$M$9),"Call","Put")</f>
        <v>Call</v>
      </c>
      <c r="D6066">
        <f t="shared" ca="1" si="376"/>
        <v>-2.1259586958901138</v>
      </c>
      <c r="E6066">
        <f t="shared" ca="1" si="377"/>
        <v>-2.1259586958901138</v>
      </c>
      <c r="F6066">
        <f t="shared" ca="1" si="378"/>
        <v>0</v>
      </c>
    </row>
    <row r="6067" spans="1:6" x14ac:dyDescent="0.25">
      <c r="A6067" t="s">
        <v>6092</v>
      </c>
      <c r="B6067">
        <f t="shared" ca="1" si="379"/>
        <v>101.97035495710962</v>
      </c>
      <c r="C6067" t="str">
        <f ca="1">IF(B6067&gt;$B$2*(1+$M$9),"Call","Put")</f>
        <v>Put</v>
      </c>
      <c r="D6067">
        <f t="shared" ca="1" si="376"/>
        <v>-2.35</v>
      </c>
      <c r="E6067">
        <f t="shared" ca="1" si="377"/>
        <v>-2.35</v>
      </c>
      <c r="F6067">
        <f t="shared" ca="1" si="378"/>
        <v>1</v>
      </c>
    </row>
    <row r="6068" spans="1:6" x14ac:dyDescent="0.25">
      <c r="A6068" t="s">
        <v>6093</v>
      </c>
      <c r="B6068">
        <f t="shared" ca="1" si="379"/>
        <v>93.504400838361619</v>
      </c>
      <c r="C6068" t="str">
        <f ca="1">IF(B6068&gt;$B$2*(1+$M$9),"Call","Put")</f>
        <v>Put</v>
      </c>
      <c r="D6068">
        <f t="shared" ca="1" si="376"/>
        <v>1.1455991616383812</v>
      </c>
      <c r="E6068">
        <f t="shared" ca="1" si="377"/>
        <v>1.1455991616383812</v>
      </c>
      <c r="F6068">
        <f t="shared" ca="1" si="378"/>
        <v>1</v>
      </c>
    </row>
    <row r="6069" spans="1:6" x14ac:dyDescent="0.25">
      <c r="A6069" t="s">
        <v>6094</v>
      </c>
      <c r="B6069">
        <f t="shared" ca="1" si="379"/>
        <v>111.30914843961546</v>
      </c>
      <c r="C6069" t="str">
        <f ca="1">IF(B6069&gt;$B$2*(1+$M$9),"Call","Put")</f>
        <v>Call</v>
      </c>
      <c r="D6069">
        <f t="shared" ca="1" si="376"/>
        <v>4.9091484396154552</v>
      </c>
      <c r="E6069">
        <f t="shared" ca="1" si="377"/>
        <v>4.9091484396154552</v>
      </c>
      <c r="F6069">
        <f t="shared" ca="1" si="378"/>
        <v>0</v>
      </c>
    </row>
    <row r="6070" spans="1:6" x14ac:dyDescent="0.25">
      <c r="A6070" t="s">
        <v>6095</v>
      </c>
      <c r="B6070">
        <f t="shared" ca="1" si="379"/>
        <v>117.85164888838464</v>
      </c>
      <c r="C6070" t="str">
        <f ca="1">IF(B6070&gt;$B$2*(1+$M$9),"Call","Put")</f>
        <v>Call</v>
      </c>
      <c r="D6070">
        <f t="shared" ca="1" si="376"/>
        <v>11.451648888384645</v>
      </c>
      <c r="E6070">
        <f t="shared" ca="1" si="377"/>
        <v>11.451648888384645</v>
      </c>
      <c r="F6070">
        <f t="shared" ca="1" si="378"/>
        <v>0</v>
      </c>
    </row>
    <row r="6071" spans="1:6" x14ac:dyDescent="0.25">
      <c r="A6071" t="s">
        <v>6096</v>
      </c>
      <c r="B6071">
        <f t="shared" ca="1" si="379"/>
        <v>95.659621087820412</v>
      </c>
      <c r="C6071" t="str">
        <f ca="1">IF(B6071&gt;$B$2*(1+$M$9),"Call","Put")</f>
        <v>Put</v>
      </c>
      <c r="D6071">
        <f t="shared" ca="1" si="376"/>
        <v>-1.0096210878204119</v>
      </c>
      <c r="E6071">
        <f t="shared" ca="1" si="377"/>
        <v>-1.0096210878204119</v>
      </c>
      <c r="F6071">
        <f t="shared" ca="1" si="378"/>
        <v>1</v>
      </c>
    </row>
    <row r="6072" spans="1:6" x14ac:dyDescent="0.25">
      <c r="A6072" t="s">
        <v>6097</v>
      </c>
      <c r="B6072">
        <f t="shared" ca="1" si="379"/>
        <v>86.723412589521914</v>
      </c>
      <c r="C6072" t="str">
        <f ca="1">IF(B6072&gt;$B$2*(1+$M$9),"Call","Put")</f>
        <v>Put</v>
      </c>
      <c r="D6072">
        <f t="shared" ca="1" si="376"/>
        <v>7.9265874104780867</v>
      </c>
      <c r="E6072">
        <f t="shared" ca="1" si="377"/>
        <v>7.9265874104780867</v>
      </c>
      <c r="F6072">
        <f t="shared" ca="1" si="378"/>
        <v>1</v>
      </c>
    </row>
    <row r="6073" spans="1:6" x14ac:dyDescent="0.25">
      <c r="A6073" t="s">
        <v>6098</v>
      </c>
      <c r="B6073">
        <f t="shared" ca="1" si="379"/>
        <v>91.249231458014918</v>
      </c>
      <c r="C6073" t="str">
        <f ca="1">IF(B6073&gt;$B$2*(1+$M$9),"Call","Put")</f>
        <v>Put</v>
      </c>
      <c r="D6073">
        <f t="shared" ca="1" si="376"/>
        <v>3.4007685419850815</v>
      </c>
      <c r="E6073">
        <f t="shared" ca="1" si="377"/>
        <v>3.4007685419850815</v>
      </c>
      <c r="F6073">
        <f t="shared" ca="1" si="378"/>
        <v>1</v>
      </c>
    </row>
    <row r="6074" spans="1:6" x14ac:dyDescent="0.25">
      <c r="A6074" t="s">
        <v>6099</v>
      </c>
      <c r="B6074">
        <f t="shared" ca="1" si="379"/>
        <v>117.53424458938969</v>
      </c>
      <c r="C6074" t="str">
        <f ca="1">IF(B6074&gt;$B$2*(1+$M$9),"Call","Put")</f>
        <v>Call</v>
      </c>
      <c r="D6074">
        <f t="shared" ca="1" si="376"/>
        <v>11.134244589389686</v>
      </c>
      <c r="E6074">
        <f t="shared" ca="1" si="377"/>
        <v>11.134244589389686</v>
      </c>
      <c r="F6074">
        <f t="shared" ca="1" si="378"/>
        <v>0</v>
      </c>
    </row>
    <row r="6075" spans="1:6" x14ac:dyDescent="0.25">
      <c r="A6075" t="s">
        <v>6100</v>
      </c>
      <c r="B6075">
        <f t="shared" ca="1" si="379"/>
        <v>91.764238554337567</v>
      </c>
      <c r="C6075" t="str">
        <f ca="1">IF(B6075&gt;$B$2*(1+$M$9),"Call","Put")</f>
        <v>Put</v>
      </c>
      <c r="D6075">
        <f t="shared" ca="1" si="376"/>
        <v>2.8857614456624332</v>
      </c>
      <c r="E6075">
        <f t="shared" ca="1" si="377"/>
        <v>2.8857614456624332</v>
      </c>
      <c r="F6075">
        <f t="shared" ca="1" si="378"/>
        <v>1</v>
      </c>
    </row>
    <row r="6076" spans="1:6" x14ac:dyDescent="0.25">
      <c r="A6076" t="s">
        <v>6101</v>
      </c>
      <c r="B6076">
        <f t="shared" ca="1" si="379"/>
        <v>109.36859690862038</v>
      </c>
      <c r="C6076" t="str">
        <f ca="1">IF(B6076&gt;$B$2*(1+$M$9),"Call","Put")</f>
        <v>Call</v>
      </c>
      <c r="D6076">
        <f t="shared" ca="1" si="376"/>
        <v>2.9685969086203756</v>
      </c>
      <c r="E6076">
        <f t="shared" ca="1" si="377"/>
        <v>2.9685969086203756</v>
      </c>
      <c r="F6076">
        <f t="shared" ca="1" si="378"/>
        <v>0</v>
      </c>
    </row>
    <row r="6077" spans="1:6" x14ac:dyDescent="0.25">
      <c r="A6077" t="s">
        <v>6102</v>
      </c>
      <c r="B6077">
        <f t="shared" ca="1" si="379"/>
        <v>113.6760676818098</v>
      </c>
      <c r="C6077" t="str">
        <f ca="1">IF(B6077&gt;$B$2*(1+$M$9),"Call","Put")</f>
        <v>Call</v>
      </c>
      <c r="D6077">
        <f t="shared" ca="1" si="376"/>
        <v>7.2760676818097973</v>
      </c>
      <c r="E6077">
        <f t="shared" ca="1" si="377"/>
        <v>7.2760676818097973</v>
      </c>
      <c r="F6077">
        <f t="shared" ca="1" si="378"/>
        <v>0</v>
      </c>
    </row>
    <row r="6078" spans="1:6" x14ac:dyDescent="0.25">
      <c r="A6078" t="s">
        <v>6103</v>
      </c>
      <c r="B6078">
        <f t="shared" ca="1" si="379"/>
        <v>105.86456090364385</v>
      </c>
      <c r="C6078" t="str">
        <f ca="1">IF(B6078&gt;$B$2*(1+$M$9),"Call","Put")</f>
        <v>Call</v>
      </c>
      <c r="D6078">
        <f t="shared" ca="1" si="376"/>
        <v>-0.53543909635615128</v>
      </c>
      <c r="E6078">
        <f t="shared" ca="1" si="377"/>
        <v>-0.53543909635615128</v>
      </c>
      <c r="F6078">
        <f t="shared" ca="1" si="378"/>
        <v>0</v>
      </c>
    </row>
    <row r="6079" spans="1:6" x14ac:dyDescent="0.25">
      <c r="A6079" t="s">
        <v>6104</v>
      </c>
      <c r="B6079">
        <f t="shared" ca="1" si="379"/>
        <v>110.63293228987942</v>
      </c>
      <c r="C6079" t="str">
        <f ca="1">IF(B6079&gt;$B$2*(1+$M$9),"Call","Put")</f>
        <v>Call</v>
      </c>
      <c r="D6079">
        <f t="shared" ca="1" si="376"/>
        <v>4.2329322898794199</v>
      </c>
      <c r="E6079">
        <f t="shared" ca="1" si="377"/>
        <v>4.2329322898794199</v>
      </c>
      <c r="F6079">
        <f t="shared" ca="1" si="378"/>
        <v>0</v>
      </c>
    </row>
    <row r="6080" spans="1:6" x14ac:dyDescent="0.25">
      <c r="A6080" t="s">
        <v>6105</v>
      </c>
      <c r="B6080">
        <f t="shared" ca="1" si="379"/>
        <v>97.588530401851799</v>
      </c>
      <c r="C6080" t="str">
        <f ca="1">IF(B6080&gt;$B$2*(1+$M$9),"Call","Put")</f>
        <v>Put</v>
      </c>
      <c r="D6080">
        <f t="shared" ca="1" si="376"/>
        <v>-2.35</v>
      </c>
      <c r="E6080">
        <f t="shared" ca="1" si="377"/>
        <v>-2.35</v>
      </c>
      <c r="F6080">
        <f t="shared" ca="1" si="378"/>
        <v>1</v>
      </c>
    </row>
    <row r="6081" spans="1:6" x14ac:dyDescent="0.25">
      <c r="A6081" t="s">
        <v>6106</v>
      </c>
      <c r="B6081">
        <f t="shared" ca="1" si="379"/>
        <v>99.411775501846336</v>
      </c>
      <c r="C6081" t="str">
        <f ca="1">IF(B6081&gt;$B$2*(1+$M$9),"Call","Put")</f>
        <v>Put</v>
      </c>
      <c r="D6081">
        <f t="shared" ca="1" si="376"/>
        <v>-2.35</v>
      </c>
      <c r="E6081">
        <f t="shared" ca="1" si="377"/>
        <v>-2.35</v>
      </c>
      <c r="F6081">
        <f t="shared" ca="1" si="378"/>
        <v>1</v>
      </c>
    </row>
    <row r="6082" spans="1:6" x14ac:dyDescent="0.25">
      <c r="A6082" t="s">
        <v>6107</v>
      </c>
      <c r="B6082">
        <f t="shared" ca="1" si="379"/>
        <v>94.355258763126642</v>
      </c>
      <c r="C6082" t="str">
        <f ca="1">IF(B6082&gt;$B$2*(1+$M$9),"Call","Put")</f>
        <v>Put</v>
      </c>
      <c r="D6082">
        <f t="shared" ca="1" si="376"/>
        <v>0.29474123687335796</v>
      </c>
      <c r="E6082">
        <f t="shared" ca="1" si="377"/>
        <v>0.29474123687335796</v>
      </c>
      <c r="F6082">
        <f t="shared" ca="1" si="378"/>
        <v>1</v>
      </c>
    </row>
    <row r="6083" spans="1:6" x14ac:dyDescent="0.25">
      <c r="A6083" t="s">
        <v>6108</v>
      </c>
      <c r="B6083">
        <f t="shared" ca="1" si="379"/>
        <v>109.19017122580948</v>
      </c>
      <c r="C6083" t="str">
        <f ca="1">IF(B6083&gt;$B$2*(1+$M$9),"Call","Put")</f>
        <v>Call</v>
      </c>
      <c r="D6083">
        <f t="shared" ref="D6083:D6146" ca="1" si="380">IF(C6083 = "Call", MAX(B6083 - $M$10, 0) - $M$11, MAX($M$8 - B6083, 0) - $M$12)</f>
        <v>2.7901712258094791</v>
      </c>
      <c r="E6083">
        <f t="shared" ref="E6083:E6146" ca="1" si="381">D6083*EXP(-M6088*M6086)</f>
        <v>2.7901712258094791</v>
      </c>
      <c r="F6083">
        <f t="shared" ref="F6083:F6146" ca="1" si="382">IF(C6083 = "Put", 1, 0)</f>
        <v>0</v>
      </c>
    </row>
    <row r="6084" spans="1:6" x14ac:dyDescent="0.25">
      <c r="A6084" t="s">
        <v>6109</v>
      </c>
      <c r="B6084">
        <f t="shared" ref="B6084:B6147" ca="1" si="383">$B$2*EXP(($M$3 - 0.5*$M$4^2)*$M$6 + $M$4*SQRT($M$6)*NORMINV(RAND(), 0, 1))</f>
        <v>111.0009834421015</v>
      </c>
      <c r="C6084" t="str">
        <f ca="1">IF(B6084&gt;$B$2*(1+$M$9),"Call","Put")</f>
        <v>Call</v>
      </c>
      <c r="D6084">
        <f t="shared" ca="1" si="380"/>
        <v>4.6009834421014997</v>
      </c>
      <c r="E6084">
        <f t="shared" ca="1" si="381"/>
        <v>4.6009834421014997</v>
      </c>
      <c r="F6084">
        <f t="shared" ca="1" si="382"/>
        <v>0</v>
      </c>
    </row>
    <row r="6085" spans="1:6" x14ac:dyDescent="0.25">
      <c r="A6085" t="s">
        <v>6110</v>
      </c>
      <c r="B6085">
        <f t="shared" ca="1" si="383"/>
        <v>92.312371575443279</v>
      </c>
      <c r="C6085" t="str">
        <f ca="1">IF(B6085&gt;$B$2*(1+$M$9),"Call","Put")</f>
        <v>Put</v>
      </c>
      <c r="D6085">
        <f t="shared" ca="1" si="380"/>
        <v>2.3376284245567205</v>
      </c>
      <c r="E6085">
        <f t="shared" ca="1" si="381"/>
        <v>2.3376284245567205</v>
      </c>
      <c r="F6085">
        <f t="shared" ca="1" si="382"/>
        <v>1</v>
      </c>
    </row>
    <row r="6086" spans="1:6" x14ac:dyDescent="0.25">
      <c r="A6086" t="s">
        <v>6111</v>
      </c>
      <c r="B6086">
        <f t="shared" ca="1" si="383"/>
        <v>104.66196222457617</v>
      </c>
      <c r="C6086" t="str">
        <f ca="1">IF(B6086&gt;$B$2*(1+$M$9),"Call","Put")</f>
        <v>Call</v>
      </c>
      <c r="D6086">
        <f t="shared" ca="1" si="380"/>
        <v>-1.7380377754238281</v>
      </c>
      <c r="E6086">
        <f t="shared" ca="1" si="381"/>
        <v>-1.7380377754238281</v>
      </c>
      <c r="F6086">
        <f t="shared" ca="1" si="382"/>
        <v>0</v>
      </c>
    </row>
    <row r="6087" spans="1:6" x14ac:dyDescent="0.25">
      <c r="A6087" t="s">
        <v>6112</v>
      </c>
      <c r="B6087">
        <f t="shared" ca="1" si="383"/>
        <v>106.57504807474379</v>
      </c>
      <c r="C6087" t="str">
        <f ca="1">IF(B6087&gt;$B$2*(1+$M$9),"Call","Put")</f>
        <v>Call</v>
      </c>
      <c r="D6087">
        <f t="shared" ca="1" si="380"/>
        <v>0.17504807474379058</v>
      </c>
      <c r="E6087">
        <f t="shared" ca="1" si="381"/>
        <v>0.17504807474379058</v>
      </c>
      <c r="F6087">
        <f t="shared" ca="1" si="382"/>
        <v>0</v>
      </c>
    </row>
    <row r="6088" spans="1:6" x14ac:dyDescent="0.25">
      <c r="A6088" t="s">
        <v>6113</v>
      </c>
      <c r="B6088">
        <f t="shared" ca="1" si="383"/>
        <v>102.90097717691668</v>
      </c>
      <c r="C6088" t="str">
        <f ca="1">IF(B6088&gt;$B$2*(1+$M$9),"Call","Put")</f>
        <v>Put</v>
      </c>
      <c r="D6088">
        <f t="shared" ca="1" si="380"/>
        <v>-2.35</v>
      </c>
      <c r="E6088">
        <f t="shared" ca="1" si="381"/>
        <v>-2.35</v>
      </c>
      <c r="F6088">
        <f t="shared" ca="1" si="382"/>
        <v>1</v>
      </c>
    </row>
    <row r="6089" spans="1:6" x14ac:dyDescent="0.25">
      <c r="A6089" t="s">
        <v>6114</v>
      </c>
      <c r="B6089">
        <f t="shared" ca="1" si="383"/>
        <v>106.07229924710748</v>
      </c>
      <c r="C6089" t="str">
        <f ca="1">IF(B6089&gt;$B$2*(1+$M$9),"Call","Put")</f>
        <v>Call</v>
      </c>
      <c r="D6089">
        <f t="shared" ca="1" si="380"/>
        <v>-0.32770075289251954</v>
      </c>
      <c r="E6089">
        <f t="shared" ca="1" si="381"/>
        <v>-0.32770075289251954</v>
      </c>
      <c r="F6089">
        <f t="shared" ca="1" si="382"/>
        <v>0</v>
      </c>
    </row>
    <row r="6090" spans="1:6" x14ac:dyDescent="0.25">
      <c r="A6090" t="s">
        <v>6115</v>
      </c>
      <c r="B6090">
        <f t="shared" ca="1" si="383"/>
        <v>102.12589114718018</v>
      </c>
      <c r="C6090" t="str">
        <f ca="1">IF(B6090&gt;$B$2*(1+$M$9),"Call","Put")</f>
        <v>Put</v>
      </c>
      <c r="D6090">
        <f t="shared" ca="1" si="380"/>
        <v>-2.35</v>
      </c>
      <c r="E6090">
        <f t="shared" ca="1" si="381"/>
        <v>-2.35</v>
      </c>
      <c r="F6090">
        <f t="shared" ca="1" si="382"/>
        <v>1</v>
      </c>
    </row>
    <row r="6091" spans="1:6" x14ac:dyDescent="0.25">
      <c r="A6091" t="s">
        <v>6116</v>
      </c>
      <c r="B6091">
        <f t="shared" ca="1" si="383"/>
        <v>92.740017846941385</v>
      </c>
      <c r="C6091" t="str">
        <f ca="1">IF(B6091&gt;$B$2*(1+$M$9),"Call","Put")</f>
        <v>Put</v>
      </c>
      <c r="D6091">
        <f t="shared" ca="1" si="380"/>
        <v>1.9099821530586154</v>
      </c>
      <c r="E6091">
        <f t="shared" ca="1" si="381"/>
        <v>1.9099821530586154</v>
      </c>
      <c r="F6091">
        <f t="shared" ca="1" si="382"/>
        <v>1</v>
      </c>
    </row>
    <row r="6092" spans="1:6" x14ac:dyDescent="0.25">
      <c r="A6092" t="s">
        <v>6117</v>
      </c>
      <c r="B6092">
        <f t="shared" ca="1" si="383"/>
        <v>107.44259283865041</v>
      </c>
      <c r="C6092" t="str">
        <f ca="1">IF(B6092&gt;$B$2*(1+$M$9),"Call","Put")</f>
        <v>Call</v>
      </c>
      <c r="D6092">
        <f t="shared" ca="1" si="380"/>
        <v>1.0425928386504126</v>
      </c>
      <c r="E6092">
        <f t="shared" ca="1" si="381"/>
        <v>1.0425928386504126</v>
      </c>
      <c r="F6092">
        <f t="shared" ca="1" si="382"/>
        <v>0</v>
      </c>
    </row>
    <row r="6093" spans="1:6" x14ac:dyDescent="0.25">
      <c r="A6093" t="s">
        <v>6118</v>
      </c>
      <c r="B6093">
        <f t="shared" ca="1" si="383"/>
        <v>110.45827770613914</v>
      </c>
      <c r="C6093" t="str">
        <f ca="1">IF(B6093&gt;$B$2*(1+$M$9),"Call","Put")</f>
        <v>Call</v>
      </c>
      <c r="D6093">
        <f t="shared" ca="1" si="380"/>
        <v>4.0582777061391422</v>
      </c>
      <c r="E6093">
        <f t="shared" ca="1" si="381"/>
        <v>4.0582777061391422</v>
      </c>
      <c r="F6093">
        <f t="shared" ca="1" si="382"/>
        <v>0</v>
      </c>
    </row>
    <row r="6094" spans="1:6" x14ac:dyDescent="0.25">
      <c r="A6094" t="s">
        <v>6119</v>
      </c>
      <c r="B6094">
        <f t="shared" ca="1" si="383"/>
        <v>99.994325319341939</v>
      </c>
      <c r="C6094" t="str">
        <f ca="1">IF(B6094&gt;$B$2*(1+$M$9),"Call","Put")</f>
        <v>Put</v>
      </c>
      <c r="D6094">
        <f t="shared" ca="1" si="380"/>
        <v>-2.35</v>
      </c>
      <c r="E6094">
        <f t="shared" ca="1" si="381"/>
        <v>-2.35</v>
      </c>
      <c r="F6094">
        <f t="shared" ca="1" si="382"/>
        <v>1</v>
      </c>
    </row>
    <row r="6095" spans="1:6" x14ac:dyDescent="0.25">
      <c r="A6095" t="s">
        <v>6120</v>
      </c>
      <c r="B6095">
        <f t="shared" ca="1" si="383"/>
        <v>97.008548132491839</v>
      </c>
      <c r="C6095" t="str">
        <f ca="1">IF(B6095&gt;$B$2*(1+$M$9),"Call","Put")</f>
        <v>Put</v>
      </c>
      <c r="D6095">
        <f t="shared" ca="1" si="380"/>
        <v>-2.35</v>
      </c>
      <c r="E6095">
        <f t="shared" ca="1" si="381"/>
        <v>-2.35</v>
      </c>
      <c r="F6095">
        <f t="shared" ca="1" si="382"/>
        <v>1</v>
      </c>
    </row>
    <row r="6096" spans="1:6" x14ac:dyDescent="0.25">
      <c r="A6096" t="s">
        <v>6121</v>
      </c>
      <c r="B6096">
        <f t="shared" ca="1" si="383"/>
        <v>100.98251387492712</v>
      </c>
      <c r="C6096" t="str">
        <f ca="1">IF(B6096&gt;$B$2*(1+$M$9),"Call","Put")</f>
        <v>Put</v>
      </c>
      <c r="D6096">
        <f t="shared" ca="1" si="380"/>
        <v>-2.35</v>
      </c>
      <c r="E6096">
        <f t="shared" ca="1" si="381"/>
        <v>-2.35</v>
      </c>
      <c r="F6096">
        <f t="shared" ca="1" si="382"/>
        <v>1</v>
      </c>
    </row>
    <row r="6097" spans="1:6" x14ac:dyDescent="0.25">
      <c r="A6097" t="s">
        <v>6122</v>
      </c>
      <c r="B6097">
        <f t="shared" ca="1" si="383"/>
        <v>107.45919150152308</v>
      </c>
      <c r="C6097" t="str">
        <f ca="1">IF(B6097&gt;$B$2*(1+$M$9),"Call","Put")</f>
        <v>Call</v>
      </c>
      <c r="D6097">
        <f t="shared" ca="1" si="380"/>
        <v>1.0591915015230797</v>
      </c>
      <c r="E6097">
        <f t="shared" ca="1" si="381"/>
        <v>1.0591915015230797</v>
      </c>
      <c r="F6097">
        <f t="shared" ca="1" si="382"/>
        <v>0</v>
      </c>
    </row>
    <row r="6098" spans="1:6" x14ac:dyDescent="0.25">
      <c r="A6098" t="s">
        <v>6123</v>
      </c>
      <c r="B6098">
        <f t="shared" ca="1" si="383"/>
        <v>94.492850000993499</v>
      </c>
      <c r="C6098" t="str">
        <f ca="1">IF(B6098&gt;$B$2*(1+$M$9),"Call","Put")</f>
        <v>Put</v>
      </c>
      <c r="D6098">
        <f t="shared" ca="1" si="380"/>
        <v>0.15714999900650062</v>
      </c>
      <c r="E6098">
        <f t="shared" ca="1" si="381"/>
        <v>0.15714999900650062</v>
      </c>
      <c r="F6098">
        <f t="shared" ca="1" si="382"/>
        <v>1</v>
      </c>
    </row>
    <row r="6099" spans="1:6" x14ac:dyDescent="0.25">
      <c r="A6099" t="s">
        <v>6124</v>
      </c>
      <c r="B6099">
        <f t="shared" ca="1" si="383"/>
        <v>100.11776580783507</v>
      </c>
      <c r="C6099" t="str">
        <f ca="1">IF(B6099&gt;$B$2*(1+$M$9),"Call","Put")</f>
        <v>Put</v>
      </c>
      <c r="D6099">
        <f t="shared" ca="1" si="380"/>
        <v>-2.35</v>
      </c>
      <c r="E6099">
        <f t="shared" ca="1" si="381"/>
        <v>-2.35</v>
      </c>
      <c r="F6099">
        <f t="shared" ca="1" si="382"/>
        <v>1</v>
      </c>
    </row>
    <row r="6100" spans="1:6" x14ac:dyDescent="0.25">
      <c r="A6100" t="s">
        <v>6125</v>
      </c>
      <c r="B6100">
        <f t="shared" ca="1" si="383"/>
        <v>95.955918131268618</v>
      </c>
      <c r="C6100" t="str">
        <f ca="1">IF(B6100&gt;$B$2*(1+$M$9),"Call","Put")</f>
        <v>Put</v>
      </c>
      <c r="D6100">
        <f t="shared" ca="1" si="380"/>
        <v>-1.3059181312686179</v>
      </c>
      <c r="E6100">
        <f t="shared" ca="1" si="381"/>
        <v>-1.3059181312686179</v>
      </c>
      <c r="F6100">
        <f t="shared" ca="1" si="382"/>
        <v>1</v>
      </c>
    </row>
    <row r="6101" spans="1:6" x14ac:dyDescent="0.25">
      <c r="A6101" t="s">
        <v>6126</v>
      </c>
      <c r="B6101">
        <f t="shared" ca="1" si="383"/>
        <v>126.75458939642374</v>
      </c>
      <c r="C6101" t="str">
        <f ca="1">IF(B6101&gt;$B$2*(1+$M$9),"Call","Put")</f>
        <v>Call</v>
      </c>
      <c r="D6101">
        <f t="shared" ca="1" si="380"/>
        <v>20.354589396423741</v>
      </c>
      <c r="E6101">
        <f t="shared" ca="1" si="381"/>
        <v>20.354589396423741</v>
      </c>
      <c r="F6101">
        <f t="shared" ca="1" si="382"/>
        <v>0</v>
      </c>
    </row>
    <row r="6102" spans="1:6" x14ac:dyDescent="0.25">
      <c r="A6102" t="s">
        <v>6127</v>
      </c>
      <c r="B6102">
        <f t="shared" ca="1" si="383"/>
        <v>96.575998263713316</v>
      </c>
      <c r="C6102" t="str">
        <f ca="1">IF(B6102&gt;$B$2*(1+$M$9),"Call","Put")</f>
        <v>Put</v>
      </c>
      <c r="D6102">
        <f t="shared" ca="1" si="380"/>
        <v>-1.9259982637133164</v>
      </c>
      <c r="E6102">
        <f t="shared" ca="1" si="381"/>
        <v>-1.9259982637133164</v>
      </c>
      <c r="F6102">
        <f t="shared" ca="1" si="382"/>
        <v>1</v>
      </c>
    </row>
    <row r="6103" spans="1:6" x14ac:dyDescent="0.25">
      <c r="A6103" t="s">
        <v>6128</v>
      </c>
      <c r="B6103">
        <f t="shared" ca="1" si="383"/>
        <v>106.59689671943981</v>
      </c>
      <c r="C6103" t="str">
        <f ca="1">IF(B6103&gt;$B$2*(1+$M$9),"Call","Put")</f>
        <v>Call</v>
      </c>
      <c r="D6103">
        <f t="shared" ca="1" si="380"/>
        <v>0.19689671943981191</v>
      </c>
      <c r="E6103">
        <f t="shared" ca="1" si="381"/>
        <v>0.19689671943981191</v>
      </c>
      <c r="F6103">
        <f t="shared" ca="1" si="382"/>
        <v>0</v>
      </c>
    </row>
    <row r="6104" spans="1:6" x14ac:dyDescent="0.25">
      <c r="A6104" t="s">
        <v>6129</v>
      </c>
      <c r="B6104">
        <f t="shared" ca="1" si="383"/>
        <v>107.8108939670792</v>
      </c>
      <c r="C6104" t="str">
        <f ca="1">IF(B6104&gt;$B$2*(1+$M$9),"Call","Put")</f>
        <v>Call</v>
      </c>
      <c r="D6104">
        <f t="shared" ca="1" si="380"/>
        <v>1.4108939670791956</v>
      </c>
      <c r="E6104">
        <f t="shared" ca="1" si="381"/>
        <v>1.4108939670791956</v>
      </c>
      <c r="F6104">
        <f t="shared" ca="1" si="382"/>
        <v>0</v>
      </c>
    </row>
    <row r="6105" spans="1:6" x14ac:dyDescent="0.25">
      <c r="A6105" t="s">
        <v>6130</v>
      </c>
      <c r="B6105">
        <f t="shared" ca="1" si="383"/>
        <v>103.99768950503426</v>
      </c>
      <c r="C6105" t="str">
        <f ca="1">IF(B6105&gt;$B$2*(1+$M$9),"Call","Put")</f>
        <v>Call</v>
      </c>
      <c r="D6105">
        <f t="shared" ca="1" si="380"/>
        <v>-2.4023104949657408</v>
      </c>
      <c r="E6105">
        <f t="shared" ca="1" si="381"/>
        <v>-2.4023104949657408</v>
      </c>
      <c r="F6105">
        <f t="shared" ca="1" si="382"/>
        <v>0</v>
      </c>
    </row>
    <row r="6106" spans="1:6" x14ac:dyDescent="0.25">
      <c r="A6106" t="s">
        <v>6131</v>
      </c>
      <c r="B6106">
        <f t="shared" ca="1" si="383"/>
        <v>102.4298533452058</v>
      </c>
      <c r="C6106" t="str">
        <f ca="1">IF(B6106&gt;$B$2*(1+$M$9),"Call","Put")</f>
        <v>Put</v>
      </c>
      <c r="D6106">
        <f t="shared" ca="1" si="380"/>
        <v>-2.35</v>
      </c>
      <c r="E6106">
        <f t="shared" ca="1" si="381"/>
        <v>-2.35</v>
      </c>
      <c r="F6106">
        <f t="shared" ca="1" si="382"/>
        <v>1</v>
      </c>
    </row>
    <row r="6107" spans="1:6" x14ac:dyDescent="0.25">
      <c r="A6107" t="s">
        <v>6132</v>
      </c>
      <c r="B6107">
        <f t="shared" ca="1" si="383"/>
        <v>116.59178410135328</v>
      </c>
      <c r="C6107" t="str">
        <f ca="1">IF(B6107&gt;$B$2*(1+$M$9),"Call","Put")</f>
        <v>Call</v>
      </c>
      <c r="D6107">
        <f t="shared" ca="1" si="380"/>
        <v>10.191784101353283</v>
      </c>
      <c r="E6107">
        <f t="shared" ca="1" si="381"/>
        <v>10.191784101353283</v>
      </c>
      <c r="F6107">
        <f t="shared" ca="1" si="382"/>
        <v>0</v>
      </c>
    </row>
    <row r="6108" spans="1:6" x14ac:dyDescent="0.25">
      <c r="A6108" t="s">
        <v>6133</v>
      </c>
      <c r="B6108">
        <f t="shared" ca="1" si="383"/>
        <v>100.45716274217786</v>
      </c>
      <c r="C6108" t="str">
        <f ca="1">IF(B6108&gt;$B$2*(1+$M$9),"Call","Put")</f>
        <v>Put</v>
      </c>
      <c r="D6108">
        <f t="shared" ca="1" si="380"/>
        <v>-2.35</v>
      </c>
      <c r="E6108">
        <f t="shared" ca="1" si="381"/>
        <v>-2.35</v>
      </c>
      <c r="F6108">
        <f t="shared" ca="1" si="382"/>
        <v>1</v>
      </c>
    </row>
    <row r="6109" spans="1:6" x14ac:dyDescent="0.25">
      <c r="A6109" t="s">
        <v>6134</v>
      </c>
      <c r="B6109">
        <f t="shared" ca="1" si="383"/>
        <v>104.41481878091832</v>
      </c>
      <c r="C6109" t="str">
        <f ca="1">IF(B6109&gt;$B$2*(1+$M$9),"Call","Put")</f>
        <v>Call</v>
      </c>
      <c r="D6109">
        <f t="shared" ca="1" si="380"/>
        <v>-1.9851812190816758</v>
      </c>
      <c r="E6109">
        <f t="shared" ca="1" si="381"/>
        <v>-1.9851812190816758</v>
      </c>
      <c r="F6109">
        <f t="shared" ca="1" si="382"/>
        <v>0</v>
      </c>
    </row>
    <row r="6110" spans="1:6" x14ac:dyDescent="0.25">
      <c r="A6110" t="s">
        <v>6135</v>
      </c>
      <c r="B6110">
        <f t="shared" ca="1" si="383"/>
        <v>99.856163899826527</v>
      </c>
      <c r="C6110" t="str">
        <f ca="1">IF(B6110&gt;$B$2*(1+$M$9),"Call","Put")</f>
        <v>Put</v>
      </c>
      <c r="D6110">
        <f t="shared" ca="1" si="380"/>
        <v>-2.35</v>
      </c>
      <c r="E6110">
        <f t="shared" ca="1" si="381"/>
        <v>-2.35</v>
      </c>
      <c r="F6110">
        <f t="shared" ca="1" si="382"/>
        <v>1</v>
      </c>
    </row>
    <row r="6111" spans="1:6" x14ac:dyDescent="0.25">
      <c r="A6111" t="s">
        <v>6136</v>
      </c>
      <c r="B6111">
        <f t="shared" ca="1" si="383"/>
        <v>117.9274358732202</v>
      </c>
      <c r="C6111" t="str">
        <f ca="1">IF(B6111&gt;$B$2*(1+$M$9),"Call","Put")</f>
        <v>Call</v>
      </c>
      <c r="D6111">
        <f t="shared" ca="1" si="380"/>
        <v>11.527435873220204</v>
      </c>
      <c r="E6111">
        <f t="shared" ca="1" si="381"/>
        <v>11.527435873220204</v>
      </c>
      <c r="F6111">
        <f t="shared" ca="1" si="382"/>
        <v>0</v>
      </c>
    </row>
    <row r="6112" spans="1:6" x14ac:dyDescent="0.25">
      <c r="A6112" t="s">
        <v>6137</v>
      </c>
      <c r="B6112">
        <f t="shared" ca="1" si="383"/>
        <v>97.671011405969239</v>
      </c>
      <c r="C6112" t="str">
        <f ca="1">IF(B6112&gt;$B$2*(1+$M$9),"Call","Put")</f>
        <v>Put</v>
      </c>
      <c r="D6112">
        <f t="shared" ca="1" si="380"/>
        <v>-2.35</v>
      </c>
      <c r="E6112">
        <f t="shared" ca="1" si="381"/>
        <v>-2.35</v>
      </c>
      <c r="F6112">
        <f t="shared" ca="1" si="382"/>
        <v>1</v>
      </c>
    </row>
    <row r="6113" spans="1:6" x14ac:dyDescent="0.25">
      <c r="A6113" t="s">
        <v>6138</v>
      </c>
      <c r="B6113">
        <f t="shared" ca="1" si="383"/>
        <v>115.17639056411149</v>
      </c>
      <c r="C6113" t="str">
        <f ca="1">IF(B6113&gt;$B$2*(1+$M$9),"Call","Put")</f>
        <v>Call</v>
      </c>
      <c r="D6113">
        <f t="shared" ca="1" si="380"/>
        <v>8.7763905641114857</v>
      </c>
      <c r="E6113">
        <f t="shared" ca="1" si="381"/>
        <v>8.7763905641114857</v>
      </c>
      <c r="F6113">
        <f t="shared" ca="1" si="382"/>
        <v>0</v>
      </c>
    </row>
    <row r="6114" spans="1:6" x14ac:dyDescent="0.25">
      <c r="A6114" t="s">
        <v>6139</v>
      </c>
      <c r="B6114">
        <f t="shared" ca="1" si="383"/>
        <v>121.00681680986285</v>
      </c>
      <c r="C6114" t="str">
        <f ca="1">IF(B6114&gt;$B$2*(1+$M$9),"Call","Put")</f>
        <v>Call</v>
      </c>
      <c r="D6114">
        <f t="shared" ca="1" si="380"/>
        <v>14.606816809862854</v>
      </c>
      <c r="E6114">
        <f t="shared" ca="1" si="381"/>
        <v>14.606816809862854</v>
      </c>
      <c r="F6114">
        <f t="shared" ca="1" si="382"/>
        <v>0</v>
      </c>
    </row>
    <row r="6115" spans="1:6" x14ac:dyDescent="0.25">
      <c r="A6115" t="s">
        <v>6140</v>
      </c>
      <c r="B6115">
        <f t="shared" ca="1" si="383"/>
        <v>107.80301677299258</v>
      </c>
      <c r="C6115" t="str">
        <f ca="1">IF(B6115&gt;$B$2*(1+$M$9),"Call","Put")</f>
        <v>Call</v>
      </c>
      <c r="D6115">
        <f t="shared" ca="1" si="380"/>
        <v>1.403016772992578</v>
      </c>
      <c r="E6115">
        <f t="shared" ca="1" si="381"/>
        <v>1.403016772992578</v>
      </c>
      <c r="F6115">
        <f t="shared" ca="1" si="382"/>
        <v>0</v>
      </c>
    </row>
    <row r="6116" spans="1:6" x14ac:dyDescent="0.25">
      <c r="A6116" t="s">
        <v>6141</v>
      </c>
      <c r="B6116">
        <f t="shared" ca="1" si="383"/>
        <v>107.95036824088091</v>
      </c>
      <c r="C6116" t="str">
        <f ca="1">IF(B6116&gt;$B$2*(1+$M$9),"Call","Put")</f>
        <v>Call</v>
      </c>
      <c r="D6116">
        <f t="shared" ca="1" si="380"/>
        <v>1.5503682408809056</v>
      </c>
      <c r="E6116">
        <f t="shared" ca="1" si="381"/>
        <v>1.5503682408809056</v>
      </c>
      <c r="F6116">
        <f t="shared" ca="1" si="382"/>
        <v>0</v>
      </c>
    </row>
    <row r="6117" spans="1:6" x14ac:dyDescent="0.25">
      <c r="A6117" t="s">
        <v>6142</v>
      </c>
      <c r="B6117">
        <f t="shared" ca="1" si="383"/>
        <v>105.5611676275993</v>
      </c>
      <c r="C6117" t="str">
        <f ca="1">IF(B6117&gt;$B$2*(1+$M$9),"Call","Put")</f>
        <v>Call</v>
      </c>
      <c r="D6117">
        <f t="shared" ca="1" si="380"/>
        <v>-0.83883237240069652</v>
      </c>
      <c r="E6117">
        <f t="shared" ca="1" si="381"/>
        <v>-0.83883237240069652</v>
      </c>
      <c r="F6117">
        <f t="shared" ca="1" si="382"/>
        <v>0</v>
      </c>
    </row>
    <row r="6118" spans="1:6" x14ac:dyDescent="0.25">
      <c r="A6118" t="s">
        <v>6143</v>
      </c>
      <c r="B6118">
        <f t="shared" ca="1" si="383"/>
        <v>111.15840787725821</v>
      </c>
      <c r="C6118" t="str">
        <f ca="1">IF(B6118&gt;$B$2*(1+$M$9),"Call","Put")</f>
        <v>Call</v>
      </c>
      <c r="D6118">
        <f t="shared" ca="1" si="380"/>
        <v>4.7584078772582128</v>
      </c>
      <c r="E6118">
        <f t="shared" ca="1" si="381"/>
        <v>4.7584078772582128</v>
      </c>
      <c r="F6118">
        <f t="shared" ca="1" si="382"/>
        <v>0</v>
      </c>
    </row>
    <row r="6119" spans="1:6" x14ac:dyDescent="0.25">
      <c r="A6119" t="s">
        <v>6144</v>
      </c>
      <c r="B6119">
        <f t="shared" ca="1" si="383"/>
        <v>93.478045799946102</v>
      </c>
      <c r="C6119" t="str">
        <f ca="1">IF(B6119&gt;$B$2*(1+$M$9),"Call","Put")</f>
        <v>Put</v>
      </c>
      <c r="D6119">
        <f t="shared" ca="1" si="380"/>
        <v>1.1719542000538978</v>
      </c>
      <c r="E6119">
        <f t="shared" ca="1" si="381"/>
        <v>1.1719542000538978</v>
      </c>
      <c r="F6119">
        <f t="shared" ca="1" si="382"/>
        <v>1</v>
      </c>
    </row>
    <row r="6120" spans="1:6" x14ac:dyDescent="0.25">
      <c r="A6120" t="s">
        <v>6145</v>
      </c>
      <c r="B6120">
        <f t="shared" ca="1" si="383"/>
        <v>105.66977608348238</v>
      </c>
      <c r="C6120" t="str">
        <f ca="1">IF(B6120&gt;$B$2*(1+$M$9),"Call","Put")</f>
        <v>Call</v>
      </c>
      <c r="D6120">
        <f t="shared" ca="1" si="380"/>
        <v>-0.73022391651762453</v>
      </c>
      <c r="E6120">
        <f t="shared" ca="1" si="381"/>
        <v>-0.73022391651762453</v>
      </c>
      <c r="F6120">
        <f t="shared" ca="1" si="382"/>
        <v>0</v>
      </c>
    </row>
    <row r="6121" spans="1:6" x14ac:dyDescent="0.25">
      <c r="A6121" t="s">
        <v>6146</v>
      </c>
      <c r="B6121">
        <f t="shared" ca="1" si="383"/>
        <v>110.75867415601289</v>
      </c>
      <c r="C6121" t="str">
        <f ca="1">IF(B6121&gt;$B$2*(1+$M$9),"Call","Put")</f>
        <v>Call</v>
      </c>
      <c r="D6121">
        <f t="shared" ca="1" si="380"/>
        <v>4.3586741560128868</v>
      </c>
      <c r="E6121">
        <f t="shared" ca="1" si="381"/>
        <v>4.3586741560128868</v>
      </c>
      <c r="F6121">
        <f t="shared" ca="1" si="382"/>
        <v>0</v>
      </c>
    </row>
    <row r="6122" spans="1:6" x14ac:dyDescent="0.25">
      <c r="A6122" t="s">
        <v>6147</v>
      </c>
      <c r="B6122">
        <f t="shared" ca="1" si="383"/>
        <v>102.86037039082527</v>
      </c>
      <c r="C6122" t="str">
        <f ca="1">IF(B6122&gt;$B$2*(1+$M$9),"Call","Put")</f>
        <v>Put</v>
      </c>
      <c r="D6122">
        <f t="shared" ca="1" si="380"/>
        <v>-2.35</v>
      </c>
      <c r="E6122">
        <f t="shared" ca="1" si="381"/>
        <v>-2.35</v>
      </c>
      <c r="F6122">
        <f t="shared" ca="1" si="382"/>
        <v>1</v>
      </c>
    </row>
    <row r="6123" spans="1:6" x14ac:dyDescent="0.25">
      <c r="A6123" t="s">
        <v>6148</v>
      </c>
      <c r="B6123">
        <f t="shared" ca="1" si="383"/>
        <v>110.53559008605325</v>
      </c>
      <c r="C6123" t="str">
        <f ca="1">IF(B6123&gt;$B$2*(1+$M$9),"Call","Put")</f>
        <v>Call</v>
      </c>
      <c r="D6123">
        <f t="shared" ca="1" si="380"/>
        <v>4.1355900860532468</v>
      </c>
      <c r="E6123">
        <f t="shared" ca="1" si="381"/>
        <v>4.1355900860532468</v>
      </c>
      <c r="F6123">
        <f t="shared" ca="1" si="382"/>
        <v>0</v>
      </c>
    </row>
    <row r="6124" spans="1:6" x14ac:dyDescent="0.25">
      <c r="A6124" t="s">
        <v>6149</v>
      </c>
      <c r="B6124">
        <f t="shared" ca="1" si="383"/>
        <v>97.598497448372967</v>
      </c>
      <c r="C6124" t="str">
        <f ca="1">IF(B6124&gt;$B$2*(1+$M$9),"Call","Put")</f>
        <v>Put</v>
      </c>
      <c r="D6124">
        <f t="shared" ca="1" si="380"/>
        <v>-2.35</v>
      </c>
      <c r="E6124">
        <f t="shared" ca="1" si="381"/>
        <v>-2.35</v>
      </c>
      <c r="F6124">
        <f t="shared" ca="1" si="382"/>
        <v>1</v>
      </c>
    </row>
    <row r="6125" spans="1:6" x14ac:dyDescent="0.25">
      <c r="A6125" t="s">
        <v>6150</v>
      </c>
      <c r="B6125">
        <f t="shared" ca="1" si="383"/>
        <v>91.982538216655641</v>
      </c>
      <c r="C6125" t="str">
        <f ca="1">IF(B6125&gt;$B$2*(1+$M$9),"Call","Put")</f>
        <v>Put</v>
      </c>
      <c r="D6125">
        <f t="shared" ca="1" si="380"/>
        <v>2.667461783344359</v>
      </c>
      <c r="E6125">
        <f t="shared" ca="1" si="381"/>
        <v>2.667461783344359</v>
      </c>
      <c r="F6125">
        <f t="shared" ca="1" si="382"/>
        <v>1</v>
      </c>
    </row>
    <row r="6126" spans="1:6" x14ac:dyDescent="0.25">
      <c r="A6126" t="s">
        <v>6151</v>
      </c>
      <c r="B6126">
        <f t="shared" ca="1" si="383"/>
        <v>120.17660704227586</v>
      </c>
      <c r="C6126" t="str">
        <f ca="1">IF(B6126&gt;$B$2*(1+$M$9),"Call","Put")</f>
        <v>Call</v>
      </c>
      <c r="D6126">
        <f t="shared" ca="1" si="380"/>
        <v>13.776607042275861</v>
      </c>
      <c r="E6126">
        <f t="shared" ca="1" si="381"/>
        <v>13.776607042275861</v>
      </c>
      <c r="F6126">
        <f t="shared" ca="1" si="382"/>
        <v>0</v>
      </c>
    </row>
    <row r="6127" spans="1:6" x14ac:dyDescent="0.25">
      <c r="A6127" t="s">
        <v>6152</v>
      </c>
      <c r="B6127">
        <f t="shared" ca="1" si="383"/>
        <v>110.28388726334583</v>
      </c>
      <c r="C6127" t="str">
        <f ca="1">IF(B6127&gt;$B$2*(1+$M$9),"Call","Put")</f>
        <v>Call</v>
      </c>
      <c r="D6127">
        <f t="shared" ca="1" si="380"/>
        <v>3.8838872633458323</v>
      </c>
      <c r="E6127">
        <f t="shared" ca="1" si="381"/>
        <v>3.8838872633458323</v>
      </c>
      <c r="F6127">
        <f t="shared" ca="1" si="382"/>
        <v>0</v>
      </c>
    </row>
    <row r="6128" spans="1:6" x14ac:dyDescent="0.25">
      <c r="A6128" t="s">
        <v>6153</v>
      </c>
      <c r="B6128">
        <f t="shared" ca="1" si="383"/>
        <v>117.10192727740647</v>
      </c>
      <c r="C6128" t="str">
        <f ca="1">IF(B6128&gt;$B$2*(1+$M$9),"Call","Put")</f>
        <v>Call</v>
      </c>
      <c r="D6128">
        <f t="shared" ca="1" si="380"/>
        <v>10.701927277406474</v>
      </c>
      <c r="E6128">
        <f t="shared" ca="1" si="381"/>
        <v>10.701927277406474</v>
      </c>
      <c r="F6128">
        <f t="shared" ca="1" si="382"/>
        <v>0</v>
      </c>
    </row>
    <row r="6129" spans="1:6" x14ac:dyDescent="0.25">
      <c r="A6129" t="s">
        <v>6154</v>
      </c>
      <c r="B6129">
        <f t="shared" ca="1" si="383"/>
        <v>97.661197620065494</v>
      </c>
      <c r="C6129" t="str">
        <f ca="1">IF(B6129&gt;$B$2*(1+$M$9),"Call","Put")</f>
        <v>Put</v>
      </c>
      <c r="D6129">
        <f t="shared" ca="1" si="380"/>
        <v>-2.35</v>
      </c>
      <c r="E6129">
        <f t="shared" ca="1" si="381"/>
        <v>-2.35</v>
      </c>
      <c r="F6129">
        <f t="shared" ca="1" si="382"/>
        <v>1</v>
      </c>
    </row>
    <row r="6130" spans="1:6" x14ac:dyDescent="0.25">
      <c r="A6130" t="s">
        <v>6155</v>
      </c>
      <c r="B6130">
        <f t="shared" ca="1" si="383"/>
        <v>106.74064616561813</v>
      </c>
      <c r="C6130" t="str">
        <f ca="1">IF(B6130&gt;$B$2*(1+$M$9),"Call","Put")</f>
        <v>Call</v>
      </c>
      <c r="D6130">
        <f t="shared" ca="1" si="380"/>
        <v>0.34064616561813077</v>
      </c>
      <c r="E6130">
        <f t="shared" ca="1" si="381"/>
        <v>0.34064616561813077</v>
      </c>
      <c r="F6130">
        <f t="shared" ca="1" si="382"/>
        <v>0</v>
      </c>
    </row>
    <row r="6131" spans="1:6" x14ac:dyDescent="0.25">
      <c r="A6131" t="s">
        <v>6156</v>
      </c>
      <c r="B6131">
        <f t="shared" ca="1" si="383"/>
        <v>104.65676367347383</v>
      </c>
      <c r="C6131" t="str">
        <f ca="1">IF(B6131&gt;$B$2*(1+$M$9),"Call","Put")</f>
        <v>Call</v>
      </c>
      <c r="D6131">
        <f t="shared" ca="1" si="380"/>
        <v>-1.743236326526167</v>
      </c>
      <c r="E6131">
        <f t="shared" ca="1" si="381"/>
        <v>-1.743236326526167</v>
      </c>
      <c r="F6131">
        <f t="shared" ca="1" si="382"/>
        <v>0</v>
      </c>
    </row>
    <row r="6132" spans="1:6" x14ac:dyDescent="0.25">
      <c r="A6132" t="s">
        <v>6157</v>
      </c>
      <c r="B6132">
        <f t="shared" ca="1" si="383"/>
        <v>104.07411203969679</v>
      </c>
      <c r="C6132" t="str">
        <f ca="1">IF(B6132&gt;$B$2*(1+$M$9),"Call","Put")</f>
        <v>Call</v>
      </c>
      <c r="D6132">
        <f t="shared" ca="1" si="380"/>
        <v>-2.3258879603032141</v>
      </c>
      <c r="E6132">
        <f t="shared" ca="1" si="381"/>
        <v>-2.3258879603032141</v>
      </c>
      <c r="F6132">
        <f t="shared" ca="1" si="382"/>
        <v>0</v>
      </c>
    </row>
    <row r="6133" spans="1:6" x14ac:dyDescent="0.25">
      <c r="A6133" t="s">
        <v>6158</v>
      </c>
      <c r="B6133">
        <f t="shared" ca="1" si="383"/>
        <v>106.80205577003727</v>
      </c>
      <c r="C6133" t="str">
        <f ca="1">IF(B6133&gt;$B$2*(1+$M$9),"Call","Put")</f>
        <v>Call</v>
      </c>
      <c r="D6133">
        <f t="shared" ca="1" si="380"/>
        <v>0.40205577003727067</v>
      </c>
      <c r="E6133">
        <f t="shared" ca="1" si="381"/>
        <v>0.40205577003727067</v>
      </c>
      <c r="F6133">
        <f t="shared" ca="1" si="382"/>
        <v>0</v>
      </c>
    </row>
    <row r="6134" spans="1:6" x14ac:dyDescent="0.25">
      <c r="A6134" t="s">
        <v>6159</v>
      </c>
      <c r="B6134">
        <f t="shared" ca="1" si="383"/>
        <v>109.87563415951828</v>
      </c>
      <c r="C6134" t="str">
        <f ca="1">IF(B6134&gt;$B$2*(1+$M$9),"Call","Put")</f>
        <v>Call</v>
      </c>
      <c r="D6134">
        <f t="shared" ca="1" si="380"/>
        <v>3.4756341595182847</v>
      </c>
      <c r="E6134">
        <f t="shared" ca="1" si="381"/>
        <v>3.4756341595182847</v>
      </c>
      <c r="F6134">
        <f t="shared" ca="1" si="382"/>
        <v>0</v>
      </c>
    </row>
    <row r="6135" spans="1:6" x14ac:dyDescent="0.25">
      <c r="A6135" t="s">
        <v>6160</v>
      </c>
      <c r="B6135">
        <f t="shared" ca="1" si="383"/>
        <v>96.865382230255946</v>
      </c>
      <c r="C6135" t="str">
        <f ca="1">IF(B6135&gt;$B$2*(1+$M$9),"Call","Put")</f>
        <v>Put</v>
      </c>
      <c r="D6135">
        <f t="shared" ca="1" si="380"/>
        <v>-2.2153822302559463</v>
      </c>
      <c r="E6135">
        <f t="shared" ca="1" si="381"/>
        <v>-2.2153822302559463</v>
      </c>
      <c r="F6135">
        <f t="shared" ca="1" si="382"/>
        <v>1</v>
      </c>
    </row>
    <row r="6136" spans="1:6" x14ac:dyDescent="0.25">
      <c r="A6136" t="s">
        <v>6161</v>
      </c>
      <c r="B6136">
        <f t="shared" ca="1" si="383"/>
        <v>98.059030741021601</v>
      </c>
      <c r="C6136" t="str">
        <f ca="1">IF(B6136&gt;$B$2*(1+$M$9),"Call","Put")</f>
        <v>Put</v>
      </c>
      <c r="D6136">
        <f t="shared" ca="1" si="380"/>
        <v>-2.35</v>
      </c>
      <c r="E6136">
        <f t="shared" ca="1" si="381"/>
        <v>-2.35</v>
      </c>
      <c r="F6136">
        <f t="shared" ca="1" si="382"/>
        <v>1</v>
      </c>
    </row>
    <row r="6137" spans="1:6" x14ac:dyDescent="0.25">
      <c r="A6137" t="s">
        <v>6162</v>
      </c>
      <c r="B6137">
        <f t="shared" ca="1" si="383"/>
        <v>112.75547001020605</v>
      </c>
      <c r="C6137" t="str">
        <f ca="1">IF(B6137&gt;$B$2*(1+$M$9),"Call","Put")</f>
        <v>Call</v>
      </c>
      <c r="D6137">
        <f t="shared" ca="1" si="380"/>
        <v>6.3554700102060533</v>
      </c>
      <c r="E6137">
        <f t="shared" ca="1" si="381"/>
        <v>6.3554700102060533</v>
      </c>
      <c r="F6137">
        <f t="shared" ca="1" si="382"/>
        <v>0</v>
      </c>
    </row>
    <row r="6138" spans="1:6" x14ac:dyDescent="0.25">
      <c r="A6138" t="s">
        <v>6163</v>
      </c>
      <c r="B6138">
        <f t="shared" ca="1" si="383"/>
        <v>95.400517961708786</v>
      </c>
      <c r="C6138" t="str">
        <f ca="1">IF(B6138&gt;$B$2*(1+$M$9),"Call","Put")</f>
        <v>Put</v>
      </c>
      <c r="D6138">
        <f t="shared" ca="1" si="380"/>
        <v>-0.75051796170878626</v>
      </c>
      <c r="E6138">
        <f t="shared" ca="1" si="381"/>
        <v>-0.75051796170878626</v>
      </c>
      <c r="F6138">
        <f t="shared" ca="1" si="382"/>
        <v>1</v>
      </c>
    </row>
    <row r="6139" spans="1:6" x14ac:dyDescent="0.25">
      <c r="A6139" t="s">
        <v>6164</v>
      </c>
      <c r="B6139">
        <f t="shared" ca="1" si="383"/>
        <v>97.78859076855116</v>
      </c>
      <c r="C6139" t="str">
        <f ca="1">IF(B6139&gt;$B$2*(1+$M$9),"Call","Put")</f>
        <v>Put</v>
      </c>
      <c r="D6139">
        <f t="shared" ca="1" si="380"/>
        <v>-2.35</v>
      </c>
      <c r="E6139">
        <f t="shared" ca="1" si="381"/>
        <v>-2.35</v>
      </c>
      <c r="F6139">
        <f t="shared" ca="1" si="382"/>
        <v>1</v>
      </c>
    </row>
    <row r="6140" spans="1:6" x14ac:dyDescent="0.25">
      <c r="A6140" t="s">
        <v>6165</v>
      </c>
      <c r="B6140">
        <f t="shared" ca="1" si="383"/>
        <v>96.942080087975739</v>
      </c>
      <c r="C6140" t="str">
        <f ca="1">IF(B6140&gt;$B$2*(1+$M$9),"Call","Put")</f>
        <v>Put</v>
      </c>
      <c r="D6140">
        <f t="shared" ca="1" si="380"/>
        <v>-2.2920800879757395</v>
      </c>
      <c r="E6140">
        <f t="shared" ca="1" si="381"/>
        <v>-2.2920800879757395</v>
      </c>
      <c r="F6140">
        <f t="shared" ca="1" si="382"/>
        <v>1</v>
      </c>
    </row>
    <row r="6141" spans="1:6" x14ac:dyDescent="0.25">
      <c r="A6141" t="s">
        <v>6166</v>
      </c>
      <c r="B6141">
        <f t="shared" ca="1" si="383"/>
        <v>106.08200395838423</v>
      </c>
      <c r="C6141" t="str">
        <f ca="1">IF(B6141&gt;$B$2*(1+$M$9),"Call","Put")</f>
        <v>Call</v>
      </c>
      <c r="D6141">
        <f t="shared" ca="1" si="380"/>
        <v>-0.31799604161576545</v>
      </c>
      <c r="E6141">
        <f t="shared" ca="1" si="381"/>
        <v>-0.31799604161576545</v>
      </c>
      <c r="F6141">
        <f t="shared" ca="1" si="382"/>
        <v>0</v>
      </c>
    </row>
    <row r="6142" spans="1:6" x14ac:dyDescent="0.25">
      <c r="A6142" t="s">
        <v>6167</v>
      </c>
      <c r="B6142">
        <f t="shared" ca="1" si="383"/>
        <v>94.091215440205772</v>
      </c>
      <c r="C6142" t="str">
        <f ca="1">IF(B6142&gt;$B$2*(1+$M$9),"Call","Put")</f>
        <v>Put</v>
      </c>
      <c r="D6142">
        <f t="shared" ca="1" si="380"/>
        <v>0.55878455979422759</v>
      </c>
      <c r="E6142">
        <f t="shared" ca="1" si="381"/>
        <v>0.55878455979422759</v>
      </c>
      <c r="F6142">
        <f t="shared" ca="1" si="382"/>
        <v>1</v>
      </c>
    </row>
    <row r="6143" spans="1:6" x14ac:dyDescent="0.25">
      <c r="A6143" t="s">
        <v>6168</v>
      </c>
      <c r="B6143">
        <f t="shared" ca="1" si="383"/>
        <v>98.630161381321486</v>
      </c>
      <c r="C6143" t="str">
        <f ca="1">IF(B6143&gt;$B$2*(1+$M$9),"Call","Put")</f>
        <v>Put</v>
      </c>
      <c r="D6143">
        <f t="shared" ca="1" si="380"/>
        <v>-2.35</v>
      </c>
      <c r="E6143">
        <f t="shared" ca="1" si="381"/>
        <v>-2.35</v>
      </c>
      <c r="F6143">
        <f t="shared" ca="1" si="382"/>
        <v>1</v>
      </c>
    </row>
    <row r="6144" spans="1:6" x14ac:dyDescent="0.25">
      <c r="A6144" t="s">
        <v>6169</v>
      </c>
      <c r="B6144">
        <f t="shared" ca="1" si="383"/>
        <v>100.23105625395846</v>
      </c>
      <c r="C6144" t="str">
        <f ca="1">IF(B6144&gt;$B$2*(1+$M$9),"Call","Put")</f>
        <v>Put</v>
      </c>
      <c r="D6144">
        <f t="shared" ca="1" si="380"/>
        <v>-2.35</v>
      </c>
      <c r="E6144">
        <f t="shared" ca="1" si="381"/>
        <v>-2.35</v>
      </c>
      <c r="F6144">
        <f t="shared" ca="1" si="382"/>
        <v>1</v>
      </c>
    </row>
    <row r="6145" spans="1:6" x14ac:dyDescent="0.25">
      <c r="A6145" t="s">
        <v>6170</v>
      </c>
      <c r="B6145">
        <f t="shared" ca="1" si="383"/>
        <v>100.04001713419311</v>
      </c>
      <c r="C6145" t="str">
        <f ca="1">IF(B6145&gt;$B$2*(1+$M$9),"Call","Put")</f>
        <v>Put</v>
      </c>
      <c r="D6145">
        <f t="shared" ca="1" si="380"/>
        <v>-2.35</v>
      </c>
      <c r="E6145">
        <f t="shared" ca="1" si="381"/>
        <v>-2.35</v>
      </c>
      <c r="F6145">
        <f t="shared" ca="1" si="382"/>
        <v>1</v>
      </c>
    </row>
    <row r="6146" spans="1:6" x14ac:dyDescent="0.25">
      <c r="A6146" t="s">
        <v>6171</v>
      </c>
      <c r="B6146">
        <f t="shared" ca="1" si="383"/>
        <v>115.93535128815115</v>
      </c>
      <c r="C6146" t="str">
        <f ca="1">IF(B6146&gt;$B$2*(1+$M$9),"Call","Put")</f>
        <v>Call</v>
      </c>
      <c r="D6146">
        <f t="shared" ca="1" si="380"/>
        <v>9.5353512881511531</v>
      </c>
      <c r="E6146">
        <f t="shared" ca="1" si="381"/>
        <v>9.5353512881511531</v>
      </c>
      <c r="F6146">
        <f t="shared" ca="1" si="382"/>
        <v>0</v>
      </c>
    </row>
    <row r="6147" spans="1:6" x14ac:dyDescent="0.25">
      <c r="A6147" t="s">
        <v>6172</v>
      </c>
      <c r="B6147">
        <f t="shared" ca="1" si="383"/>
        <v>107.7140746856706</v>
      </c>
      <c r="C6147" t="str">
        <f ca="1">IF(B6147&gt;$B$2*(1+$M$9),"Call","Put")</f>
        <v>Call</v>
      </c>
      <c r="D6147">
        <f t="shared" ref="D6147:D6210" ca="1" si="384">IF(C6147 = "Call", MAX(B6147 - $M$10, 0) - $M$11, MAX($M$8 - B6147, 0) - $M$12)</f>
        <v>1.314074685670596</v>
      </c>
      <c r="E6147">
        <f t="shared" ref="E6147:E6210" ca="1" si="385">D6147*EXP(-M6152*M6150)</f>
        <v>1.314074685670596</v>
      </c>
      <c r="F6147">
        <f t="shared" ref="F6147:F6210" ca="1" si="386">IF(C6147 = "Put", 1, 0)</f>
        <v>0</v>
      </c>
    </row>
    <row r="6148" spans="1:6" x14ac:dyDescent="0.25">
      <c r="A6148" t="s">
        <v>6173</v>
      </c>
      <c r="B6148">
        <f t="shared" ref="B6148:B6211" ca="1" si="387">$B$2*EXP(($M$3 - 0.5*$M$4^2)*$M$6 + $M$4*SQRT($M$6)*NORMINV(RAND(), 0, 1))</f>
        <v>112.58950229891316</v>
      </c>
      <c r="C6148" t="str">
        <f ca="1">IF(B6148&gt;$B$2*(1+$M$9),"Call","Put")</f>
        <v>Call</v>
      </c>
      <c r="D6148">
        <f t="shared" ca="1" si="384"/>
        <v>6.1895022989131601</v>
      </c>
      <c r="E6148">
        <f t="shared" ca="1" si="385"/>
        <v>6.1895022989131601</v>
      </c>
      <c r="F6148">
        <f t="shared" ca="1" si="386"/>
        <v>0</v>
      </c>
    </row>
    <row r="6149" spans="1:6" x14ac:dyDescent="0.25">
      <c r="A6149" t="s">
        <v>6174</v>
      </c>
      <c r="B6149">
        <f t="shared" ca="1" si="387"/>
        <v>109.36454155432006</v>
      </c>
      <c r="C6149" t="str">
        <f ca="1">IF(B6149&gt;$B$2*(1+$M$9),"Call","Put")</f>
        <v>Call</v>
      </c>
      <c r="D6149">
        <f t="shared" ca="1" si="384"/>
        <v>2.9645415543200557</v>
      </c>
      <c r="E6149">
        <f t="shared" ca="1" si="385"/>
        <v>2.9645415543200557</v>
      </c>
      <c r="F6149">
        <f t="shared" ca="1" si="386"/>
        <v>0</v>
      </c>
    </row>
    <row r="6150" spans="1:6" x14ac:dyDescent="0.25">
      <c r="A6150" t="s">
        <v>6175</v>
      </c>
      <c r="B6150">
        <f t="shared" ca="1" si="387"/>
        <v>98.075464504052391</v>
      </c>
      <c r="C6150" t="str">
        <f ca="1">IF(B6150&gt;$B$2*(1+$M$9),"Call","Put")</f>
        <v>Put</v>
      </c>
      <c r="D6150">
        <f t="shared" ca="1" si="384"/>
        <v>-2.35</v>
      </c>
      <c r="E6150">
        <f t="shared" ca="1" si="385"/>
        <v>-2.35</v>
      </c>
      <c r="F6150">
        <f t="shared" ca="1" si="386"/>
        <v>1</v>
      </c>
    </row>
    <row r="6151" spans="1:6" x14ac:dyDescent="0.25">
      <c r="A6151" t="s">
        <v>6176</v>
      </c>
      <c r="B6151">
        <f t="shared" ca="1" si="387"/>
        <v>97.063397781173848</v>
      </c>
      <c r="C6151" t="str">
        <f ca="1">IF(B6151&gt;$B$2*(1+$M$9),"Call","Put")</f>
        <v>Put</v>
      </c>
      <c r="D6151">
        <f t="shared" ca="1" si="384"/>
        <v>-2.35</v>
      </c>
      <c r="E6151">
        <f t="shared" ca="1" si="385"/>
        <v>-2.35</v>
      </c>
      <c r="F6151">
        <f t="shared" ca="1" si="386"/>
        <v>1</v>
      </c>
    </row>
    <row r="6152" spans="1:6" x14ac:dyDescent="0.25">
      <c r="A6152" t="s">
        <v>6177</v>
      </c>
      <c r="B6152">
        <f t="shared" ca="1" si="387"/>
        <v>105.11137873626193</v>
      </c>
      <c r="C6152" t="str">
        <f ca="1">IF(B6152&gt;$B$2*(1+$M$9),"Call","Put")</f>
        <v>Call</v>
      </c>
      <c r="D6152">
        <f t="shared" ca="1" si="384"/>
        <v>-1.2886212637380736</v>
      </c>
      <c r="E6152">
        <f t="shared" ca="1" si="385"/>
        <v>-1.2886212637380736</v>
      </c>
      <c r="F6152">
        <f t="shared" ca="1" si="386"/>
        <v>0</v>
      </c>
    </row>
    <row r="6153" spans="1:6" x14ac:dyDescent="0.25">
      <c r="A6153" t="s">
        <v>6178</v>
      </c>
      <c r="B6153">
        <f t="shared" ca="1" si="387"/>
        <v>102.13065378887207</v>
      </c>
      <c r="C6153" t="str">
        <f ca="1">IF(B6153&gt;$B$2*(1+$M$9),"Call","Put")</f>
        <v>Put</v>
      </c>
      <c r="D6153">
        <f t="shared" ca="1" si="384"/>
        <v>-2.35</v>
      </c>
      <c r="E6153">
        <f t="shared" ca="1" si="385"/>
        <v>-2.35</v>
      </c>
      <c r="F6153">
        <f t="shared" ca="1" si="386"/>
        <v>1</v>
      </c>
    </row>
    <row r="6154" spans="1:6" x14ac:dyDescent="0.25">
      <c r="A6154" t="s">
        <v>6179</v>
      </c>
      <c r="B6154">
        <f t="shared" ca="1" si="387"/>
        <v>101.68281884595054</v>
      </c>
      <c r="C6154" t="str">
        <f ca="1">IF(B6154&gt;$B$2*(1+$M$9),"Call","Put")</f>
        <v>Put</v>
      </c>
      <c r="D6154">
        <f t="shared" ca="1" si="384"/>
        <v>-2.35</v>
      </c>
      <c r="E6154">
        <f t="shared" ca="1" si="385"/>
        <v>-2.35</v>
      </c>
      <c r="F6154">
        <f t="shared" ca="1" si="386"/>
        <v>1</v>
      </c>
    </row>
    <row r="6155" spans="1:6" x14ac:dyDescent="0.25">
      <c r="A6155" t="s">
        <v>6180</v>
      </c>
      <c r="B6155">
        <f t="shared" ca="1" si="387"/>
        <v>97.188450147174592</v>
      </c>
      <c r="C6155" t="str">
        <f ca="1">IF(B6155&gt;$B$2*(1+$M$9),"Call","Put")</f>
        <v>Put</v>
      </c>
      <c r="D6155">
        <f t="shared" ca="1" si="384"/>
        <v>-2.35</v>
      </c>
      <c r="E6155">
        <f t="shared" ca="1" si="385"/>
        <v>-2.35</v>
      </c>
      <c r="F6155">
        <f t="shared" ca="1" si="386"/>
        <v>1</v>
      </c>
    </row>
    <row r="6156" spans="1:6" x14ac:dyDescent="0.25">
      <c r="A6156" t="s">
        <v>6181</v>
      </c>
      <c r="B6156">
        <f t="shared" ca="1" si="387"/>
        <v>89.844850907644926</v>
      </c>
      <c r="C6156" t="str">
        <f ca="1">IF(B6156&gt;$B$2*(1+$M$9),"Call","Put")</f>
        <v>Put</v>
      </c>
      <c r="D6156">
        <f t="shared" ca="1" si="384"/>
        <v>4.8051490923550748</v>
      </c>
      <c r="E6156">
        <f t="shared" ca="1" si="385"/>
        <v>4.8051490923550748</v>
      </c>
      <c r="F6156">
        <f t="shared" ca="1" si="386"/>
        <v>1</v>
      </c>
    </row>
    <row r="6157" spans="1:6" x14ac:dyDescent="0.25">
      <c r="A6157" t="s">
        <v>6182</v>
      </c>
      <c r="B6157">
        <f t="shared" ca="1" si="387"/>
        <v>99.50467231770142</v>
      </c>
      <c r="C6157" t="str">
        <f ca="1">IF(B6157&gt;$B$2*(1+$M$9),"Call","Put")</f>
        <v>Put</v>
      </c>
      <c r="D6157">
        <f t="shared" ca="1" si="384"/>
        <v>-2.35</v>
      </c>
      <c r="E6157">
        <f t="shared" ca="1" si="385"/>
        <v>-2.35</v>
      </c>
      <c r="F6157">
        <f t="shared" ca="1" si="386"/>
        <v>1</v>
      </c>
    </row>
    <row r="6158" spans="1:6" x14ac:dyDescent="0.25">
      <c r="A6158" t="s">
        <v>6183</v>
      </c>
      <c r="B6158">
        <f t="shared" ca="1" si="387"/>
        <v>103.96436521754194</v>
      </c>
      <c r="C6158" t="str">
        <f ca="1">IF(B6158&gt;$B$2*(1+$M$9),"Call","Put")</f>
        <v>Call</v>
      </c>
      <c r="D6158">
        <f t="shared" ca="1" si="384"/>
        <v>-2.4356347824580609</v>
      </c>
      <c r="E6158">
        <f t="shared" ca="1" si="385"/>
        <v>-2.4356347824580609</v>
      </c>
      <c r="F6158">
        <f t="shared" ca="1" si="386"/>
        <v>0</v>
      </c>
    </row>
    <row r="6159" spans="1:6" x14ac:dyDescent="0.25">
      <c r="A6159" t="s">
        <v>6184</v>
      </c>
      <c r="B6159">
        <f t="shared" ca="1" si="387"/>
        <v>104.49594090292669</v>
      </c>
      <c r="C6159" t="str">
        <f ca="1">IF(B6159&gt;$B$2*(1+$M$9),"Call","Put")</f>
        <v>Call</v>
      </c>
      <c r="D6159">
        <f t="shared" ca="1" si="384"/>
        <v>-1.9040590970733091</v>
      </c>
      <c r="E6159">
        <f t="shared" ca="1" si="385"/>
        <v>-1.9040590970733091</v>
      </c>
      <c r="F6159">
        <f t="shared" ca="1" si="386"/>
        <v>0</v>
      </c>
    </row>
    <row r="6160" spans="1:6" x14ac:dyDescent="0.25">
      <c r="A6160" t="s">
        <v>6185</v>
      </c>
      <c r="B6160">
        <f t="shared" ca="1" si="387"/>
        <v>107.23425514135216</v>
      </c>
      <c r="C6160" t="str">
        <f ca="1">IF(B6160&gt;$B$2*(1+$M$9),"Call","Put")</f>
        <v>Call</v>
      </c>
      <c r="D6160">
        <f t="shared" ca="1" si="384"/>
        <v>0.83425514135216483</v>
      </c>
      <c r="E6160">
        <f t="shared" ca="1" si="385"/>
        <v>0.83425514135216483</v>
      </c>
      <c r="F6160">
        <f t="shared" ca="1" si="386"/>
        <v>0</v>
      </c>
    </row>
    <row r="6161" spans="1:6" x14ac:dyDescent="0.25">
      <c r="A6161" t="s">
        <v>6186</v>
      </c>
      <c r="B6161">
        <f t="shared" ca="1" si="387"/>
        <v>110.28746778687348</v>
      </c>
      <c r="C6161" t="str">
        <f ca="1">IF(B6161&gt;$B$2*(1+$M$9),"Call","Put")</f>
        <v>Call</v>
      </c>
      <c r="D6161">
        <f t="shared" ca="1" si="384"/>
        <v>3.8874677868734779</v>
      </c>
      <c r="E6161">
        <f t="shared" ca="1" si="385"/>
        <v>3.8874677868734779</v>
      </c>
      <c r="F6161">
        <f t="shared" ca="1" si="386"/>
        <v>0</v>
      </c>
    </row>
    <row r="6162" spans="1:6" x14ac:dyDescent="0.25">
      <c r="A6162" t="s">
        <v>6187</v>
      </c>
      <c r="B6162">
        <f t="shared" ca="1" si="387"/>
        <v>105.68357501727048</v>
      </c>
      <c r="C6162" t="str">
        <f ca="1">IF(B6162&gt;$B$2*(1+$M$9),"Call","Put")</f>
        <v>Call</v>
      </c>
      <c r="D6162">
        <f t="shared" ca="1" si="384"/>
        <v>-0.71642498272951505</v>
      </c>
      <c r="E6162">
        <f t="shared" ca="1" si="385"/>
        <v>-0.71642498272951505</v>
      </c>
      <c r="F6162">
        <f t="shared" ca="1" si="386"/>
        <v>0</v>
      </c>
    </row>
    <row r="6163" spans="1:6" x14ac:dyDescent="0.25">
      <c r="A6163" t="s">
        <v>6188</v>
      </c>
      <c r="B6163">
        <f t="shared" ca="1" si="387"/>
        <v>88.420077812418612</v>
      </c>
      <c r="C6163" t="str">
        <f ca="1">IF(B6163&gt;$B$2*(1+$M$9),"Call","Put")</f>
        <v>Put</v>
      </c>
      <c r="D6163">
        <f t="shared" ca="1" si="384"/>
        <v>6.2299221875813888</v>
      </c>
      <c r="E6163">
        <f t="shared" ca="1" si="385"/>
        <v>6.2299221875813888</v>
      </c>
      <c r="F6163">
        <f t="shared" ca="1" si="386"/>
        <v>1</v>
      </c>
    </row>
    <row r="6164" spans="1:6" x14ac:dyDescent="0.25">
      <c r="A6164" t="s">
        <v>6189</v>
      </c>
      <c r="B6164">
        <f t="shared" ca="1" si="387"/>
        <v>96.737023309080698</v>
      </c>
      <c r="C6164" t="str">
        <f ca="1">IF(B6164&gt;$B$2*(1+$M$9),"Call","Put")</f>
        <v>Put</v>
      </c>
      <c r="D6164">
        <f t="shared" ca="1" si="384"/>
        <v>-2.0870233090806978</v>
      </c>
      <c r="E6164">
        <f t="shared" ca="1" si="385"/>
        <v>-2.0870233090806978</v>
      </c>
      <c r="F6164">
        <f t="shared" ca="1" si="386"/>
        <v>1</v>
      </c>
    </row>
    <row r="6165" spans="1:6" x14ac:dyDescent="0.25">
      <c r="A6165" t="s">
        <v>6190</v>
      </c>
      <c r="B6165">
        <f t="shared" ca="1" si="387"/>
        <v>95.618693042357577</v>
      </c>
      <c r="C6165" t="str">
        <f ca="1">IF(B6165&gt;$B$2*(1+$M$9),"Call","Put")</f>
        <v>Put</v>
      </c>
      <c r="D6165">
        <f t="shared" ca="1" si="384"/>
        <v>-0.96869304235757747</v>
      </c>
      <c r="E6165">
        <f t="shared" ca="1" si="385"/>
        <v>-0.96869304235757747</v>
      </c>
      <c r="F6165">
        <f t="shared" ca="1" si="386"/>
        <v>1</v>
      </c>
    </row>
    <row r="6166" spans="1:6" x14ac:dyDescent="0.25">
      <c r="A6166" t="s">
        <v>6191</v>
      </c>
      <c r="B6166">
        <f t="shared" ca="1" si="387"/>
        <v>94.516179156403751</v>
      </c>
      <c r="C6166" t="str">
        <f ca="1">IF(B6166&gt;$B$2*(1+$M$9),"Call","Put")</f>
        <v>Put</v>
      </c>
      <c r="D6166">
        <f t="shared" ca="1" si="384"/>
        <v>0.13382084359624846</v>
      </c>
      <c r="E6166">
        <f t="shared" ca="1" si="385"/>
        <v>0.13382084359624846</v>
      </c>
      <c r="F6166">
        <f t="shared" ca="1" si="386"/>
        <v>1</v>
      </c>
    </row>
    <row r="6167" spans="1:6" x14ac:dyDescent="0.25">
      <c r="A6167" t="s">
        <v>6192</v>
      </c>
      <c r="B6167">
        <f t="shared" ca="1" si="387"/>
        <v>101.21920974884608</v>
      </c>
      <c r="C6167" t="str">
        <f ca="1">IF(B6167&gt;$B$2*(1+$M$9),"Call","Put")</f>
        <v>Put</v>
      </c>
      <c r="D6167">
        <f t="shared" ca="1" si="384"/>
        <v>-2.35</v>
      </c>
      <c r="E6167">
        <f t="shared" ca="1" si="385"/>
        <v>-2.35</v>
      </c>
      <c r="F6167">
        <f t="shared" ca="1" si="386"/>
        <v>1</v>
      </c>
    </row>
    <row r="6168" spans="1:6" x14ac:dyDescent="0.25">
      <c r="A6168" t="s">
        <v>6193</v>
      </c>
      <c r="B6168">
        <f t="shared" ca="1" si="387"/>
        <v>104.82899827067381</v>
      </c>
      <c r="C6168" t="str">
        <f ca="1">IF(B6168&gt;$B$2*(1+$M$9),"Call","Put")</f>
        <v>Call</v>
      </c>
      <c r="D6168">
        <f t="shared" ca="1" si="384"/>
        <v>-1.5710017293261926</v>
      </c>
      <c r="E6168">
        <f t="shared" ca="1" si="385"/>
        <v>-1.5710017293261926</v>
      </c>
      <c r="F6168">
        <f t="shared" ca="1" si="386"/>
        <v>0</v>
      </c>
    </row>
    <row r="6169" spans="1:6" x14ac:dyDescent="0.25">
      <c r="A6169" t="s">
        <v>6194</v>
      </c>
      <c r="B6169">
        <f t="shared" ca="1" si="387"/>
        <v>101.8099485886957</v>
      </c>
      <c r="C6169" t="str">
        <f ca="1">IF(B6169&gt;$B$2*(1+$M$9),"Call","Put")</f>
        <v>Put</v>
      </c>
      <c r="D6169">
        <f t="shared" ca="1" si="384"/>
        <v>-2.35</v>
      </c>
      <c r="E6169">
        <f t="shared" ca="1" si="385"/>
        <v>-2.35</v>
      </c>
      <c r="F6169">
        <f t="shared" ca="1" si="386"/>
        <v>1</v>
      </c>
    </row>
    <row r="6170" spans="1:6" x14ac:dyDescent="0.25">
      <c r="A6170" t="s">
        <v>6195</v>
      </c>
      <c r="B6170">
        <f t="shared" ca="1" si="387"/>
        <v>104.12692782014783</v>
      </c>
      <c r="C6170" t="str">
        <f ca="1">IF(B6170&gt;$B$2*(1+$M$9),"Call","Put")</f>
        <v>Call</v>
      </c>
      <c r="D6170">
        <f t="shared" ca="1" si="384"/>
        <v>-2.2730721798521727</v>
      </c>
      <c r="E6170">
        <f t="shared" ca="1" si="385"/>
        <v>-2.2730721798521727</v>
      </c>
      <c r="F6170">
        <f t="shared" ca="1" si="386"/>
        <v>0</v>
      </c>
    </row>
    <row r="6171" spans="1:6" x14ac:dyDescent="0.25">
      <c r="A6171" t="s">
        <v>6196</v>
      </c>
      <c r="B6171">
        <f t="shared" ca="1" si="387"/>
        <v>96.321684653887687</v>
      </c>
      <c r="C6171" t="str">
        <f ca="1">IF(B6171&gt;$B$2*(1+$M$9),"Call","Put")</f>
        <v>Put</v>
      </c>
      <c r="D6171">
        <f t="shared" ca="1" si="384"/>
        <v>-1.6716846538876866</v>
      </c>
      <c r="E6171">
        <f t="shared" ca="1" si="385"/>
        <v>-1.6716846538876866</v>
      </c>
      <c r="F6171">
        <f t="shared" ca="1" si="386"/>
        <v>1</v>
      </c>
    </row>
    <row r="6172" spans="1:6" x14ac:dyDescent="0.25">
      <c r="A6172" t="s">
        <v>6197</v>
      </c>
      <c r="B6172">
        <f t="shared" ca="1" si="387"/>
        <v>104.46131396579679</v>
      </c>
      <c r="C6172" t="str">
        <f ca="1">IF(B6172&gt;$B$2*(1+$M$9),"Call","Put")</f>
        <v>Call</v>
      </c>
      <c r="D6172">
        <f t="shared" ca="1" si="384"/>
        <v>-1.9386860342032093</v>
      </c>
      <c r="E6172">
        <f t="shared" ca="1" si="385"/>
        <v>-1.9386860342032093</v>
      </c>
      <c r="F6172">
        <f t="shared" ca="1" si="386"/>
        <v>0</v>
      </c>
    </row>
    <row r="6173" spans="1:6" x14ac:dyDescent="0.25">
      <c r="A6173" t="s">
        <v>6198</v>
      </c>
      <c r="B6173">
        <f t="shared" ca="1" si="387"/>
        <v>103.95523092180765</v>
      </c>
      <c r="C6173" t="str">
        <f ca="1">IF(B6173&gt;$B$2*(1+$M$9),"Call","Put")</f>
        <v>Call</v>
      </c>
      <c r="D6173">
        <f t="shared" ca="1" si="384"/>
        <v>-2.4447690781923455</v>
      </c>
      <c r="E6173">
        <f t="shared" ca="1" si="385"/>
        <v>-2.4447690781923455</v>
      </c>
      <c r="F6173">
        <f t="shared" ca="1" si="386"/>
        <v>0</v>
      </c>
    </row>
    <row r="6174" spans="1:6" x14ac:dyDescent="0.25">
      <c r="A6174" t="s">
        <v>6199</v>
      </c>
      <c r="B6174">
        <f t="shared" ca="1" si="387"/>
        <v>114.65364498904943</v>
      </c>
      <c r="C6174" t="str">
        <f ca="1">IF(B6174&gt;$B$2*(1+$M$9),"Call","Put")</f>
        <v>Call</v>
      </c>
      <c r="D6174">
        <f t="shared" ca="1" si="384"/>
        <v>8.253644989049425</v>
      </c>
      <c r="E6174">
        <f t="shared" ca="1" si="385"/>
        <v>8.253644989049425</v>
      </c>
      <c r="F6174">
        <f t="shared" ca="1" si="386"/>
        <v>0</v>
      </c>
    </row>
    <row r="6175" spans="1:6" x14ac:dyDescent="0.25">
      <c r="A6175" t="s">
        <v>6200</v>
      </c>
      <c r="B6175">
        <f t="shared" ca="1" si="387"/>
        <v>114.53037430006832</v>
      </c>
      <c r="C6175" t="str">
        <f ca="1">IF(B6175&gt;$B$2*(1+$M$9),"Call","Put")</f>
        <v>Call</v>
      </c>
      <c r="D6175">
        <f t="shared" ca="1" si="384"/>
        <v>8.1303743000683166</v>
      </c>
      <c r="E6175">
        <f t="shared" ca="1" si="385"/>
        <v>8.1303743000683166</v>
      </c>
      <c r="F6175">
        <f t="shared" ca="1" si="386"/>
        <v>0</v>
      </c>
    </row>
    <row r="6176" spans="1:6" x14ac:dyDescent="0.25">
      <c r="A6176" t="s">
        <v>6201</v>
      </c>
      <c r="B6176">
        <f t="shared" ca="1" si="387"/>
        <v>100.22656485974642</v>
      </c>
      <c r="C6176" t="str">
        <f ca="1">IF(B6176&gt;$B$2*(1+$M$9),"Call","Put")</f>
        <v>Put</v>
      </c>
      <c r="D6176">
        <f t="shared" ca="1" si="384"/>
        <v>-2.35</v>
      </c>
      <c r="E6176">
        <f t="shared" ca="1" si="385"/>
        <v>-2.35</v>
      </c>
      <c r="F6176">
        <f t="shared" ca="1" si="386"/>
        <v>1</v>
      </c>
    </row>
    <row r="6177" spans="1:6" x14ac:dyDescent="0.25">
      <c r="A6177" t="s">
        <v>6202</v>
      </c>
      <c r="B6177">
        <f t="shared" ca="1" si="387"/>
        <v>107.53295595416094</v>
      </c>
      <c r="C6177" t="str">
        <f ca="1">IF(B6177&gt;$B$2*(1+$M$9),"Call","Put")</f>
        <v>Call</v>
      </c>
      <c r="D6177">
        <f t="shared" ca="1" si="384"/>
        <v>1.13295595416094</v>
      </c>
      <c r="E6177">
        <f t="shared" ca="1" si="385"/>
        <v>1.13295595416094</v>
      </c>
      <c r="F6177">
        <f t="shared" ca="1" si="386"/>
        <v>0</v>
      </c>
    </row>
    <row r="6178" spans="1:6" x14ac:dyDescent="0.25">
      <c r="A6178" t="s">
        <v>6203</v>
      </c>
      <c r="B6178">
        <f t="shared" ca="1" si="387"/>
        <v>95.515904554771964</v>
      </c>
      <c r="C6178" t="str">
        <f ca="1">IF(B6178&gt;$B$2*(1+$M$9),"Call","Put")</f>
        <v>Put</v>
      </c>
      <c r="D6178">
        <f t="shared" ca="1" si="384"/>
        <v>-0.86590455477196437</v>
      </c>
      <c r="E6178">
        <f t="shared" ca="1" si="385"/>
        <v>-0.86590455477196437</v>
      </c>
      <c r="F6178">
        <f t="shared" ca="1" si="386"/>
        <v>1</v>
      </c>
    </row>
    <row r="6179" spans="1:6" x14ac:dyDescent="0.25">
      <c r="A6179" t="s">
        <v>6204</v>
      </c>
      <c r="B6179">
        <f t="shared" ca="1" si="387"/>
        <v>92.387016262077566</v>
      </c>
      <c r="C6179" t="str">
        <f ca="1">IF(B6179&gt;$B$2*(1+$M$9),"Call","Put")</f>
        <v>Put</v>
      </c>
      <c r="D6179">
        <f t="shared" ca="1" si="384"/>
        <v>2.262983737922434</v>
      </c>
      <c r="E6179">
        <f t="shared" ca="1" si="385"/>
        <v>2.262983737922434</v>
      </c>
      <c r="F6179">
        <f t="shared" ca="1" si="386"/>
        <v>1</v>
      </c>
    </row>
    <row r="6180" spans="1:6" x14ac:dyDescent="0.25">
      <c r="A6180" t="s">
        <v>6205</v>
      </c>
      <c r="B6180">
        <f t="shared" ca="1" si="387"/>
        <v>88.683848579029402</v>
      </c>
      <c r="C6180" t="str">
        <f ca="1">IF(B6180&gt;$B$2*(1+$M$9),"Call","Put")</f>
        <v>Put</v>
      </c>
      <c r="D6180">
        <f t="shared" ca="1" si="384"/>
        <v>5.9661514209705988</v>
      </c>
      <c r="E6180">
        <f t="shared" ca="1" si="385"/>
        <v>5.9661514209705988</v>
      </c>
      <c r="F6180">
        <f t="shared" ca="1" si="386"/>
        <v>1</v>
      </c>
    </row>
    <row r="6181" spans="1:6" x14ac:dyDescent="0.25">
      <c r="A6181" t="s">
        <v>6206</v>
      </c>
      <c r="B6181">
        <f t="shared" ca="1" si="387"/>
        <v>111.34563977831769</v>
      </c>
      <c r="C6181" t="str">
        <f ca="1">IF(B6181&gt;$B$2*(1+$M$9),"Call","Put")</f>
        <v>Call</v>
      </c>
      <c r="D6181">
        <f t="shared" ca="1" si="384"/>
        <v>4.9456397783176893</v>
      </c>
      <c r="E6181">
        <f t="shared" ca="1" si="385"/>
        <v>4.9456397783176893</v>
      </c>
      <c r="F6181">
        <f t="shared" ca="1" si="386"/>
        <v>0</v>
      </c>
    </row>
    <row r="6182" spans="1:6" x14ac:dyDescent="0.25">
      <c r="A6182" t="s">
        <v>6207</v>
      </c>
      <c r="B6182">
        <f t="shared" ca="1" si="387"/>
        <v>89.471286940066307</v>
      </c>
      <c r="C6182" t="str">
        <f ca="1">IF(B6182&gt;$B$2*(1+$M$9),"Call","Put")</f>
        <v>Put</v>
      </c>
      <c r="D6182">
        <f t="shared" ca="1" si="384"/>
        <v>5.1787130599336937</v>
      </c>
      <c r="E6182">
        <f t="shared" ca="1" si="385"/>
        <v>5.1787130599336937</v>
      </c>
      <c r="F6182">
        <f t="shared" ca="1" si="386"/>
        <v>1</v>
      </c>
    </row>
    <row r="6183" spans="1:6" x14ac:dyDescent="0.25">
      <c r="A6183" t="s">
        <v>6208</v>
      </c>
      <c r="B6183">
        <f t="shared" ca="1" si="387"/>
        <v>113.96717284345965</v>
      </c>
      <c r="C6183" t="str">
        <f ca="1">IF(B6183&gt;$B$2*(1+$M$9),"Call","Put")</f>
        <v>Call</v>
      </c>
      <c r="D6183">
        <f t="shared" ca="1" si="384"/>
        <v>7.5671728434596499</v>
      </c>
      <c r="E6183">
        <f t="shared" ca="1" si="385"/>
        <v>7.5671728434596499</v>
      </c>
      <c r="F6183">
        <f t="shared" ca="1" si="386"/>
        <v>0</v>
      </c>
    </row>
    <row r="6184" spans="1:6" x14ac:dyDescent="0.25">
      <c r="A6184" t="s">
        <v>6209</v>
      </c>
      <c r="B6184">
        <f t="shared" ca="1" si="387"/>
        <v>108.83854693525494</v>
      </c>
      <c r="C6184" t="str">
        <f ca="1">IF(B6184&gt;$B$2*(1+$M$9),"Call","Put")</f>
        <v>Call</v>
      </c>
      <c r="D6184">
        <f t="shared" ca="1" si="384"/>
        <v>2.4385469352549394</v>
      </c>
      <c r="E6184">
        <f t="shared" ca="1" si="385"/>
        <v>2.4385469352549394</v>
      </c>
      <c r="F6184">
        <f t="shared" ca="1" si="386"/>
        <v>0</v>
      </c>
    </row>
    <row r="6185" spans="1:6" x14ac:dyDescent="0.25">
      <c r="A6185" t="s">
        <v>6210</v>
      </c>
      <c r="B6185">
        <f t="shared" ca="1" si="387"/>
        <v>93.854230955159267</v>
      </c>
      <c r="C6185" t="str">
        <f ca="1">IF(B6185&gt;$B$2*(1+$M$9),"Call","Put")</f>
        <v>Put</v>
      </c>
      <c r="D6185">
        <f t="shared" ca="1" si="384"/>
        <v>0.7957690448407333</v>
      </c>
      <c r="E6185">
        <f t="shared" ca="1" si="385"/>
        <v>0.7957690448407333</v>
      </c>
      <c r="F6185">
        <f t="shared" ca="1" si="386"/>
        <v>1</v>
      </c>
    </row>
    <row r="6186" spans="1:6" x14ac:dyDescent="0.25">
      <c r="A6186" t="s">
        <v>6211</v>
      </c>
      <c r="B6186">
        <f t="shared" ca="1" si="387"/>
        <v>112.68502576948383</v>
      </c>
      <c r="C6186" t="str">
        <f ca="1">IF(B6186&gt;$B$2*(1+$M$9),"Call","Put")</f>
        <v>Call</v>
      </c>
      <c r="D6186">
        <f t="shared" ca="1" si="384"/>
        <v>6.2850257694838287</v>
      </c>
      <c r="E6186">
        <f t="shared" ca="1" si="385"/>
        <v>6.2850257694838287</v>
      </c>
      <c r="F6186">
        <f t="shared" ca="1" si="386"/>
        <v>0</v>
      </c>
    </row>
    <row r="6187" spans="1:6" x14ac:dyDescent="0.25">
      <c r="A6187" t="s">
        <v>6212</v>
      </c>
      <c r="B6187">
        <f t="shared" ca="1" si="387"/>
        <v>96.206397959256748</v>
      </c>
      <c r="C6187" t="str">
        <f ca="1">IF(B6187&gt;$B$2*(1+$M$9),"Call","Put")</f>
        <v>Put</v>
      </c>
      <c r="D6187">
        <f t="shared" ca="1" si="384"/>
        <v>-1.5563979592567478</v>
      </c>
      <c r="E6187">
        <f t="shared" ca="1" si="385"/>
        <v>-1.5563979592567478</v>
      </c>
      <c r="F6187">
        <f t="shared" ca="1" si="386"/>
        <v>1</v>
      </c>
    </row>
    <row r="6188" spans="1:6" x14ac:dyDescent="0.25">
      <c r="A6188" t="s">
        <v>6213</v>
      </c>
      <c r="B6188">
        <f t="shared" ca="1" si="387"/>
        <v>98.930132446322929</v>
      </c>
      <c r="C6188" t="str">
        <f ca="1">IF(B6188&gt;$B$2*(1+$M$9),"Call","Put")</f>
        <v>Put</v>
      </c>
      <c r="D6188">
        <f t="shared" ca="1" si="384"/>
        <v>-2.35</v>
      </c>
      <c r="E6188">
        <f t="shared" ca="1" si="385"/>
        <v>-2.35</v>
      </c>
      <c r="F6188">
        <f t="shared" ca="1" si="386"/>
        <v>1</v>
      </c>
    </row>
    <row r="6189" spans="1:6" x14ac:dyDescent="0.25">
      <c r="A6189" t="s">
        <v>6214</v>
      </c>
      <c r="B6189">
        <f t="shared" ca="1" si="387"/>
        <v>100.77309085925754</v>
      </c>
      <c r="C6189" t="str">
        <f ca="1">IF(B6189&gt;$B$2*(1+$M$9),"Call","Put")</f>
        <v>Put</v>
      </c>
      <c r="D6189">
        <f t="shared" ca="1" si="384"/>
        <v>-2.35</v>
      </c>
      <c r="E6189">
        <f t="shared" ca="1" si="385"/>
        <v>-2.35</v>
      </c>
      <c r="F6189">
        <f t="shared" ca="1" si="386"/>
        <v>1</v>
      </c>
    </row>
    <row r="6190" spans="1:6" x14ac:dyDescent="0.25">
      <c r="A6190" t="s">
        <v>6215</v>
      </c>
      <c r="B6190">
        <f t="shared" ca="1" si="387"/>
        <v>111.84267348890182</v>
      </c>
      <c r="C6190" t="str">
        <f ca="1">IF(B6190&gt;$B$2*(1+$M$9),"Call","Put")</f>
        <v>Call</v>
      </c>
      <c r="D6190">
        <f t="shared" ca="1" si="384"/>
        <v>5.4426734889018231</v>
      </c>
      <c r="E6190">
        <f t="shared" ca="1" si="385"/>
        <v>5.4426734889018231</v>
      </c>
      <c r="F6190">
        <f t="shared" ca="1" si="386"/>
        <v>0</v>
      </c>
    </row>
    <row r="6191" spans="1:6" x14ac:dyDescent="0.25">
      <c r="A6191" t="s">
        <v>6216</v>
      </c>
      <c r="B6191">
        <f t="shared" ca="1" si="387"/>
        <v>115.62353823941216</v>
      </c>
      <c r="C6191" t="str">
        <f ca="1">IF(B6191&gt;$B$2*(1+$M$9),"Call","Put")</f>
        <v>Call</v>
      </c>
      <c r="D6191">
        <f t="shared" ca="1" si="384"/>
        <v>9.2235382394121554</v>
      </c>
      <c r="E6191">
        <f t="shared" ca="1" si="385"/>
        <v>9.2235382394121554</v>
      </c>
      <c r="F6191">
        <f t="shared" ca="1" si="386"/>
        <v>0</v>
      </c>
    </row>
    <row r="6192" spans="1:6" x14ac:dyDescent="0.25">
      <c r="A6192" t="s">
        <v>6217</v>
      </c>
      <c r="B6192">
        <f t="shared" ca="1" si="387"/>
        <v>110.46900497121366</v>
      </c>
      <c r="C6192" t="str">
        <f ca="1">IF(B6192&gt;$B$2*(1+$M$9),"Call","Put")</f>
        <v>Call</v>
      </c>
      <c r="D6192">
        <f t="shared" ca="1" si="384"/>
        <v>4.0690049712136638</v>
      </c>
      <c r="E6192">
        <f t="shared" ca="1" si="385"/>
        <v>4.0690049712136638</v>
      </c>
      <c r="F6192">
        <f t="shared" ca="1" si="386"/>
        <v>0</v>
      </c>
    </row>
    <row r="6193" spans="1:6" x14ac:dyDescent="0.25">
      <c r="A6193" t="s">
        <v>6218</v>
      </c>
      <c r="B6193">
        <f t="shared" ca="1" si="387"/>
        <v>102.95886143700301</v>
      </c>
      <c r="C6193" t="str">
        <f ca="1">IF(B6193&gt;$B$2*(1+$M$9),"Call","Put")</f>
        <v>Put</v>
      </c>
      <c r="D6193">
        <f t="shared" ca="1" si="384"/>
        <v>-2.35</v>
      </c>
      <c r="E6193">
        <f t="shared" ca="1" si="385"/>
        <v>-2.35</v>
      </c>
      <c r="F6193">
        <f t="shared" ca="1" si="386"/>
        <v>1</v>
      </c>
    </row>
    <row r="6194" spans="1:6" x14ac:dyDescent="0.25">
      <c r="A6194" t="s">
        <v>6219</v>
      </c>
      <c r="B6194">
        <f t="shared" ca="1" si="387"/>
        <v>96.174600842655195</v>
      </c>
      <c r="C6194" t="str">
        <f ca="1">IF(B6194&gt;$B$2*(1+$M$9),"Call","Put")</f>
        <v>Put</v>
      </c>
      <c r="D6194">
        <f t="shared" ca="1" si="384"/>
        <v>-1.5246008426551954</v>
      </c>
      <c r="E6194">
        <f t="shared" ca="1" si="385"/>
        <v>-1.5246008426551954</v>
      </c>
      <c r="F6194">
        <f t="shared" ca="1" si="386"/>
        <v>1</v>
      </c>
    </row>
    <row r="6195" spans="1:6" x14ac:dyDescent="0.25">
      <c r="A6195" t="s">
        <v>6220</v>
      </c>
      <c r="B6195">
        <f t="shared" ca="1" si="387"/>
        <v>97.506521403037368</v>
      </c>
      <c r="C6195" t="str">
        <f ca="1">IF(B6195&gt;$B$2*(1+$M$9),"Call","Put")</f>
        <v>Put</v>
      </c>
      <c r="D6195">
        <f t="shared" ca="1" si="384"/>
        <v>-2.35</v>
      </c>
      <c r="E6195">
        <f t="shared" ca="1" si="385"/>
        <v>-2.35</v>
      </c>
      <c r="F6195">
        <f t="shared" ca="1" si="386"/>
        <v>1</v>
      </c>
    </row>
    <row r="6196" spans="1:6" x14ac:dyDescent="0.25">
      <c r="A6196" t="s">
        <v>6221</v>
      </c>
      <c r="B6196">
        <f t="shared" ca="1" si="387"/>
        <v>105.60924901586934</v>
      </c>
      <c r="C6196" t="str">
        <f ca="1">IF(B6196&gt;$B$2*(1+$M$9),"Call","Put")</f>
        <v>Call</v>
      </c>
      <c r="D6196">
        <f t="shared" ca="1" si="384"/>
        <v>-0.79075098413066192</v>
      </c>
      <c r="E6196">
        <f t="shared" ca="1" si="385"/>
        <v>-0.79075098413066192</v>
      </c>
      <c r="F6196">
        <f t="shared" ca="1" si="386"/>
        <v>0</v>
      </c>
    </row>
    <row r="6197" spans="1:6" x14ac:dyDescent="0.25">
      <c r="A6197" t="s">
        <v>6222</v>
      </c>
      <c r="B6197">
        <f t="shared" ca="1" si="387"/>
        <v>102.70629185776966</v>
      </c>
      <c r="C6197" t="str">
        <f ca="1">IF(B6197&gt;$B$2*(1+$M$9),"Call","Put")</f>
        <v>Put</v>
      </c>
      <c r="D6197">
        <f t="shared" ca="1" si="384"/>
        <v>-2.35</v>
      </c>
      <c r="E6197">
        <f t="shared" ca="1" si="385"/>
        <v>-2.35</v>
      </c>
      <c r="F6197">
        <f t="shared" ca="1" si="386"/>
        <v>1</v>
      </c>
    </row>
    <row r="6198" spans="1:6" x14ac:dyDescent="0.25">
      <c r="A6198" t="s">
        <v>6223</v>
      </c>
      <c r="B6198">
        <f t="shared" ca="1" si="387"/>
        <v>111.05002881472178</v>
      </c>
      <c r="C6198" t="str">
        <f ca="1">IF(B6198&gt;$B$2*(1+$M$9),"Call","Put")</f>
        <v>Call</v>
      </c>
      <c r="D6198">
        <f t="shared" ca="1" si="384"/>
        <v>4.6500288147217841</v>
      </c>
      <c r="E6198">
        <f t="shared" ca="1" si="385"/>
        <v>4.6500288147217841</v>
      </c>
      <c r="F6198">
        <f t="shared" ca="1" si="386"/>
        <v>0</v>
      </c>
    </row>
    <row r="6199" spans="1:6" x14ac:dyDescent="0.25">
      <c r="A6199" t="s">
        <v>6224</v>
      </c>
      <c r="B6199">
        <f t="shared" ca="1" si="387"/>
        <v>105.2414799231741</v>
      </c>
      <c r="C6199" t="str">
        <f ca="1">IF(B6199&gt;$B$2*(1+$M$9),"Call","Put")</f>
        <v>Call</v>
      </c>
      <c r="D6199">
        <f t="shared" ca="1" si="384"/>
        <v>-1.1585200768259027</v>
      </c>
      <c r="E6199">
        <f t="shared" ca="1" si="385"/>
        <v>-1.1585200768259027</v>
      </c>
      <c r="F6199">
        <f t="shared" ca="1" si="386"/>
        <v>0</v>
      </c>
    </row>
    <row r="6200" spans="1:6" x14ac:dyDescent="0.25">
      <c r="A6200" t="s">
        <v>6225</v>
      </c>
      <c r="B6200">
        <f t="shared" ca="1" si="387"/>
        <v>118.35265007710551</v>
      </c>
      <c r="C6200" t="str">
        <f ca="1">IF(B6200&gt;$B$2*(1+$M$9),"Call","Put")</f>
        <v>Call</v>
      </c>
      <c r="D6200">
        <f t="shared" ca="1" si="384"/>
        <v>11.952650077105508</v>
      </c>
      <c r="E6200">
        <f t="shared" ca="1" si="385"/>
        <v>11.952650077105508</v>
      </c>
      <c r="F6200">
        <f t="shared" ca="1" si="386"/>
        <v>0</v>
      </c>
    </row>
    <row r="6201" spans="1:6" x14ac:dyDescent="0.25">
      <c r="A6201" t="s">
        <v>6226</v>
      </c>
      <c r="B6201">
        <f t="shared" ca="1" si="387"/>
        <v>104.93175303625317</v>
      </c>
      <c r="C6201" t="str">
        <f ca="1">IF(B6201&gt;$B$2*(1+$M$9),"Call","Put")</f>
        <v>Call</v>
      </c>
      <c r="D6201">
        <f t="shared" ca="1" si="384"/>
        <v>-1.4682469637468301</v>
      </c>
      <c r="E6201">
        <f t="shared" ca="1" si="385"/>
        <v>-1.4682469637468301</v>
      </c>
      <c r="F6201">
        <f t="shared" ca="1" si="386"/>
        <v>0</v>
      </c>
    </row>
    <row r="6202" spans="1:6" x14ac:dyDescent="0.25">
      <c r="A6202" t="s">
        <v>6227</v>
      </c>
      <c r="B6202">
        <f t="shared" ca="1" si="387"/>
        <v>113.97351261499347</v>
      </c>
      <c r="C6202" t="str">
        <f ca="1">IF(B6202&gt;$B$2*(1+$M$9),"Call","Put")</f>
        <v>Call</v>
      </c>
      <c r="D6202">
        <f t="shared" ca="1" si="384"/>
        <v>7.5735126149934668</v>
      </c>
      <c r="E6202">
        <f t="shared" ca="1" si="385"/>
        <v>7.5735126149934668</v>
      </c>
      <c r="F6202">
        <f t="shared" ca="1" si="386"/>
        <v>0</v>
      </c>
    </row>
    <row r="6203" spans="1:6" x14ac:dyDescent="0.25">
      <c r="A6203" t="s">
        <v>6228</v>
      </c>
      <c r="B6203">
        <f t="shared" ca="1" si="387"/>
        <v>101.43682371766489</v>
      </c>
      <c r="C6203" t="str">
        <f ca="1">IF(B6203&gt;$B$2*(1+$M$9),"Call","Put")</f>
        <v>Put</v>
      </c>
      <c r="D6203">
        <f t="shared" ca="1" si="384"/>
        <v>-2.35</v>
      </c>
      <c r="E6203">
        <f t="shared" ca="1" si="385"/>
        <v>-2.35</v>
      </c>
      <c r="F6203">
        <f t="shared" ca="1" si="386"/>
        <v>1</v>
      </c>
    </row>
    <row r="6204" spans="1:6" x14ac:dyDescent="0.25">
      <c r="A6204" t="s">
        <v>6229</v>
      </c>
      <c r="B6204">
        <f t="shared" ca="1" si="387"/>
        <v>99.870984193274069</v>
      </c>
      <c r="C6204" t="str">
        <f ca="1">IF(B6204&gt;$B$2*(1+$M$9),"Call","Put")</f>
        <v>Put</v>
      </c>
      <c r="D6204">
        <f t="shared" ca="1" si="384"/>
        <v>-2.35</v>
      </c>
      <c r="E6204">
        <f t="shared" ca="1" si="385"/>
        <v>-2.35</v>
      </c>
      <c r="F6204">
        <f t="shared" ca="1" si="386"/>
        <v>1</v>
      </c>
    </row>
    <row r="6205" spans="1:6" x14ac:dyDescent="0.25">
      <c r="A6205" t="s">
        <v>6230</v>
      </c>
      <c r="B6205">
        <f t="shared" ca="1" si="387"/>
        <v>104.68777620564107</v>
      </c>
      <c r="C6205" t="str">
        <f ca="1">IF(B6205&gt;$B$2*(1+$M$9),"Call","Put")</f>
        <v>Call</v>
      </c>
      <c r="D6205">
        <f t="shared" ca="1" si="384"/>
        <v>-1.7122237943589282</v>
      </c>
      <c r="E6205">
        <f t="shared" ca="1" si="385"/>
        <v>-1.7122237943589282</v>
      </c>
      <c r="F6205">
        <f t="shared" ca="1" si="386"/>
        <v>0</v>
      </c>
    </row>
    <row r="6206" spans="1:6" x14ac:dyDescent="0.25">
      <c r="A6206" t="s">
        <v>6231</v>
      </c>
      <c r="B6206">
        <f t="shared" ca="1" si="387"/>
        <v>110.16719327384361</v>
      </c>
      <c r="C6206" t="str">
        <f ca="1">IF(B6206&gt;$B$2*(1+$M$9),"Call","Put")</f>
        <v>Call</v>
      </c>
      <c r="D6206">
        <f t="shared" ca="1" si="384"/>
        <v>3.7671932738436085</v>
      </c>
      <c r="E6206">
        <f t="shared" ca="1" si="385"/>
        <v>3.7671932738436085</v>
      </c>
      <c r="F6206">
        <f t="shared" ca="1" si="386"/>
        <v>0</v>
      </c>
    </row>
    <row r="6207" spans="1:6" x14ac:dyDescent="0.25">
      <c r="A6207" t="s">
        <v>6232</v>
      </c>
      <c r="B6207">
        <f t="shared" ca="1" si="387"/>
        <v>88.738690325396036</v>
      </c>
      <c r="C6207" t="str">
        <f ca="1">IF(B6207&gt;$B$2*(1+$M$9),"Call","Put")</f>
        <v>Put</v>
      </c>
      <c r="D6207">
        <f t="shared" ca="1" si="384"/>
        <v>5.9113096746039648</v>
      </c>
      <c r="E6207">
        <f t="shared" ca="1" si="385"/>
        <v>5.9113096746039648</v>
      </c>
      <c r="F6207">
        <f t="shared" ca="1" si="386"/>
        <v>1</v>
      </c>
    </row>
    <row r="6208" spans="1:6" x14ac:dyDescent="0.25">
      <c r="A6208" t="s">
        <v>6233</v>
      </c>
      <c r="B6208">
        <f t="shared" ca="1" si="387"/>
        <v>107.96871360769495</v>
      </c>
      <c r="C6208" t="str">
        <f ca="1">IF(B6208&gt;$B$2*(1+$M$9),"Call","Put")</f>
        <v>Call</v>
      </c>
      <c r="D6208">
        <f t="shared" ca="1" si="384"/>
        <v>1.5687136076949515</v>
      </c>
      <c r="E6208">
        <f t="shared" ca="1" si="385"/>
        <v>1.5687136076949515</v>
      </c>
      <c r="F6208">
        <f t="shared" ca="1" si="386"/>
        <v>0</v>
      </c>
    </row>
    <row r="6209" spans="1:6" x14ac:dyDescent="0.25">
      <c r="A6209" t="s">
        <v>6234</v>
      </c>
      <c r="B6209">
        <f t="shared" ca="1" si="387"/>
        <v>96.887200474535632</v>
      </c>
      <c r="C6209" t="str">
        <f ca="1">IF(B6209&gt;$B$2*(1+$M$9),"Call","Put")</f>
        <v>Put</v>
      </c>
      <c r="D6209">
        <f t="shared" ca="1" si="384"/>
        <v>-2.2372004745356322</v>
      </c>
      <c r="E6209">
        <f t="shared" ca="1" si="385"/>
        <v>-2.2372004745356322</v>
      </c>
      <c r="F6209">
        <f t="shared" ca="1" si="386"/>
        <v>1</v>
      </c>
    </row>
    <row r="6210" spans="1:6" x14ac:dyDescent="0.25">
      <c r="A6210" t="s">
        <v>6235</v>
      </c>
      <c r="B6210">
        <f t="shared" ca="1" si="387"/>
        <v>100.83452009913263</v>
      </c>
      <c r="C6210" t="str">
        <f ca="1">IF(B6210&gt;$B$2*(1+$M$9),"Call","Put")</f>
        <v>Put</v>
      </c>
      <c r="D6210">
        <f t="shared" ca="1" si="384"/>
        <v>-2.35</v>
      </c>
      <c r="E6210">
        <f t="shared" ca="1" si="385"/>
        <v>-2.35</v>
      </c>
      <c r="F6210">
        <f t="shared" ca="1" si="386"/>
        <v>1</v>
      </c>
    </row>
    <row r="6211" spans="1:6" x14ac:dyDescent="0.25">
      <c r="A6211" t="s">
        <v>6236</v>
      </c>
      <c r="B6211">
        <f t="shared" ca="1" si="387"/>
        <v>107.50527098647589</v>
      </c>
      <c r="C6211" t="str">
        <f ca="1">IF(B6211&gt;$B$2*(1+$M$9),"Call","Put")</f>
        <v>Call</v>
      </c>
      <c r="D6211">
        <f t="shared" ref="D6211:D6274" ca="1" si="388">IF(C6211 = "Call", MAX(B6211 - $M$10, 0) - $M$11, MAX($M$8 - B6211, 0) - $M$12)</f>
        <v>1.1052709864758925</v>
      </c>
      <c r="E6211">
        <f t="shared" ref="E6211:E6274" ca="1" si="389">D6211*EXP(-M6216*M6214)</f>
        <v>1.1052709864758925</v>
      </c>
      <c r="F6211">
        <f t="shared" ref="F6211:F6274" ca="1" si="390">IF(C6211 = "Put", 1, 0)</f>
        <v>0</v>
      </c>
    </row>
    <row r="6212" spans="1:6" x14ac:dyDescent="0.25">
      <c r="A6212" t="s">
        <v>6237</v>
      </c>
      <c r="B6212">
        <f t="shared" ref="B6212:B6275" ca="1" si="391">$B$2*EXP(($M$3 - 0.5*$M$4^2)*$M$6 + $M$4*SQRT($M$6)*NORMINV(RAND(), 0, 1))</f>
        <v>97.289340042377091</v>
      </c>
      <c r="C6212" t="str">
        <f ca="1">IF(B6212&gt;$B$2*(1+$M$9),"Call","Put")</f>
        <v>Put</v>
      </c>
      <c r="D6212">
        <f t="shared" ca="1" si="388"/>
        <v>-2.35</v>
      </c>
      <c r="E6212">
        <f t="shared" ca="1" si="389"/>
        <v>-2.35</v>
      </c>
      <c r="F6212">
        <f t="shared" ca="1" si="390"/>
        <v>1</v>
      </c>
    </row>
    <row r="6213" spans="1:6" x14ac:dyDescent="0.25">
      <c r="A6213" t="s">
        <v>6238</v>
      </c>
      <c r="B6213">
        <f t="shared" ca="1" si="391"/>
        <v>110.44564936504777</v>
      </c>
      <c r="C6213" t="str">
        <f ca="1">IF(B6213&gt;$B$2*(1+$M$9),"Call","Put")</f>
        <v>Call</v>
      </c>
      <c r="D6213">
        <f t="shared" ca="1" si="388"/>
        <v>4.0456493650477707</v>
      </c>
      <c r="E6213">
        <f t="shared" ca="1" si="389"/>
        <v>4.0456493650477707</v>
      </c>
      <c r="F6213">
        <f t="shared" ca="1" si="390"/>
        <v>0</v>
      </c>
    </row>
    <row r="6214" spans="1:6" x14ac:dyDescent="0.25">
      <c r="A6214" t="s">
        <v>6239</v>
      </c>
      <c r="B6214">
        <f t="shared" ca="1" si="391"/>
        <v>93.100056521803381</v>
      </c>
      <c r="C6214" t="str">
        <f ca="1">IF(B6214&gt;$B$2*(1+$M$9),"Call","Put")</f>
        <v>Put</v>
      </c>
      <c r="D6214">
        <f t="shared" ca="1" si="388"/>
        <v>1.5499434781966186</v>
      </c>
      <c r="E6214">
        <f t="shared" ca="1" si="389"/>
        <v>1.5499434781966186</v>
      </c>
      <c r="F6214">
        <f t="shared" ca="1" si="390"/>
        <v>1</v>
      </c>
    </row>
    <row r="6215" spans="1:6" x14ac:dyDescent="0.25">
      <c r="A6215" t="s">
        <v>6240</v>
      </c>
      <c r="B6215">
        <f t="shared" ca="1" si="391"/>
        <v>103.18932600518167</v>
      </c>
      <c r="C6215" t="str">
        <f ca="1">IF(B6215&gt;$B$2*(1+$M$9),"Call","Put")</f>
        <v>Call</v>
      </c>
      <c r="D6215">
        <f t="shared" ca="1" si="388"/>
        <v>-3.2106739948183303</v>
      </c>
      <c r="E6215">
        <f t="shared" ca="1" si="389"/>
        <v>-3.2106739948183303</v>
      </c>
      <c r="F6215">
        <f t="shared" ca="1" si="390"/>
        <v>0</v>
      </c>
    </row>
    <row r="6216" spans="1:6" x14ac:dyDescent="0.25">
      <c r="A6216" t="s">
        <v>6241</v>
      </c>
      <c r="B6216">
        <f t="shared" ca="1" si="391"/>
        <v>95.821405928293998</v>
      </c>
      <c r="C6216" t="str">
        <f ca="1">IF(B6216&gt;$B$2*(1+$M$9),"Call","Put")</f>
        <v>Put</v>
      </c>
      <c r="D6216">
        <f t="shared" ca="1" si="388"/>
        <v>-1.1714059282939986</v>
      </c>
      <c r="E6216">
        <f t="shared" ca="1" si="389"/>
        <v>-1.1714059282939986</v>
      </c>
      <c r="F6216">
        <f t="shared" ca="1" si="390"/>
        <v>1</v>
      </c>
    </row>
    <row r="6217" spans="1:6" x14ac:dyDescent="0.25">
      <c r="A6217" t="s">
        <v>6242</v>
      </c>
      <c r="B6217">
        <f t="shared" ca="1" si="391"/>
        <v>110.0792757498545</v>
      </c>
      <c r="C6217" t="str">
        <f ca="1">IF(B6217&gt;$B$2*(1+$M$9),"Call","Put")</f>
        <v>Call</v>
      </c>
      <c r="D6217">
        <f t="shared" ca="1" si="388"/>
        <v>3.679275749854503</v>
      </c>
      <c r="E6217">
        <f t="shared" ca="1" si="389"/>
        <v>3.679275749854503</v>
      </c>
      <c r="F6217">
        <f t="shared" ca="1" si="390"/>
        <v>0</v>
      </c>
    </row>
    <row r="6218" spans="1:6" x14ac:dyDescent="0.25">
      <c r="A6218" t="s">
        <v>6243</v>
      </c>
      <c r="B6218">
        <f t="shared" ca="1" si="391"/>
        <v>109.26847670735526</v>
      </c>
      <c r="C6218" t="str">
        <f ca="1">IF(B6218&gt;$B$2*(1+$M$9),"Call","Put")</f>
        <v>Call</v>
      </c>
      <c r="D6218">
        <f t="shared" ca="1" si="388"/>
        <v>2.8684767073552622</v>
      </c>
      <c r="E6218">
        <f t="shared" ca="1" si="389"/>
        <v>2.8684767073552622</v>
      </c>
      <c r="F6218">
        <f t="shared" ca="1" si="390"/>
        <v>0</v>
      </c>
    </row>
    <row r="6219" spans="1:6" x14ac:dyDescent="0.25">
      <c r="A6219" t="s">
        <v>6244</v>
      </c>
      <c r="B6219">
        <f t="shared" ca="1" si="391"/>
        <v>97.612029280333871</v>
      </c>
      <c r="C6219" t="str">
        <f ca="1">IF(B6219&gt;$B$2*(1+$M$9),"Call","Put")</f>
        <v>Put</v>
      </c>
      <c r="D6219">
        <f t="shared" ca="1" si="388"/>
        <v>-2.35</v>
      </c>
      <c r="E6219">
        <f t="shared" ca="1" si="389"/>
        <v>-2.35</v>
      </c>
      <c r="F6219">
        <f t="shared" ca="1" si="390"/>
        <v>1</v>
      </c>
    </row>
    <row r="6220" spans="1:6" x14ac:dyDescent="0.25">
      <c r="A6220" t="s">
        <v>6245</v>
      </c>
      <c r="B6220">
        <f t="shared" ca="1" si="391"/>
        <v>103.41780319344878</v>
      </c>
      <c r="C6220" t="str">
        <f ca="1">IF(B6220&gt;$B$2*(1+$M$9),"Call","Put")</f>
        <v>Call</v>
      </c>
      <c r="D6220">
        <f t="shared" ca="1" si="388"/>
        <v>-2.9821968065512237</v>
      </c>
      <c r="E6220">
        <f t="shared" ca="1" si="389"/>
        <v>-2.9821968065512237</v>
      </c>
      <c r="F6220">
        <f t="shared" ca="1" si="390"/>
        <v>0</v>
      </c>
    </row>
    <row r="6221" spans="1:6" x14ac:dyDescent="0.25">
      <c r="A6221" t="s">
        <v>6246</v>
      </c>
      <c r="B6221">
        <f t="shared" ca="1" si="391"/>
        <v>111.45213228003514</v>
      </c>
      <c r="C6221" t="str">
        <f ca="1">IF(B6221&gt;$B$2*(1+$M$9),"Call","Put")</f>
        <v>Call</v>
      </c>
      <c r="D6221">
        <f t="shared" ca="1" si="388"/>
        <v>5.0521322800351438</v>
      </c>
      <c r="E6221">
        <f t="shared" ca="1" si="389"/>
        <v>5.0521322800351438</v>
      </c>
      <c r="F6221">
        <f t="shared" ca="1" si="390"/>
        <v>0</v>
      </c>
    </row>
    <row r="6222" spans="1:6" x14ac:dyDescent="0.25">
      <c r="A6222" t="s">
        <v>6247</v>
      </c>
      <c r="B6222">
        <f t="shared" ca="1" si="391"/>
        <v>99.408955547961796</v>
      </c>
      <c r="C6222" t="str">
        <f ca="1">IF(B6222&gt;$B$2*(1+$M$9),"Call","Put")</f>
        <v>Put</v>
      </c>
      <c r="D6222">
        <f t="shared" ca="1" si="388"/>
        <v>-2.35</v>
      </c>
      <c r="E6222">
        <f t="shared" ca="1" si="389"/>
        <v>-2.35</v>
      </c>
      <c r="F6222">
        <f t="shared" ca="1" si="390"/>
        <v>1</v>
      </c>
    </row>
    <row r="6223" spans="1:6" x14ac:dyDescent="0.25">
      <c r="A6223" t="s">
        <v>6248</v>
      </c>
      <c r="B6223">
        <f t="shared" ca="1" si="391"/>
        <v>107.13551769711643</v>
      </c>
      <c r="C6223" t="str">
        <f ca="1">IF(B6223&gt;$B$2*(1+$M$9),"Call","Put")</f>
        <v>Call</v>
      </c>
      <c r="D6223">
        <f t="shared" ca="1" si="388"/>
        <v>0.735517697116427</v>
      </c>
      <c r="E6223">
        <f t="shared" ca="1" si="389"/>
        <v>0.735517697116427</v>
      </c>
      <c r="F6223">
        <f t="shared" ca="1" si="390"/>
        <v>0</v>
      </c>
    </row>
    <row r="6224" spans="1:6" x14ac:dyDescent="0.25">
      <c r="A6224" t="s">
        <v>6249</v>
      </c>
      <c r="B6224">
        <f t="shared" ca="1" si="391"/>
        <v>104.47839320767159</v>
      </c>
      <c r="C6224" t="str">
        <f ca="1">IF(B6224&gt;$B$2*(1+$M$9),"Call","Put")</f>
        <v>Call</v>
      </c>
      <c r="D6224">
        <f t="shared" ca="1" si="388"/>
        <v>-1.9216067923284128</v>
      </c>
      <c r="E6224">
        <f t="shared" ca="1" si="389"/>
        <v>-1.9216067923284128</v>
      </c>
      <c r="F6224">
        <f t="shared" ca="1" si="390"/>
        <v>0</v>
      </c>
    </row>
    <row r="6225" spans="1:6" x14ac:dyDescent="0.25">
      <c r="A6225" t="s">
        <v>6250</v>
      </c>
      <c r="B6225">
        <f t="shared" ca="1" si="391"/>
        <v>103.85807572268845</v>
      </c>
      <c r="C6225" t="str">
        <f ca="1">IF(B6225&gt;$B$2*(1+$M$9),"Call","Put")</f>
        <v>Call</v>
      </c>
      <c r="D6225">
        <f t="shared" ca="1" si="388"/>
        <v>-2.5419242773115456</v>
      </c>
      <c r="E6225">
        <f t="shared" ca="1" si="389"/>
        <v>-2.5419242773115456</v>
      </c>
      <c r="F6225">
        <f t="shared" ca="1" si="390"/>
        <v>0</v>
      </c>
    </row>
    <row r="6226" spans="1:6" x14ac:dyDescent="0.25">
      <c r="A6226" t="s">
        <v>6251</v>
      </c>
      <c r="B6226">
        <f t="shared" ca="1" si="391"/>
        <v>89.399387023105788</v>
      </c>
      <c r="C6226" t="str">
        <f ca="1">IF(B6226&gt;$B$2*(1+$M$9),"Call","Put")</f>
        <v>Put</v>
      </c>
      <c r="D6226">
        <f t="shared" ca="1" si="388"/>
        <v>5.250612976894212</v>
      </c>
      <c r="E6226">
        <f t="shared" ca="1" si="389"/>
        <v>5.250612976894212</v>
      </c>
      <c r="F6226">
        <f t="shared" ca="1" si="390"/>
        <v>1</v>
      </c>
    </row>
    <row r="6227" spans="1:6" x14ac:dyDescent="0.25">
      <c r="A6227" t="s">
        <v>6252</v>
      </c>
      <c r="B6227">
        <f t="shared" ca="1" si="391"/>
        <v>103.6409842399717</v>
      </c>
      <c r="C6227" t="str">
        <f ca="1">IF(B6227&gt;$B$2*(1+$M$9),"Call","Put")</f>
        <v>Call</v>
      </c>
      <c r="D6227">
        <f t="shared" ca="1" si="388"/>
        <v>-2.7590157600282992</v>
      </c>
      <c r="E6227">
        <f t="shared" ca="1" si="389"/>
        <v>-2.7590157600282992</v>
      </c>
      <c r="F6227">
        <f t="shared" ca="1" si="390"/>
        <v>0</v>
      </c>
    </row>
    <row r="6228" spans="1:6" x14ac:dyDescent="0.25">
      <c r="A6228" t="s">
        <v>6253</v>
      </c>
      <c r="B6228">
        <f t="shared" ca="1" si="391"/>
        <v>108.91513388243827</v>
      </c>
      <c r="C6228" t="str">
        <f ca="1">IF(B6228&gt;$B$2*(1+$M$9),"Call","Put")</f>
        <v>Call</v>
      </c>
      <c r="D6228">
        <f t="shared" ca="1" si="388"/>
        <v>2.5151338824382692</v>
      </c>
      <c r="E6228">
        <f t="shared" ca="1" si="389"/>
        <v>2.5151338824382692</v>
      </c>
      <c r="F6228">
        <f t="shared" ca="1" si="390"/>
        <v>0</v>
      </c>
    </row>
    <row r="6229" spans="1:6" x14ac:dyDescent="0.25">
      <c r="A6229" t="s">
        <v>6254</v>
      </c>
      <c r="B6229">
        <f t="shared" ca="1" si="391"/>
        <v>108.68620995549875</v>
      </c>
      <c r="C6229" t="str">
        <f ca="1">IF(B6229&gt;$B$2*(1+$M$9),"Call","Put")</f>
        <v>Call</v>
      </c>
      <c r="D6229">
        <f t="shared" ca="1" si="388"/>
        <v>2.2862099554987538</v>
      </c>
      <c r="E6229">
        <f t="shared" ca="1" si="389"/>
        <v>2.2862099554987538</v>
      </c>
      <c r="F6229">
        <f t="shared" ca="1" si="390"/>
        <v>0</v>
      </c>
    </row>
    <row r="6230" spans="1:6" x14ac:dyDescent="0.25">
      <c r="A6230" t="s">
        <v>6255</v>
      </c>
      <c r="B6230">
        <f t="shared" ca="1" si="391"/>
        <v>91.971425145704202</v>
      </c>
      <c r="C6230" t="str">
        <f ca="1">IF(B6230&gt;$B$2*(1+$M$9),"Call","Put")</f>
        <v>Put</v>
      </c>
      <c r="D6230">
        <f t="shared" ca="1" si="388"/>
        <v>2.6785748542957974</v>
      </c>
      <c r="E6230">
        <f t="shared" ca="1" si="389"/>
        <v>2.6785748542957974</v>
      </c>
      <c r="F6230">
        <f t="shared" ca="1" si="390"/>
        <v>1</v>
      </c>
    </row>
    <row r="6231" spans="1:6" x14ac:dyDescent="0.25">
      <c r="A6231" t="s">
        <v>6256</v>
      </c>
      <c r="B6231">
        <f t="shared" ca="1" si="391"/>
        <v>106.4349400033506</v>
      </c>
      <c r="C6231" t="str">
        <f ca="1">IF(B6231&gt;$B$2*(1+$M$9),"Call","Put")</f>
        <v>Call</v>
      </c>
      <c r="D6231">
        <f t="shared" ca="1" si="388"/>
        <v>3.4940003350604432E-2</v>
      </c>
      <c r="E6231">
        <f t="shared" ca="1" si="389"/>
        <v>3.4940003350604432E-2</v>
      </c>
      <c r="F6231">
        <f t="shared" ca="1" si="390"/>
        <v>0</v>
      </c>
    </row>
    <row r="6232" spans="1:6" x14ac:dyDescent="0.25">
      <c r="A6232" t="s">
        <v>6257</v>
      </c>
      <c r="B6232">
        <f t="shared" ca="1" si="391"/>
        <v>94.163924874923495</v>
      </c>
      <c r="C6232" t="str">
        <f ca="1">IF(B6232&gt;$B$2*(1+$M$9),"Call","Put")</f>
        <v>Put</v>
      </c>
      <c r="D6232">
        <f t="shared" ca="1" si="388"/>
        <v>0.48607512507650474</v>
      </c>
      <c r="E6232">
        <f t="shared" ca="1" si="389"/>
        <v>0.48607512507650474</v>
      </c>
      <c r="F6232">
        <f t="shared" ca="1" si="390"/>
        <v>1</v>
      </c>
    </row>
    <row r="6233" spans="1:6" x14ac:dyDescent="0.25">
      <c r="A6233" t="s">
        <v>6258</v>
      </c>
      <c r="B6233">
        <f t="shared" ca="1" si="391"/>
        <v>113.35201375732737</v>
      </c>
      <c r="C6233" t="str">
        <f ca="1">IF(B6233&gt;$B$2*(1+$M$9),"Call","Put")</f>
        <v>Call</v>
      </c>
      <c r="D6233">
        <f t="shared" ca="1" si="388"/>
        <v>6.9520137573273697</v>
      </c>
      <c r="E6233">
        <f t="shared" ca="1" si="389"/>
        <v>6.9520137573273697</v>
      </c>
      <c r="F6233">
        <f t="shared" ca="1" si="390"/>
        <v>0</v>
      </c>
    </row>
    <row r="6234" spans="1:6" x14ac:dyDescent="0.25">
      <c r="A6234" t="s">
        <v>6259</v>
      </c>
      <c r="B6234">
        <f t="shared" ca="1" si="391"/>
        <v>100.48351763299424</v>
      </c>
      <c r="C6234" t="str">
        <f ca="1">IF(B6234&gt;$B$2*(1+$M$9),"Call","Put")</f>
        <v>Put</v>
      </c>
      <c r="D6234">
        <f t="shared" ca="1" si="388"/>
        <v>-2.35</v>
      </c>
      <c r="E6234">
        <f t="shared" ca="1" si="389"/>
        <v>-2.35</v>
      </c>
      <c r="F6234">
        <f t="shared" ca="1" si="390"/>
        <v>1</v>
      </c>
    </row>
    <row r="6235" spans="1:6" x14ac:dyDescent="0.25">
      <c r="A6235" t="s">
        <v>6260</v>
      </c>
      <c r="B6235">
        <f t="shared" ca="1" si="391"/>
        <v>116.81248497141121</v>
      </c>
      <c r="C6235" t="str">
        <f ca="1">IF(B6235&gt;$B$2*(1+$M$9),"Call","Put")</f>
        <v>Call</v>
      </c>
      <c r="D6235">
        <f t="shared" ca="1" si="388"/>
        <v>10.412484971411208</v>
      </c>
      <c r="E6235">
        <f t="shared" ca="1" si="389"/>
        <v>10.412484971411208</v>
      </c>
      <c r="F6235">
        <f t="shared" ca="1" si="390"/>
        <v>0</v>
      </c>
    </row>
    <row r="6236" spans="1:6" x14ac:dyDescent="0.25">
      <c r="A6236" t="s">
        <v>6261</v>
      </c>
      <c r="B6236">
        <f t="shared" ca="1" si="391"/>
        <v>98.650955058262568</v>
      </c>
      <c r="C6236" t="str">
        <f ca="1">IF(B6236&gt;$B$2*(1+$M$9),"Call","Put")</f>
        <v>Put</v>
      </c>
      <c r="D6236">
        <f t="shared" ca="1" si="388"/>
        <v>-2.35</v>
      </c>
      <c r="E6236">
        <f t="shared" ca="1" si="389"/>
        <v>-2.35</v>
      </c>
      <c r="F6236">
        <f t="shared" ca="1" si="390"/>
        <v>1</v>
      </c>
    </row>
    <row r="6237" spans="1:6" x14ac:dyDescent="0.25">
      <c r="A6237" t="s">
        <v>6262</v>
      </c>
      <c r="B6237">
        <f t="shared" ca="1" si="391"/>
        <v>101.67346706026488</v>
      </c>
      <c r="C6237" t="str">
        <f ca="1">IF(B6237&gt;$B$2*(1+$M$9),"Call","Put")</f>
        <v>Put</v>
      </c>
      <c r="D6237">
        <f t="shared" ca="1" si="388"/>
        <v>-2.35</v>
      </c>
      <c r="E6237">
        <f t="shared" ca="1" si="389"/>
        <v>-2.35</v>
      </c>
      <c r="F6237">
        <f t="shared" ca="1" si="390"/>
        <v>1</v>
      </c>
    </row>
    <row r="6238" spans="1:6" x14ac:dyDescent="0.25">
      <c r="A6238" t="s">
        <v>6263</v>
      </c>
      <c r="B6238">
        <f t="shared" ca="1" si="391"/>
        <v>108.31290036265801</v>
      </c>
      <c r="C6238" t="str">
        <f ca="1">IF(B6238&gt;$B$2*(1+$M$9),"Call","Put")</f>
        <v>Call</v>
      </c>
      <c r="D6238">
        <f t="shared" ca="1" si="388"/>
        <v>1.912900362658013</v>
      </c>
      <c r="E6238">
        <f t="shared" ca="1" si="389"/>
        <v>1.912900362658013</v>
      </c>
      <c r="F6238">
        <f t="shared" ca="1" si="390"/>
        <v>0</v>
      </c>
    </row>
    <row r="6239" spans="1:6" x14ac:dyDescent="0.25">
      <c r="A6239" t="s">
        <v>6264</v>
      </c>
      <c r="B6239">
        <f t="shared" ca="1" si="391"/>
        <v>102.83446302248484</v>
      </c>
      <c r="C6239" t="str">
        <f ca="1">IF(B6239&gt;$B$2*(1+$M$9),"Call","Put")</f>
        <v>Put</v>
      </c>
      <c r="D6239">
        <f t="shared" ca="1" si="388"/>
        <v>-2.35</v>
      </c>
      <c r="E6239">
        <f t="shared" ca="1" si="389"/>
        <v>-2.35</v>
      </c>
      <c r="F6239">
        <f t="shared" ca="1" si="390"/>
        <v>1</v>
      </c>
    </row>
    <row r="6240" spans="1:6" x14ac:dyDescent="0.25">
      <c r="A6240" t="s">
        <v>6265</v>
      </c>
      <c r="B6240">
        <f t="shared" ca="1" si="391"/>
        <v>105.00958270424479</v>
      </c>
      <c r="C6240" t="str">
        <f ca="1">IF(B6240&gt;$B$2*(1+$M$9),"Call","Put")</f>
        <v>Call</v>
      </c>
      <c r="D6240">
        <f t="shared" ca="1" si="388"/>
        <v>-1.3904172957552077</v>
      </c>
      <c r="E6240">
        <f t="shared" ca="1" si="389"/>
        <v>-1.3904172957552077</v>
      </c>
      <c r="F6240">
        <f t="shared" ca="1" si="390"/>
        <v>0</v>
      </c>
    </row>
    <row r="6241" spans="1:6" x14ac:dyDescent="0.25">
      <c r="A6241" t="s">
        <v>6266</v>
      </c>
      <c r="B6241">
        <f t="shared" ca="1" si="391"/>
        <v>91.313363552497023</v>
      </c>
      <c r="C6241" t="str">
        <f ca="1">IF(B6241&gt;$B$2*(1+$M$9),"Call","Put")</f>
        <v>Put</v>
      </c>
      <c r="D6241">
        <f t="shared" ca="1" si="388"/>
        <v>3.3366364475029768</v>
      </c>
      <c r="E6241">
        <f t="shared" ca="1" si="389"/>
        <v>3.3366364475029768</v>
      </c>
      <c r="F6241">
        <f t="shared" ca="1" si="390"/>
        <v>1</v>
      </c>
    </row>
    <row r="6242" spans="1:6" x14ac:dyDescent="0.25">
      <c r="A6242" t="s">
        <v>6267</v>
      </c>
      <c r="B6242">
        <f t="shared" ca="1" si="391"/>
        <v>106.22372832677516</v>
      </c>
      <c r="C6242" t="str">
        <f ca="1">IF(B6242&gt;$B$2*(1+$M$9),"Call","Put")</f>
        <v>Call</v>
      </c>
      <c r="D6242">
        <f t="shared" ca="1" si="388"/>
        <v>-0.17627167322484061</v>
      </c>
      <c r="E6242">
        <f t="shared" ca="1" si="389"/>
        <v>-0.17627167322484061</v>
      </c>
      <c r="F6242">
        <f t="shared" ca="1" si="390"/>
        <v>0</v>
      </c>
    </row>
    <row r="6243" spans="1:6" x14ac:dyDescent="0.25">
      <c r="A6243" t="s">
        <v>6268</v>
      </c>
      <c r="B6243">
        <f t="shared" ca="1" si="391"/>
        <v>102.06533054639388</v>
      </c>
      <c r="C6243" t="str">
        <f ca="1">IF(B6243&gt;$B$2*(1+$M$9),"Call","Put")</f>
        <v>Put</v>
      </c>
      <c r="D6243">
        <f t="shared" ca="1" si="388"/>
        <v>-2.35</v>
      </c>
      <c r="E6243">
        <f t="shared" ca="1" si="389"/>
        <v>-2.35</v>
      </c>
      <c r="F6243">
        <f t="shared" ca="1" si="390"/>
        <v>1</v>
      </c>
    </row>
    <row r="6244" spans="1:6" x14ac:dyDescent="0.25">
      <c r="A6244" t="s">
        <v>6269</v>
      </c>
      <c r="B6244">
        <f t="shared" ca="1" si="391"/>
        <v>111.59173198275477</v>
      </c>
      <c r="C6244" t="str">
        <f ca="1">IF(B6244&gt;$B$2*(1+$M$9),"Call","Put")</f>
        <v>Call</v>
      </c>
      <c r="D6244">
        <f t="shared" ca="1" si="388"/>
        <v>5.1917319827547654</v>
      </c>
      <c r="E6244">
        <f t="shared" ca="1" si="389"/>
        <v>5.1917319827547654</v>
      </c>
      <c r="F6244">
        <f t="shared" ca="1" si="390"/>
        <v>0</v>
      </c>
    </row>
    <row r="6245" spans="1:6" x14ac:dyDescent="0.25">
      <c r="A6245" t="s">
        <v>6270</v>
      </c>
      <c r="B6245">
        <f t="shared" ca="1" si="391"/>
        <v>103.14637278773684</v>
      </c>
      <c r="C6245" t="str">
        <f ca="1">IF(B6245&gt;$B$2*(1+$M$9),"Call","Put")</f>
        <v>Call</v>
      </c>
      <c r="D6245">
        <f t="shared" ca="1" si="388"/>
        <v>-3.2536272122631629</v>
      </c>
      <c r="E6245">
        <f t="shared" ca="1" si="389"/>
        <v>-3.2536272122631629</v>
      </c>
      <c r="F6245">
        <f t="shared" ca="1" si="390"/>
        <v>0</v>
      </c>
    </row>
    <row r="6246" spans="1:6" x14ac:dyDescent="0.25">
      <c r="A6246" t="s">
        <v>6271</v>
      </c>
      <c r="B6246">
        <f t="shared" ca="1" si="391"/>
        <v>106.74528861885098</v>
      </c>
      <c r="C6246" t="str">
        <f ca="1">IF(B6246&gt;$B$2*(1+$M$9),"Call","Put")</f>
        <v>Call</v>
      </c>
      <c r="D6246">
        <f t="shared" ca="1" si="388"/>
        <v>0.34528861885097806</v>
      </c>
      <c r="E6246">
        <f t="shared" ca="1" si="389"/>
        <v>0.34528861885097806</v>
      </c>
      <c r="F6246">
        <f t="shared" ca="1" si="390"/>
        <v>0</v>
      </c>
    </row>
    <row r="6247" spans="1:6" x14ac:dyDescent="0.25">
      <c r="A6247" t="s">
        <v>6272</v>
      </c>
      <c r="B6247">
        <f t="shared" ca="1" si="391"/>
        <v>109.32824577980188</v>
      </c>
      <c r="C6247" t="str">
        <f ca="1">IF(B6247&gt;$B$2*(1+$M$9),"Call","Put")</f>
        <v>Call</v>
      </c>
      <c r="D6247">
        <f t="shared" ca="1" si="388"/>
        <v>2.9282457798018755</v>
      </c>
      <c r="E6247">
        <f t="shared" ca="1" si="389"/>
        <v>2.9282457798018755</v>
      </c>
      <c r="F6247">
        <f t="shared" ca="1" si="390"/>
        <v>0</v>
      </c>
    </row>
    <row r="6248" spans="1:6" x14ac:dyDescent="0.25">
      <c r="A6248" t="s">
        <v>6273</v>
      </c>
      <c r="B6248">
        <f t="shared" ca="1" si="391"/>
        <v>103.23506460599039</v>
      </c>
      <c r="C6248" t="str">
        <f ca="1">IF(B6248&gt;$B$2*(1+$M$9),"Call","Put")</f>
        <v>Call</v>
      </c>
      <c r="D6248">
        <f t="shared" ca="1" si="388"/>
        <v>-3.1649353940096119</v>
      </c>
      <c r="E6248">
        <f t="shared" ca="1" si="389"/>
        <v>-3.1649353940096119</v>
      </c>
      <c r="F6248">
        <f t="shared" ca="1" si="390"/>
        <v>0</v>
      </c>
    </row>
    <row r="6249" spans="1:6" x14ac:dyDescent="0.25">
      <c r="A6249" t="s">
        <v>6274</v>
      </c>
      <c r="B6249">
        <f t="shared" ca="1" si="391"/>
        <v>108.47070647719812</v>
      </c>
      <c r="C6249" t="str">
        <f ca="1">IF(B6249&gt;$B$2*(1+$M$9),"Call","Put")</f>
        <v>Call</v>
      </c>
      <c r="D6249">
        <f t="shared" ca="1" si="388"/>
        <v>2.070706477198121</v>
      </c>
      <c r="E6249">
        <f t="shared" ca="1" si="389"/>
        <v>2.070706477198121</v>
      </c>
      <c r="F6249">
        <f t="shared" ca="1" si="390"/>
        <v>0</v>
      </c>
    </row>
    <row r="6250" spans="1:6" x14ac:dyDescent="0.25">
      <c r="A6250" t="s">
        <v>6275</v>
      </c>
      <c r="B6250">
        <f t="shared" ca="1" si="391"/>
        <v>97.026627773606862</v>
      </c>
      <c r="C6250" t="str">
        <f ca="1">IF(B6250&gt;$B$2*(1+$M$9),"Call","Put")</f>
        <v>Put</v>
      </c>
      <c r="D6250">
        <f t="shared" ca="1" si="388"/>
        <v>-2.35</v>
      </c>
      <c r="E6250">
        <f t="shared" ca="1" si="389"/>
        <v>-2.35</v>
      </c>
      <c r="F6250">
        <f t="shared" ca="1" si="390"/>
        <v>1</v>
      </c>
    </row>
    <row r="6251" spans="1:6" x14ac:dyDescent="0.25">
      <c r="A6251" t="s">
        <v>6276</v>
      </c>
      <c r="B6251">
        <f t="shared" ca="1" si="391"/>
        <v>98.566762226653566</v>
      </c>
      <c r="C6251" t="str">
        <f ca="1">IF(B6251&gt;$B$2*(1+$M$9),"Call","Put")</f>
        <v>Put</v>
      </c>
      <c r="D6251">
        <f t="shared" ca="1" si="388"/>
        <v>-2.35</v>
      </c>
      <c r="E6251">
        <f t="shared" ca="1" si="389"/>
        <v>-2.35</v>
      </c>
      <c r="F6251">
        <f t="shared" ca="1" si="390"/>
        <v>1</v>
      </c>
    </row>
    <row r="6252" spans="1:6" x14ac:dyDescent="0.25">
      <c r="A6252" t="s">
        <v>6277</v>
      </c>
      <c r="B6252">
        <f t="shared" ca="1" si="391"/>
        <v>102.9953406668326</v>
      </c>
      <c r="C6252" t="str">
        <f ca="1">IF(B6252&gt;$B$2*(1+$M$9),"Call","Put")</f>
        <v>Put</v>
      </c>
      <c r="D6252">
        <f t="shared" ca="1" si="388"/>
        <v>-2.35</v>
      </c>
      <c r="E6252">
        <f t="shared" ca="1" si="389"/>
        <v>-2.35</v>
      </c>
      <c r="F6252">
        <f t="shared" ca="1" si="390"/>
        <v>1</v>
      </c>
    </row>
    <row r="6253" spans="1:6" x14ac:dyDescent="0.25">
      <c r="A6253" t="s">
        <v>6278</v>
      </c>
      <c r="B6253">
        <f t="shared" ca="1" si="391"/>
        <v>108.06658207835295</v>
      </c>
      <c r="C6253" t="str">
        <f ca="1">IF(B6253&gt;$B$2*(1+$M$9),"Call","Put")</f>
        <v>Call</v>
      </c>
      <c r="D6253">
        <f t="shared" ca="1" si="388"/>
        <v>1.6665820783529512</v>
      </c>
      <c r="E6253">
        <f t="shared" ca="1" si="389"/>
        <v>1.6665820783529512</v>
      </c>
      <c r="F6253">
        <f t="shared" ca="1" si="390"/>
        <v>0</v>
      </c>
    </row>
    <row r="6254" spans="1:6" x14ac:dyDescent="0.25">
      <c r="A6254" t="s">
        <v>6279</v>
      </c>
      <c r="B6254">
        <f t="shared" ca="1" si="391"/>
        <v>117.40931200932987</v>
      </c>
      <c r="C6254" t="str">
        <f ca="1">IF(B6254&gt;$B$2*(1+$M$9),"Call","Put")</f>
        <v>Call</v>
      </c>
      <c r="D6254">
        <f t="shared" ca="1" si="388"/>
        <v>11.009312009329866</v>
      </c>
      <c r="E6254">
        <f t="shared" ca="1" si="389"/>
        <v>11.009312009329866</v>
      </c>
      <c r="F6254">
        <f t="shared" ca="1" si="390"/>
        <v>0</v>
      </c>
    </row>
    <row r="6255" spans="1:6" x14ac:dyDescent="0.25">
      <c r="A6255" t="s">
        <v>6280</v>
      </c>
      <c r="B6255">
        <f t="shared" ca="1" si="391"/>
        <v>98.909132317787112</v>
      </c>
      <c r="C6255" t="str">
        <f ca="1">IF(B6255&gt;$B$2*(1+$M$9),"Call","Put")</f>
        <v>Put</v>
      </c>
      <c r="D6255">
        <f t="shared" ca="1" si="388"/>
        <v>-2.35</v>
      </c>
      <c r="E6255">
        <f t="shared" ca="1" si="389"/>
        <v>-2.35</v>
      </c>
      <c r="F6255">
        <f t="shared" ca="1" si="390"/>
        <v>1</v>
      </c>
    </row>
    <row r="6256" spans="1:6" x14ac:dyDescent="0.25">
      <c r="A6256" t="s">
        <v>6281</v>
      </c>
      <c r="B6256">
        <f t="shared" ca="1" si="391"/>
        <v>107.7252019788457</v>
      </c>
      <c r="C6256" t="str">
        <f ca="1">IF(B6256&gt;$B$2*(1+$M$9),"Call","Put")</f>
        <v>Call</v>
      </c>
      <c r="D6256">
        <f t="shared" ca="1" si="388"/>
        <v>1.3252019788457035</v>
      </c>
      <c r="E6256">
        <f t="shared" ca="1" si="389"/>
        <v>1.3252019788457035</v>
      </c>
      <c r="F6256">
        <f t="shared" ca="1" si="390"/>
        <v>0</v>
      </c>
    </row>
    <row r="6257" spans="1:6" x14ac:dyDescent="0.25">
      <c r="A6257" t="s">
        <v>6282</v>
      </c>
      <c r="B6257">
        <f t="shared" ca="1" si="391"/>
        <v>90.805471530375129</v>
      </c>
      <c r="C6257" t="str">
        <f ca="1">IF(B6257&gt;$B$2*(1+$M$9),"Call","Put")</f>
        <v>Put</v>
      </c>
      <c r="D6257">
        <f t="shared" ca="1" si="388"/>
        <v>3.8445284696248705</v>
      </c>
      <c r="E6257">
        <f t="shared" ca="1" si="389"/>
        <v>3.8445284696248705</v>
      </c>
      <c r="F6257">
        <f t="shared" ca="1" si="390"/>
        <v>1</v>
      </c>
    </row>
    <row r="6258" spans="1:6" x14ac:dyDescent="0.25">
      <c r="A6258" t="s">
        <v>6283</v>
      </c>
      <c r="B6258">
        <f t="shared" ca="1" si="391"/>
        <v>102.93429782991019</v>
      </c>
      <c r="C6258" t="str">
        <f ca="1">IF(B6258&gt;$B$2*(1+$M$9),"Call","Put")</f>
        <v>Put</v>
      </c>
      <c r="D6258">
        <f t="shared" ca="1" si="388"/>
        <v>-2.35</v>
      </c>
      <c r="E6258">
        <f t="shared" ca="1" si="389"/>
        <v>-2.35</v>
      </c>
      <c r="F6258">
        <f t="shared" ca="1" si="390"/>
        <v>1</v>
      </c>
    </row>
    <row r="6259" spans="1:6" x14ac:dyDescent="0.25">
      <c r="A6259" t="s">
        <v>6284</v>
      </c>
      <c r="B6259">
        <f t="shared" ca="1" si="391"/>
        <v>106.59376206684014</v>
      </c>
      <c r="C6259" t="str">
        <f ca="1">IF(B6259&gt;$B$2*(1+$M$9),"Call","Put")</f>
        <v>Call</v>
      </c>
      <c r="D6259">
        <f t="shared" ca="1" si="388"/>
        <v>0.1937620668401423</v>
      </c>
      <c r="E6259">
        <f t="shared" ca="1" si="389"/>
        <v>0.1937620668401423</v>
      </c>
      <c r="F6259">
        <f t="shared" ca="1" si="390"/>
        <v>0</v>
      </c>
    </row>
    <row r="6260" spans="1:6" x14ac:dyDescent="0.25">
      <c r="A6260" t="s">
        <v>6285</v>
      </c>
      <c r="B6260">
        <f t="shared" ca="1" si="391"/>
        <v>94.096837601998587</v>
      </c>
      <c r="C6260" t="str">
        <f ca="1">IF(B6260&gt;$B$2*(1+$M$9),"Call","Put")</f>
        <v>Put</v>
      </c>
      <c r="D6260">
        <f t="shared" ca="1" si="388"/>
        <v>0.55316239800141309</v>
      </c>
      <c r="E6260">
        <f t="shared" ca="1" si="389"/>
        <v>0.55316239800141309</v>
      </c>
      <c r="F6260">
        <f t="shared" ca="1" si="390"/>
        <v>1</v>
      </c>
    </row>
    <row r="6261" spans="1:6" x14ac:dyDescent="0.25">
      <c r="A6261" t="s">
        <v>6286</v>
      </c>
      <c r="B6261">
        <f t="shared" ca="1" si="391"/>
        <v>108.56058526049948</v>
      </c>
      <c r="C6261" t="str">
        <f ca="1">IF(B6261&gt;$B$2*(1+$M$9),"Call","Put")</f>
        <v>Call</v>
      </c>
      <c r="D6261">
        <f t="shared" ca="1" si="388"/>
        <v>2.1605852604994795</v>
      </c>
      <c r="E6261">
        <f t="shared" ca="1" si="389"/>
        <v>2.1605852604994795</v>
      </c>
      <c r="F6261">
        <f t="shared" ca="1" si="390"/>
        <v>0</v>
      </c>
    </row>
    <row r="6262" spans="1:6" x14ac:dyDescent="0.25">
      <c r="A6262" t="s">
        <v>6287</v>
      </c>
      <c r="B6262">
        <f t="shared" ca="1" si="391"/>
        <v>117.14083272207441</v>
      </c>
      <c r="C6262" t="str">
        <f ca="1">IF(B6262&gt;$B$2*(1+$M$9),"Call","Put")</f>
        <v>Call</v>
      </c>
      <c r="D6262">
        <f t="shared" ca="1" si="388"/>
        <v>10.740832722074407</v>
      </c>
      <c r="E6262">
        <f t="shared" ca="1" si="389"/>
        <v>10.740832722074407</v>
      </c>
      <c r="F6262">
        <f t="shared" ca="1" si="390"/>
        <v>0</v>
      </c>
    </row>
    <row r="6263" spans="1:6" x14ac:dyDescent="0.25">
      <c r="A6263" t="s">
        <v>6288</v>
      </c>
      <c r="B6263">
        <f t="shared" ca="1" si="391"/>
        <v>109.76959872198451</v>
      </c>
      <c r="C6263" t="str">
        <f ca="1">IF(B6263&gt;$B$2*(1+$M$9),"Call","Put")</f>
        <v>Call</v>
      </c>
      <c r="D6263">
        <f t="shared" ca="1" si="388"/>
        <v>3.369598721984508</v>
      </c>
      <c r="E6263">
        <f t="shared" ca="1" si="389"/>
        <v>3.369598721984508</v>
      </c>
      <c r="F6263">
        <f t="shared" ca="1" si="390"/>
        <v>0</v>
      </c>
    </row>
    <row r="6264" spans="1:6" x14ac:dyDescent="0.25">
      <c r="A6264" t="s">
        <v>6289</v>
      </c>
      <c r="B6264">
        <f t="shared" ca="1" si="391"/>
        <v>98.784457963009402</v>
      </c>
      <c r="C6264" t="str">
        <f ca="1">IF(B6264&gt;$B$2*(1+$M$9),"Call","Put")</f>
        <v>Put</v>
      </c>
      <c r="D6264">
        <f t="shared" ca="1" si="388"/>
        <v>-2.35</v>
      </c>
      <c r="E6264">
        <f t="shared" ca="1" si="389"/>
        <v>-2.35</v>
      </c>
      <c r="F6264">
        <f t="shared" ca="1" si="390"/>
        <v>1</v>
      </c>
    </row>
    <row r="6265" spans="1:6" x14ac:dyDescent="0.25">
      <c r="A6265" t="s">
        <v>6290</v>
      </c>
      <c r="B6265">
        <f t="shared" ca="1" si="391"/>
        <v>110.41048459454169</v>
      </c>
      <c r="C6265" t="str">
        <f ca="1">IF(B6265&gt;$B$2*(1+$M$9),"Call","Put")</f>
        <v>Call</v>
      </c>
      <c r="D6265">
        <f t="shared" ca="1" si="388"/>
        <v>4.0104845945416852</v>
      </c>
      <c r="E6265">
        <f t="shared" ca="1" si="389"/>
        <v>4.0104845945416852</v>
      </c>
      <c r="F6265">
        <f t="shared" ca="1" si="390"/>
        <v>0</v>
      </c>
    </row>
    <row r="6266" spans="1:6" x14ac:dyDescent="0.25">
      <c r="A6266" t="s">
        <v>6291</v>
      </c>
      <c r="B6266">
        <f t="shared" ca="1" si="391"/>
        <v>98.032140108398693</v>
      </c>
      <c r="C6266" t="str">
        <f ca="1">IF(B6266&gt;$B$2*(1+$M$9),"Call","Put")</f>
        <v>Put</v>
      </c>
      <c r="D6266">
        <f t="shared" ca="1" si="388"/>
        <v>-2.35</v>
      </c>
      <c r="E6266">
        <f t="shared" ca="1" si="389"/>
        <v>-2.35</v>
      </c>
      <c r="F6266">
        <f t="shared" ca="1" si="390"/>
        <v>1</v>
      </c>
    </row>
    <row r="6267" spans="1:6" x14ac:dyDescent="0.25">
      <c r="A6267" t="s">
        <v>6292</v>
      </c>
      <c r="B6267">
        <f t="shared" ca="1" si="391"/>
        <v>105.93734825409318</v>
      </c>
      <c r="C6267" t="str">
        <f ca="1">IF(B6267&gt;$B$2*(1+$M$9),"Call","Put")</f>
        <v>Call</v>
      </c>
      <c r="D6267">
        <f t="shared" ca="1" si="388"/>
        <v>-0.46265174590681957</v>
      </c>
      <c r="E6267">
        <f t="shared" ca="1" si="389"/>
        <v>-0.46265174590681957</v>
      </c>
      <c r="F6267">
        <f t="shared" ca="1" si="390"/>
        <v>0</v>
      </c>
    </row>
    <row r="6268" spans="1:6" x14ac:dyDescent="0.25">
      <c r="A6268" t="s">
        <v>6293</v>
      </c>
      <c r="B6268">
        <f t="shared" ca="1" si="391"/>
        <v>99.337831664494658</v>
      </c>
      <c r="C6268" t="str">
        <f ca="1">IF(B6268&gt;$B$2*(1+$M$9),"Call","Put")</f>
        <v>Put</v>
      </c>
      <c r="D6268">
        <f t="shared" ca="1" si="388"/>
        <v>-2.35</v>
      </c>
      <c r="E6268">
        <f t="shared" ca="1" si="389"/>
        <v>-2.35</v>
      </c>
      <c r="F6268">
        <f t="shared" ca="1" si="390"/>
        <v>1</v>
      </c>
    </row>
    <row r="6269" spans="1:6" x14ac:dyDescent="0.25">
      <c r="A6269" t="s">
        <v>6294</v>
      </c>
      <c r="B6269">
        <f t="shared" ca="1" si="391"/>
        <v>110.75287711905202</v>
      </c>
      <c r="C6269" t="str">
        <f ca="1">IF(B6269&gt;$B$2*(1+$M$9),"Call","Put")</f>
        <v>Call</v>
      </c>
      <c r="D6269">
        <f t="shared" ca="1" si="388"/>
        <v>4.3528771190520157</v>
      </c>
      <c r="E6269">
        <f t="shared" ca="1" si="389"/>
        <v>4.3528771190520157</v>
      </c>
      <c r="F6269">
        <f t="shared" ca="1" si="390"/>
        <v>0</v>
      </c>
    </row>
    <row r="6270" spans="1:6" x14ac:dyDescent="0.25">
      <c r="A6270" t="s">
        <v>6295</v>
      </c>
      <c r="B6270">
        <f t="shared" ca="1" si="391"/>
        <v>105.76488794660858</v>
      </c>
      <c r="C6270" t="str">
        <f ca="1">IF(B6270&gt;$B$2*(1+$M$9),"Call","Put")</f>
        <v>Call</v>
      </c>
      <c r="D6270">
        <f t="shared" ca="1" si="388"/>
        <v>-0.6351120533914183</v>
      </c>
      <c r="E6270">
        <f t="shared" ca="1" si="389"/>
        <v>-0.6351120533914183</v>
      </c>
      <c r="F6270">
        <f t="shared" ca="1" si="390"/>
        <v>0</v>
      </c>
    </row>
    <row r="6271" spans="1:6" x14ac:dyDescent="0.25">
      <c r="A6271" t="s">
        <v>6296</v>
      </c>
      <c r="B6271">
        <f t="shared" ca="1" si="391"/>
        <v>103.60706677973299</v>
      </c>
      <c r="C6271" t="str">
        <f ca="1">IF(B6271&gt;$B$2*(1+$M$9),"Call","Put")</f>
        <v>Call</v>
      </c>
      <c r="D6271">
        <f t="shared" ca="1" si="388"/>
        <v>-2.792933220267011</v>
      </c>
      <c r="E6271">
        <f t="shared" ca="1" si="389"/>
        <v>-2.792933220267011</v>
      </c>
      <c r="F6271">
        <f t="shared" ca="1" si="390"/>
        <v>0</v>
      </c>
    </row>
    <row r="6272" spans="1:6" x14ac:dyDescent="0.25">
      <c r="A6272" t="s">
        <v>6297</v>
      </c>
      <c r="B6272">
        <f t="shared" ca="1" si="391"/>
        <v>105.75845188847686</v>
      </c>
      <c r="C6272" t="str">
        <f ca="1">IF(B6272&gt;$B$2*(1+$M$9),"Call","Put")</f>
        <v>Call</v>
      </c>
      <c r="D6272">
        <f t="shared" ca="1" si="388"/>
        <v>-0.64154811152314428</v>
      </c>
      <c r="E6272">
        <f t="shared" ca="1" si="389"/>
        <v>-0.64154811152314428</v>
      </c>
      <c r="F6272">
        <f t="shared" ca="1" si="390"/>
        <v>0</v>
      </c>
    </row>
    <row r="6273" spans="1:6" x14ac:dyDescent="0.25">
      <c r="A6273" t="s">
        <v>6298</v>
      </c>
      <c r="B6273">
        <f t="shared" ca="1" si="391"/>
        <v>107.48176937672567</v>
      </c>
      <c r="C6273" t="str">
        <f ca="1">IF(B6273&gt;$B$2*(1+$M$9),"Call","Put")</f>
        <v>Call</v>
      </c>
      <c r="D6273">
        <f t="shared" ca="1" si="388"/>
        <v>1.0817693767256658</v>
      </c>
      <c r="E6273">
        <f t="shared" ca="1" si="389"/>
        <v>1.0817693767256658</v>
      </c>
      <c r="F6273">
        <f t="shared" ca="1" si="390"/>
        <v>0</v>
      </c>
    </row>
    <row r="6274" spans="1:6" x14ac:dyDescent="0.25">
      <c r="A6274" t="s">
        <v>6299</v>
      </c>
      <c r="B6274">
        <f t="shared" ca="1" si="391"/>
        <v>108.39228467816726</v>
      </c>
      <c r="C6274" t="str">
        <f ca="1">IF(B6274&gt;$B$2*(1+$M$9),"Call","Put")</f>
        <v>Call</v>
      </c>
      <c r="D6274">
        <f t="shared" ca="1" si="388"/>
        <v>1.9922846781672576</v>
      </c>
      <c r="E6274">
        <f t="shared" ca="1" si="389"/>
        <v>1.9922846781672576</v>
      </c>
      <c r="F6274">
        <f t="shared" ca="1" si="390"/>
        <v>0</v>
      </c>
    </row>
    <row r="6275" spans="1:6" x14ac:dyDescent="0.25">
      <c r="A6275" t="s">
        <v>6300</v>
      </c>
      <c r="B6275">
        <f t="shared" ca="1" si="391"/>
        <v>105.19739151895932</v>
      </c>
      <c r="C6275" t="str">
        <f ca="1">IF(B6275&gt;$B$2*(1+$M$9),"Call","Put")</f>
        <v>Call</v>
      </c>
      <c r="D6275">
        <f t="shared" ref="D6275:D6338" ca="1" si="392">IF(C6275 = "Call", MAX(B6275 - $M$10, 0) - $M$11, MAX($M$8 - B6275, 0) - $M$12)</f>
        <v>-1.2026084810406785</v>
      </c>
      <c r="E6275">
        <f t="shared" ref="E6275:E6338" ca="1" si="393">D6275*EXP(-M6280*M6278)</f>
        <v>-1.2026084810406785</v>
      </c>
      <c r="F6275">
        <f t="shared" ref="F6275:F6338" ca="1" si="394">IF(C6275 = "Put", 1, 0)</f>
        <v>0</v>
      </c>
    </row>
    <row r="6276" spans="1:6" x14ac:dyDescent="0.25">
      <c r="A6276" t="s">
        <v>6301</v>
      </c>
      <c r="B6276">
        <f t="shared" ref="B6276:B6339" ca="1" si="395">$B$2*EXP(($M$3 - 0.5*$M$4^2)*$M$6 + $M$4*SQRT($M$6)*NORMINV(RAND(), 0, 1))</f>
        <v>107.29602740449458</v>
      </c>
      <c r="C6276" t="str">
        <f ca="1">IF(B6276&gt;$B$2*(1+$M$9),"Call","Put")</f>
        <v>Call</v>
      </c>
      <c r="D6276">
        <f t="shared" ca="1" si="392"/>
        <v>0.89602740449458063</v>
      </c>
      <c r="E6276">
        <f t="shared" ca="1" si="393"/>
        <v>0.89602740449458063</v>
      </c>
      <c r="F6276">
        <f t="shared" ca="1" si="394"/>
        <v>0</v>
      </c>
    </row>
    <row r="6277" spans="1:6" x14ac:dyDescent="0.25">
      <c r="A6277" t="s">
        <v>6302</v>
      </c>
      <c r="B6277">
        <f t="shared" ca="1" si="395"/>
        <v>107.62709047240426</v>
      </c>
      <c r="C6277" t="str">
        <f ca="1">IF(B6277&gt;$B$2*(1+$M$9),"Call","Put")</f>
        <v>Call</v>
      </c>
      <c r="D6277">
        <f t="shared" ca="1" si="392"/>
        <v>1.2270904724042624</v>
      </c>
      <c r="E6277">
        <f t="shared" ca="1" si="393"/>
        <v>1.2270904724042624</v>
      </c>
      <c r="F6277">
        <f t="shared" ca="1" si="394"/>
        <v>0</v>
      </c>
    </row>
    <row r="6278" spans="1:6" x14ac:dyDescent="0.25">
      <c r="A6278" t="s">
        <v>6303</v>
      </c>
      <c r="B6278">
        <f t="shared" ca="1" si="395"/>
        <v>104.55877162731258</v>
      </c>
      <c r="C6278" t="str">
        <f ca="1">IF(B6278&gt;$B$2*(1+$M$9),"Call","Put")</f>
        <v>Call</v>
      </c>
      <c r="D6278">
        <f t="shared" ca="1" si="392"/>
        <v>-1.8412283726874192</v>
      </c>
      <c r="E6278">
        <f t="shared" ca="1" si="393"/>
        <v>-1.8412283726874192</v>
      </c>
      <c r="F6278">
        <f t="shared" ca="1" si="394"/>
        <v>0</v>
      </c>
    </row>
    <row r="6279" spans="1:6" x14ac:dyDescent="0.25">
      <c r="A6279" t="s">
        <v>6304</v>
      </c>
      <c r="B6279">
        <f t="shared" ca="1" si="395"/>
        <v>97.96614795167676</v>
      </c>
      <c r="C6279" t="str">
        <f ca="1">IF(B6279&gt;$B$2*(1+$M$9),"Call","Put")</f>
        <v>Put</v>
      </c>
      <c r="D6279">
        <f t="shared" ca="1" si="392"/>
        <v>-2.35</v>
      </c>
      <c r="E6279">
        <f t="shared" ca="1" si="393"/>
        <v>-2.35</v>
      </c>
      <c r="F6279">
        <f t="shared" ca="1" si="394"/>
        <v>1</v>
      </c>
    </row>
    <row r="6280" spans="1:6" x14ac:dyDescent="0.25">
      <c r="A6280" t="s">
        <v>6305</v>
      </c>
      <c r="B6280">
        <f t="shared" ca="1" si="395"/>
        <v>109.39077482032648</v>
      </c>
      <c r="C6280" t="str">
        <f ca="1">IF(B6280&gt;$B$2*(1+$M$9),"Call","Put")</f>
        <v>Call</v>
      </c>
      <c r="D6280">
        <f t="shared" ca="1" si="392"/>
        <v>2.9907748203264846</v>
      </c>
      <c r="E6280">
        <f t="shared" ca="1" si="393"/>
        <v>2.9907748203264846</v>
      </c>
      <c r="F6280">
        <f t="shared" ca="1" si="394"/>
        <v>0</v>
      </c>
    </row>
    <row r="6281" spans="1:6" x14ac:dyDescent="0.25">
      <c r="A6281" t="s">
        <v>6306</v>
      </c>
      <c r="B6281">
        <f t="shared" ca="1" si="395"/>
        <v>114.24985199420721</v>
      </c>
      <c r="C6281" t="str">
        <f ca="1">IF(B6281&gt;$B$2*(1+$M$9),"Call","Put")</f>
        <v>Call</v>
      </c>
      <c r="D6281">
        <f t="shared" ca="1" si="392"/>
        <v>7.8498519942072047</v>
      </c>
      <c r="E6281">
        <f t="shared" ca="1" si="393"/>
        <v>7.8498519942072047</v>
      </c>
      <c r="F6281">
        <f t="shared" ca="1" si="394"/>
        <v>0</v>
      </c>
    </row>
    <row r="6282" spans="1:6" x14ac:dyDescent="0.25">
      <c r="A6282" t="s">
        <v>6307</v>
      </c>
      <c r="B6282">
        <f t="shared" ca="1" si="395"/>
        <v>114.64430099256798</v>
      </c>
      <c r="C6282" t="str">
        <f ca="1">IF(B6282&gt;$B$2*(1+$M$9),"Call","Put")</f>
        <v>Call</v>
      </c>
      <c r="D6282">
        <f t="shared" ca="1" si="392"/>
        <v>8.2443009925679771</v>
      </c>
      <c r="E6282">
        <f t="shared" ca="1" si="393"/>
        <v>8.2443009925679771</v>
      </c>
      <c r="F6282">
        <f t="shared" ca="1" si="394"/>
        <v>0</v>
      </c>
    </row>
    <row r="6283" spans="1:6" x14ac:dyDescent="0.25">
      <c r="A6283" t="s">
        <v>6308</v>
      </c>
      <c r="B6283">
        <f t="shared" ca="1" si="395"/>
        <v>97.517261741360372</v>
      </c>
      <c r="C6283" t="str">
        <f ca="1">IF(B6283&gt;$B$2*(1+$M$9),"Call","Put")</f>
        <v>Put</v>
      </c>
      <c r="D6283">
        <f t="shared" ca="1" si="392"/>
        <v>-2.35</v>
      </c>
      <c r="E6283">
        <f t="shared" ca="1" si="393"/>
        <v>-2.35</v>
      </c>
      <c r="F6283">
        <f t="shared" ca="1" si="394"/>
        <v>1</v>
      </c>
    </row>
    <row r="6284" spans="1:6" x14ac:dyDescent="0.25">
      <c r="A6284" t="s">
        <v>6309</v>
      </c>
      <c r="B6284">
        <f t="shared" ca="1" si="395"/>
        <v>108.60844151799327</v>
      </c>
      <c r="C6284" t="str">
        <f ca="1">IF(B6284&gt;$B$2*(1+$M$9),"Call","Put")</f>
        <v>Call</v>
      </c>
      <c r="D6284">
        <f t="shared" ca="1" si="392"/>
        <v>2.2084415179932706</v>
      </c>
      <c r="E6284">
        <f t="shared" ca="1" si="393"/>
        <v>2.2084415179932706</v>
      </c>
      <c r="F6284">
        <f t="shared" ca="1" si="394"/>
        <v>0</v>
      </c>
    </row>
    <row r="6285" spans="1:6" x14ac:dyDescent="0.25">
      <c r="A6285" t="s">
        <v>6310</v>
      </c>
      <c r="B6285">
        <f t="shared" ca="1" si="395"/>
        <v>112.10036254459348</v>
      </c>
      <c r="C6285" t="str">
        <f ca="1">IF(B6285&gt;$B$2*(1+$M$9),"Call","Put")</f>
        <v>Call</v>
      </c>
      <c r="D6285">
        <f t="shared" ca="1" si="392"/>
        <v>5.7003625445934798</v>
      </c>
      <c r="E6285">
        <f t="shared" ca="1" si="393"/>
        <v>5.7003625445934798</v>
      </c>
      <c r="F6285">
        <f t="shared" ca="1" si="394"/>
        <v>0</v>
      </c>
    </row>
    <row r="6286" spans="1:6" x14ac:dyDescent="0.25">
      <c r="A6286" t="s">
        <v>6311</v>
      </c>
      <c r="B6286">
        <f t="shared" ca="1" si="395"/>
        <v>97.170224011122897</v>
      </c>
      <c r="C6286" t="str">
        <f ca="1">IF(B6286&gt;$B$2*(1+$M$9),"Call","Put")</f>
        <v>Put</v>
      </c>
      <c r="D6286">
        <f t="shared" ca="1" si="392"/>
        <v>-2.35</v>
      </c>
      <c r="E6286">
        <f t="shared" ca="1" si="393"/>
        <v>-2.35</v>
      </c>
      <c r="F6286">
        <f t="shared" ca="1" si="394"/>
        <v>1</v>
      </c>
    </row>
    <row r="6287" spans="1:6" x14ac:dyDescent="0.25">
      <c r="A6287" t="s">
        <v>6312</v>
      </c>
      <c r="B6287">
        <f t="shared" ca="1" si="395"/>
        <v>97.051100605125129</v>
      </c>
      <c r="C6287" t="str">
        <f ca="1">IF(B6287&gt;$B$2*(1+$M$9),"Call","Put")</f>
        <v>Put</v>
      </c>
      <c r="D6287">
        <f t="shared" ca="1" si="392"/>
        <v>-2.35</v>
      </c>
      <c r="E6287">
        <f t="shared" ca="1" si="393"/>
        <v>-2.35</v>
      </c>
      <c r="F6287">
        <f t="shared" ca="1" si="394"/>
        <v>1</v>
      </c>
    </row>
    <row r="6288" spans="1:6" x14ac:dyDescent="0.25">
      <c r="A6288" t="s">
        <v>6313</v>
      </c>
      <c r="B6288">
        <f t="shared" ca="1" si="395"/>
        <v>90.139839675339189</v>
      </c>
      <c r="C6288" t="str">
        <f ca="1">IF(B6288&gt;$B$2*(1+$M$9),"Call","Put")</f>
        <v>Put</v>
      </c>
      <c r="D6288">
        <f t="shared" ca="1" si="392"/>
        <v>4.5101603246608111</v>
      </c>
      <c r="E6288">
        <f t="shared" ca="1" si="393"/>
        <v>4.5101603246608111</v>
      </c>
      <c r="F6288">
        <f t="shared" ca="1" si="394"/>
        <v>1</v>
      </c>
    </row>
    <row r="6289" spans="1:6" x14ac:dyDescent="0.25">
      <c r="A6289" t="s">
        <v>6314</v>
      </c>
      <c r="B6289">
        <f t="shared" ca="1" si="395"/>
        <v>97.493893380763467</v>
      </c>
      <c r="C6289" t="str">
        <f ca="1">IF(B6289&gt;$B$2*(1+$M$9),"Call","Put")</f>
        <v>Put</v>
      </c>
      <c r="D6289">
        <f t="shared" ca="1" si="392"/>
        <v>-2.35</v>
      </c>
      <c r="E6289">
        <f t="shared" ca="1" si="393"/>
        <v>-2.35</v>
      </c>
      <c r="F6289">
        <f t="shared" ca="1" si="394"/>
        <v>1</v>
      </c>
    </row>
    <row r="6290" spans="1:6" x14ac:dyDescent="0.25">
      <c r="A6290" t="s">
        <v>6315</v>
      </c>
      <c r="B6290">
        <f t="shared" ca="1" si="395"/>
        <v>97.054317633358295</v>
      </c>
      <c r="C6290" t="str">
        <f ca="1">IF(B6290&gt;$B$2*(1+$M$9),"Call","Put")</f>
        <v>Put</v>
      </c>
      <c r="D6290">
        <f t="shared" ca="1" si="392"/>
        <v>-2.35</v>
      </c>
      <c r="E6290">
        <f t="shared" ca="1" si="393"/>
        <v>-2.35</v>
      </c>
      <c r="F6290">
        <f t="shared" ca="1" si="394"/>
        <v>1</v>
      </c>
    </row>
    <row r="6291" spans="1:6" x14ac:dyDescent="0.25">
      <c r="A6291" t="s">
        <v>6316</v>
      </c>
      <c r="B6291">
        <f t="shared" ca="1" si="395"/>
        <v>107.30096450036966</v>
      </c>
      <c r="C6291" t="str">
        <f ca="1">IF(B6291&gt;$B$2*(1+$M$9),"Call","Put")</f>
        <v>Call</v>
      </c>
      <c r="D6291">
        <f t="shared" ca="1" si="392"/>
        <v>0.90096450036965914</v>
      </c>
      <c r="E6291">
        <f t="shared" ca="1" si="393"/>
        <v>0.90096450036965914</v>
      </c>
      <c r="F6291">
        <f t="shared" ca="1" si="394"/>
        <v>0</v>
      </c>
    </row>
    <row r="6292" spans="1:6" x14ac:dyDescent="0.25">
      <c r="A6292" t="s">
        <v>6317</v>
      </c>
      <c r="B6292">
        <f t="shared" ca="1" si="395"/>
        <v>108.7077088710724</v>
      </c>
      <c r="C6292" t="str">
        <f ca="1">IF(B6292&gt;$B$2*(1+$M$9),"Call","Put")</f>
        <v>Call</v>
      </c>
      <c r="D6292">
        <f t="shared" ca="1" si="392"/>
        <v>2.3077088710723985</v>
      </c>
      <c r="E6292">
        <f t="shared" ca="1" si="393"/>
        <v>2.3077088710723985</v>
      </c>
      <c r="F6292">
        <f t="shared" ca="1" si="394"/>
        <v>0</v>
      </c>
    </row>
    <row r="6293" spans="1:6" x14ac:dyDescent="0.25">
      <c r="A6293" t="s">
        <v>6318</v>
      </c>
      <c r="B6293">
        <f t="shared" ca="1" si="395"/>
        <v>114.64920644687184</v>
      </c>
      <c r="C6293" t="str">
        <f ca="1">IF(B6293&gt;$B$2*(1+$M$9),"Call","Put")</f>
        <v>Call</v>
      </c>
      <c r="D6293">
        <f t="shared" ca="1" si="392"/>
        <v>8.2492064468718436</v>
      </c>
      <c r="E6293">
        <f t="shared" ca="1" si="393"/>
        <v>8.2492064468718436</v>
      </c>
      <c r="F6293">
        <f t="shared" ca="1" si="394"/>
        <v>0</v>
      </c>
    </row>
    <row r="6294" spans="1:6" x14ac:dyDescent="0.25">
      <c r="A6294" t="s">
        <v>6319</v>
      </c>
      <c r="B6294">
        <f t="shared" ca="1" si="395"/>
        <v>116.26482598367247</v>
      </c>
      <c r="C6294" t="str">
        <f ca="1">IF(B6294&gt;$B$2*(1+$M$9),"Call","Put")</f>
        <v>Call</v>
      </c>
      <c r="D6294">
        <f t="shared" ca="1" si="392"/>
        <v>9.8648259836724659</v>
      </c>
      <c r="E6294">
        <f t="shared" ca="1" si="393"/>
        <v>9.8648259836724659</v>
      </c>
      <c r="F6294">
        <f t="shared" ca="1" si="394"/>
        <v>0</v>
      </c>
    </row>
    <row r="6295" spans="1:6" x14ac:dyDescent="0.25">
      <c r="A6295" t="s">
        <v>6320</v>
      </c>
      <c r="B6295">
        <f t="shared" ca="1" si="395"/>
        <v>106.80531856940236</v>
      </c>
      <c r="C6295" t="str">
        <f ca="1">IF(B6295&gt;$B$2*(1+$M$9),"Call","Put")</f>
        <v>Call</v>
      </c>
      <c r="D6295">
        <f t="shared" ca="1" si="392"/>
        <v>0.40531856940235977</v>
      </c>
      <c r="E6295">
        <f t="shared" ca="1" si="393"/>
        <v>0.40531856940235977</v>
      </c>
      <c r="F6295">
        <f t="shared" ca="1" si="394"/>
        <v>0</v>
      </c>
    </row>
    <row r="6296" spans="1:6" x14ac:dyDescent="0.25">
      <c r="A6296" t="s">
        <v>6321</v>
      </c>
      <c r="B6296">
        <f t="shared" ca="1" si="395"/>
        <v>106.52670833651739</v>
      </c>
      <c r="C6296" t="str">
        <f ca="1">IF(B6296&gt;$B$2*(1+$M$9),"Call","Put")</f>
        <v>Call</v>
      </c>
      <c r="D6296">
        <f t="shared" ca="1" si="392"/>
        <v>0.12670833651738755</v>
      </c>
      <c r="E6296">
        <f t="shared" ca="1" si="393"/>
        <v>0.12670833651738755</v>
      </c>
      <c r="F6296">
        <f t="shared" ca="1" si="394"/>
        <v>0</v>
      </c>
    </row>
    <row r="6297" spans="1:6" x14ac:dyDescent="0.25">
      <c r="A6297" t="s">
        <v>6322</v>
      </c>
      <c r="B6297">
        <f t="shared" ca="1" si="395"/>
        <v>107.63402850100054</v>
      </c>
      <c r="C6297" t="str">
        <f ca="1">IF(B6297&gt;$B$2*(1+$M$9),"Call","Put")</f>
        <v>Call</v>
      </c>
      <c r="D6297">
        <f t="shared" ca="1" si="392"/>
        <v>1.2340285010005432</v>
      </c>
      <c r="E6297">
        <f t="shared" ca="1" si="393"/>
        <v>1.2340285010005432</v>
      </c>
      <c r="F6297">
        <f t="shared" ca="1" si="394"/>
        <v>0</v>
      </c>
    </row>
    <row r="6298" spans="1:6" x14ac:dyDescent="0.25">
      <c r="A6298" t="s">
        <v>6323</v>
      </c>
      <c r="B6298">
        <f t="shared" ca="1" si="395"/>
        <v>114.04478905479174</v>
      </c>
      <c r="C6298" t="str">
        <f ca="1">IF(B6298&gt;$B$2*(1+$M$9),"Call","Put")</f>
        <v>Call</v>
      </c>
      <c r="D6298">
        <f t="shared" ca="1" si="392"/>
        <v>7.644789054791735</v>
      </c>
      <c r="E6298">
        <f t="shared" ca="1" si="393"/>
        <v>7.644789054791735</v>
      </c>
      <c r="F6298">
        <f t="shared" ca="1" si="394"/>
        <v>0</v>
      </c>
    </row>
    <row r="6299" spans="1:6" x14ac:dyDescent="0.25">
      <c r="A6299" t="s">
        <v>6324</v>
      </c>
      <c r="B6299">
        <f t="shared" ca="1" si="395"/>
        <v>95.297242006138447</v>
      </c>
      <c r="C6299" t="str">
        <f ca="1">IF(B6299&gt;$B$2*(1+$M$9),"Call","Put")</f>
        <v>Put</v>
      </c>
      <c r="D6299">
        <f t="shared" ca="1" si="392"/>
        <v>-0.64724200613844696</v>
      </c>
      <c r="E6299">
        <f t="shared" ca="1" si="393"/>
        <v>-0.64724200613844696</v>
      </c>
      <c r="F6299">
        <f t="shared" ca="1" si="394"/>
        <v>1</v>
      </c>
    </row>
    <row r="6300" spans="1:6" x14ac:dyDescent="0.25">
      <c r="A6300" t="s">
        <v>6325</v>
      </c>
      <c r="B6300">
        <f t="shared" ca="1" si="395"/>
        <v>97.349654222277167</v>
      </c>
      <c r="C6300" t="str">
        <f ca="1">IF(B6300&gt;$B$2*(1+$M$9),"Call","Put")</f>
        <v>Put</v>
      </c>
      <c r="D6300">
        <f t="shared" ca="1" si="392"/>
        <v>-2.35</v>
      </c>
      <c r="E6300">
        <f t="shared" ca="1" si="393"/>
        <v>-2.35</v>
      </c>
      <c r="F6300">
        <f t="shared" ca="1" si="394"/>
        <v>1</v>
      </c>
    </row>
    <row r="6301" spans="1:6" x14ac:dyDescent="0.25">
      <c r="A6301" t="s">
        <v>6326</v>
      </c>
      <c r="B6301">
        <f t="shared" ca="1" si="395"/>
        <v>95.444312162131567</v>
      </c>
      <c r="C6301" t="str">
        <f ca="1">IF(B6301&gt;$B$2*(1+$M$9),"Call","Put")</f>
        <v>Put</v>
      </c>
      <c r="D6301">
        <f t="shared" ca="1" si="392"/>
        <v>-0.79431216213156697</v>
      </c>
      <c r="E6301">
        <f t="shared" ca="1" si="393"/>
        <v>-0.79431216213156697</v>
      </c>
      <c r="F6301">
        <f t="shared" ca="1" si="394"/>
        <v>1</v>
      </c>
    </row>
    <row r="6302" spans="1:6" x14ac:dyDescent="0.25">
      <c r="A6302" t="s">
        <v>6327</v>
      </c>
      <c r="B6302">
        <f t="shared" ca="1" si="395"/>
        <v>114.38263037473804</v>
      </c>
      <c r="C6302" t="str">
        <f ca="1">IF(B6302&gt;$B$2*(1+$M$9),"Call","Put")</f>
        <v>Call</v>
      </c>
      <c r="D6302">
        <f t="shared" ca="1" si="392"/>
        <v>7.9826303747380418</v>
      </c>
      <c r="E6302">
        <f t="shared" ca="1" si="393"/>
        <v>7.9826303747380418</v>
      </c>
      <c r="F6302">
        <f t="shared" ca="1" si="394"/>
        <v>0</v>
      </c>
    </row>
    <row r="6303" spans="1:6" x14ac:dyDescent="0.25">
      <c r="A6303" t="s">
        <v>6328</v>
      </c>
      <c r="B6303">
        <f t="shared" ca="1" si="395"/>
        <v>111.88112895304288</v>
      </c>
      <c r="C6303" t="str">
        <f ca="1">IF(B6303&gt;$B$2*(1+$M$9),"Call","Put")</f>
        <v>Call</v>
      </c>
      <c r="D6303">
        <f t="shared" ca="1" si="392"/>
        <v>5.4811289530428748</v>
      </c>
      <c r="E6303">
        <f t="shared" ca="1" si="393"/>
        <v>5.4811289530428748</v>
      </c>
      <c r="F6303">
        <f t="shared" ca="1" si="394"/>
        <v>0</v>
      </c>
    </row>
    <row r="6304" spans="1:6" x14ac:dyDescent="0.25">
      <c r="A6304" t="s">
        <v>6329</v>
      </c>
      <c r="B6304">
        <f t="shared" ca="1" si="395"/>
        <v>99.341616157662187</v>
      </c>
      <c r="C6304" t="str">
        <f ca="1">IF(B6304&gt;$B$2*(1+$M$9),"Call","Put")</f>
        <v>Put</v>
      </c>
      <c r="D6304">
        <f t="shared" ca="1" si="392"/>
        <v>-2.35</v>
      </c>
      <c r="E6304">
        <f t="shared" ca="1" si="393"/>
        <v>-2.35</v>
      </c>
      <c r="F6304">
        <f t="shared" ca="1" si="394"/>
        <v>1</v>
      </c>
    </row>
    <row r="6305" spans="1:6" x14ac:dyDescent="0.25">
      <c r="A6305" t="s">
        <v>6330</v>
      </c>
      <c r="B6305">
        <f t="shared" ca="1" si="395"/>
        <v>93.879737348552524</v>
      </c>
      <c r="C6305" t="str">
        <f ca="1">IF(B6305&gt;$B$2*(1+$M$9),"Call","Put")</f>
        <v>Put</v>
      </c>
      <c r="D6305">
        <f t="shared" ca="1" si="392"/>
        <v>0.77026265144747574</v>
      </c>
      <c r="E6305">
        <f t="shared" ca="1" si="393"/>
        <v>0.77026265144747574</v>
      </c>
      <c r="F6305">
        <f t="shared" ca="1" si="394"/>
        <v>1</v>
      </c>
    </row>
    <row r="6306" spans="1:6" x14ac:dyDescent="0.25">
      <c r="A6306" t="s">
        <v>6331</v>
      </c>
      <c r="B6306">
        <f t="shared" ca="1" si="395"/>
        <v>128.50642464799625</v>
      </c>
      <c r="C6306" t="str">
        <f ca="1">IF(B6306&gt;$B$2*(1+$M$9),"Call","Put")</f>
        <v>Call</v>
      </c>
      <c r="D6306">
        <f t="shared" ca="1" si="392"/>
        <v>22.106424647996256</v>
      </c>
      <c r="E6306">
        <f t="shared" ca="1" si="393"/>
        <v>22.106424647996256</v>
      </c>
      <c r="F6306">
        <f t="shared" ca="1" si="394"/>
        <v>0</v>
      </c>
    </row>
    <row r="6307" spans="1:6" x14ac:dyDescent="0.25">
      <c r="A6307" t="s">
        <v>6332</v>
      </c>
      <c r="B6307">
        <f t="shared" ca="1" si="395"/>
        <v>100.96919652890615</v>
      </c>
      <c r="C6307" t="str">
        <f ca="1">IF(B6307&gt;$B$2*(1+$M$9),"Call","Put")</f>
        <v>Put</v>
      </c>
      <c r="D6307">
        <f t="shared" ca="1" si="392"/>
        <v>-2.35</v>
      </c>
      <c r="E6307">
        <f t="shared" ca="1" si="393"/>
        <v>-2.35</v>
      </c>
      <c r="F6307">
        <f t="shared" ca="1" si="394"/>
        <v>1</v>
      </c>
    </row>
    <row r="6308" spans="1:6" x14ac:dyDescent="0.25">
      <c r="A6308" t="s">
        <v>6333</v>
      </c>
      <c r="B6308">
        <f t="shared" ca="1" si="395"/>
        <v>105.52445071468952</v>
      </c>
      <c r="C6308" t="str">
        <f ca="1">IF(B6308&gt;$B$2*(1+$M$9),"Call","Put")</f>
        <v>Call</v>
      </c>
      <c r="D6308">
        <f t="shared" ca="1" si="392"/>
        <v>-0.87554928531047826</v>
      </c>
      <c r="E6308">
        <f t="shared" ca="1" si="393"/>
        <v>-0.87554928531047826</v>
      </c>
      <c r="F6308">
        <f t="shared" ca="1" si="394"/>
        <v>0</v>
      </c>
    </row>
    <row r="6309" spans="1:6" x14ac:dyDescent="0.25">
      <c r="A6309" t="s">
        <v>6334</v>
      </c>
      <c r="B6309">
        <f t="shared" ca="1" si="395"/>
        <v>101.04501079538704</v>
      </c>
      <c r="C6309" t="str">
        <f ca="1">IF(B6309&gt;$B$2*(1+$M$9),"Call","Put")</f>
        <v>Put</v>
      </c>
      <c r="D6309">
        <f t="shared" ca="1" si="392"/>
        <v>-2.35</v>
      </c>
      <c r="E6309">
        <f t="shared" ca="1" si="393"/>
        <v>-2.35</v>
      </c>
      <c r="F6309">
        <f t="shared" ca="1" si="394"/>
        <v>1</v>
      </c>
    </row>
    <row r="6310" spans="1:6" x14ac:dyDescent="0.25">
      <c r="A6310" t="s">
        <v>6335</v>
      </c>
      <c r="B6310">
        <f t="shared" ca="1" si="395"/>
        <v>105.8374717389853</v>
      </c>
      <c r="C6310" t="str">
        <f ca="1">IF(B6310&gt;$B$2*(1+$M$9),"Call","Put")</f>
        <v>Call</v>
      </c>
      <c r="D6310">
        <f t="shared" ca="1" si="392"/>
        <v>-0.56252826101469955</v>
      </c>
      <c r="E6310">
        <f t="shared" ca="1" si="393"/>
        <v>-0.56252826101469955</v>
      </c>
      <c r="F6310">
        <f t="shared" ca="1" si="394"/>
        <v>0</v>
      </c>
    </row>
    <row r="6311" spans="1:6" x14ac:dyDescent="0.25">
      <c r="A6311" t="s">
        <v>6336</v>
      </c>
      <c r="B6311">
        <f t="shared" ca="1" si="395"/>
        <v>102.23516860977217</v>
      </c>
      <c r="C6311" t="str">
        <f ca="1">IF(B6311&gt;$B$2*(1+$M$9),"Call","Put")</f>
        <v>Put</v>
      </c>
      <c r="D6311">
        <f t="shared" ca="1" si="392"/>
        <v>-2.35</v>
      </c>
      <c r="E6311">
        <f t="shared" ca="1" si="393"/>
        <v>-2.35</v>
      </c>
      <c r="F6311">
        <f t="shared" ca="1" si="394"/>
        <v>1</v>
      </c>
    </row>
    <row r="6312" spans="1:6" x14ac:dyDescent="0.25">
      <c r="A6312" t="s">
        <v>6337</v>
      </c>
      <c r="B6312">
        <f t="shared" ca="1" si="395"/>
        <v>92.970219619328503</v>
      </c>
      <c r="C6312" t="str">
        <f ca="1">IF(B6312&gt;$B$2*(1+$M$9),"Call","Put")</f>
        <v>Put</v>
      </c>
      <c r="D6312">
        <f t="shared" ca="1" si="392"/>
        <v>1.6797803806714966</v>
      </c>
      <c r="E6312">
        <f t="shared" ca="1" si="393"/>
        <v>1.6797803806714966</v>
      </c>
      <c r="F6312">
        <f t="shared" ca="1" si="394"/>
        <v>1</v>
      </c>
    </row>
    <row r="6313" spans="1:6" x14ac:dyDescent="0.25">
      <c r="A6313" t="s">
        <v>6338</v>
      </c>
      <c r="B6313">
        <f t="shared" ca="1" si="395"/>
        <v>99.963339071291102</v>
      </c>
      <c r="C6313" t="str">
        <f ca="1">IF(B6313&gt;$B$2*(1+$M$9),"Call","Put")</f>
        <v>Put</v>
      </c>
      <c r="D6313">
        <f t="shared" ca="1" si="392"/>
        <v>-2.35</v>
      </c>
      <c r="E6313">
        <f t="shared" ca="1" si="393"/>
        <v>-2.35</v>
      </c>
      <c r="F6313">
        <f t="shared" ca="1" si="394"/>
        <v>1</v>
      </c>
    </row>
    <row r="6314" spans="1:6" x14ac:dyDescent="0.25">
      <c r="A6314" t="s">
        <v>6339</v>
      </c>
      <c r="B6314">
        <f t="shared" ca="1" si="395"/>
        <v>105.53154308478582</v>
      </c>
      <c r="C6314" t="str">
        <f ca="1">IF(B6314&gt;$B$2*(1+$M$9),"Call","Put")</f>
        <v>Call</v>
      </c>
      <c r="D6314">
        <f t="shared" ca="1" si="392"/>
        <v>-0.86845691521417612</v>
      </c>
      <c r="E6314">
        <f t="shared" ca="1" si="393"/>
        <v>-0.86845691521417612</v>
      </c>
      <c r="F6314">
        <f t="shared" ca="1" si="394"/>
        <v>0</v>
      </c>
    </row>
    <row r="6315" spans="1:6" x14ac:dyDescent="0.25">
      <c r="A6315" t="s">
        <v>6340</v>
      </c>
      <c r="B6315">
        <f t="shared" ca="1" si="395"/>
        <v>107.07432922727061</v>
      </c>
      <c r="C6315" t="str">
        <f ca="1">IF(B6315&gt;$B$2*(1+$M$9),"Call","Put")</f>
        <v>Call</v>
      </c>
      <c r="D6315">
        <f t="shared" ca="1" si="392"/>
        <v>0.67432922727061007</v>
      </c>
      <c r="E6315">
        <f t="shared" ca="1" si="393"/>
        <v>0.67432922727061007</v>
      </c>
      <c r="F6315">
        <f t="shared" ca="1" si="394"/>
        <v>0</v>
      </c>
    </row>
    <row r="6316" spans="1:6" x14ac:dyDescent="0.25">
      <c r="A6316" t="s">
        <v>6341</v>
      </c>
      <c r="B6316">
        <f t="shared" ca="1" si="395"/>
        <v>90.950709013436636</v>
      </c>
      <c r="C6316" t="str">
        <f ca="1">IF(B6316&gt;$B$2*(1+$M$9),"Call","Put")</f>
        <v>Put</v>
      </c>
      <c r="D6316">
        <f t="shared" ca="1" si="392"/>
        <v>3.6992909865633634</v>
      </c>
      <c r="E6316">
        <f t="shared" ca="1" si="393"/>
        <v>3.6992909865633634</v>
      </c>
      <c r="F6316">
        <f t="shared" ca="1" si="394"/>
        <v>1</v>
      </c>
    </row>
    <row r="6317" spans="1:6" x14ac:dyDescent="0.25">
      <c r="A6317" t="s">
        <v>6342</v>
      </c>
      <c r="B6317">
        <f t="shared" ca="1" si="395"/>
        <v>104.53582713446946</v>
      </c>
      <c r="C6317" t="str">
        <f ca="1">IF(B6317&gt;$B$2*(1+$M$9),"Call","Put")</f>
        <v>Call</v>
      </c>
      <c r="D6317">
        <f t="shared" ca="1" si="392"/>
        <v>-1.8641728655305427</v>
      </c>
      <c r="E6317">
        <f t="shared" ca="1" si="393"/>
        <v>-1.8641728655305427</v>
      </c>
      <c r="F6317">
        <f t="shared" ca="1" si="394"/>
        <v>0</v>
      </c>
    </row>
    <row r="6318" spans="1:6" x14ac:dyDescent="0.25">
      <c r="A6318" t="s">
        <v>6343</v>
      </c>
      <c r="B6318">
        <f t="shared" ca="1" si="395"/>
        <v>103.60815657258907</v>
      </c>
      <c r="C6318" t="str">
        <f ca="1">IF(B6318&gt;$B$2*(1+$M$9),"Call","Put")</f>
        <v>Call</v>
      </c>
      <c r="D6318">
        <f t="shared" ca="1" si="392"/>
        <v>-2.7918434274109329</v>
      </c>
      <c r="E6318">
        <f t="shared" ca="1" si="393"/>
        <v>-2.7918434274109329</v>
      </c>
      <c r="F6318">
        <f t="shared" ca="1" si="394"/>
        <v>0</v>
      </c>
    </row>
    <row r="6319" spans="1:6" x14ac:dyDescent="0.25">
      <c r="A6319" t="s">
        <v>6344</v>
      </c>
      <c r="B6319">
        <f t="shared" ca="1" si="395"/>
        <v>96.47382506322387</v>
      </c>
      <c r="C6319" t="str">
        <f ca="1">IF(B6319&gt;$B$2*(1+$M$9),"Call","Put")</f>
        <v>Put</v>
      </c>
      <c r="D6319">
        <f t="shared" ca="1" si="392"/>
        <v>-1.8238250632238704</v>
      </c>
      <c r="E6319">
        <f t="shared" ca="1" si="393"/>
        <v>-1.8238250632238704</v>
      </c>
      <c r="F6319">
        <f t="shared" ca="1" si="394"/>
        <v>1</v>
      </c>
    </row>
    <row r="6320" spans="1:6" x14ac:dyDescent="0.25">
      <c r="A6320" t="s">
        <v>6345</v>
      </c>
      <c r="B6320">
        <f t="shared" ca="1" si="395"/>
        <v>103.39703106850912</v>
      </c>
      <c r="C6320" t="str">
        <f ca="1">IF(B6320&gt;$B$2*(1+$M$9),"Call","Put")</f>
        <v>Call</v>
      </c>
      <c r="D6320">
        <f t="shared" ca="1" si="392"/>
        <v>-3.0029689314908778</v>
      </c>
      <c r="E6320">
        <f t="shared" ca="1" si="393"/>
        <v>-3.0029689314908778</v>
      </c>
      <c r="F6320">
        <f t="shared" ca="1" si="394"/>
        <v>0</v>
      </c>
    </row>
    <row r="6321" spans="1:6" x14ac:dyDescent="0.25">
      <c r="A6321" t="s">
        <v>6346</v>
      </c>
      <c r="B6321">
        <f t="shared" ca="1" si="395"/>
        <v>105.84655038438808</v>
      </c>
      <c r="C6321" t="str">
        <f ca="1">IF(B6321&gt;$B$2*(1+$M$9),"Call","Put")</f>
        <v>Call</v>
      </c>
      <c r="D6321">
        <f t="shared" ca="1" si="392"/>
        <v>-0.55344961561191885</v>
      </c>
      <c r="E6321">
        <f t="shared" ca="1" si="393"/>
        <v>-0.55344961561191885</v>
      </c>
      <c r="F6321">
        <f t="shared" ca="1" si="394"/>
        <v>0</v>
      </c>
    </row>
    <row r="6322" spans="1:6" x14ac:dyDescent="0.25">
      <c r="A6322" t="s">
        <v>6347</v>
      </c>
      <c r="B6322">
        <f t="shared" ca="1" si="395"/>
        <v>102.5747045328157</v>
      </c>
      <c r="C6322" t="str">
        <f ca="1">IF(B6322&gt;$B$2*(1+$M$9),"Call","Put")</f>
        <v>Put</v>
      </c>
      <c r="D6322">
        <f t="shared" ca="1" si="392"/>
        <v>-2.35</v>
      </c>
      <c r="E6322">
        <f t="shared" ca="1" si="393"/>
        <v>-2.35</v>
      </c>
      <c r="F6322">
        <f t="shared" ca="1" si="394"/>
        <v>1</v>
      </c>
    </row>
    <row r="6323" spans="1:6" x14ac:dyDescent="0.25">
      <c r="A6323" t="s">
        <v>6348</v>
      </c>
      <c r="B6323">
        <f t="shared" ca="1" si="395"/>
        <v>100.57938251404039</v>
      </c>
      <c r="C6323" t="str">
        <f ca="1">IF(B6323&gt;$B$2*(1+$M$9),"Call","Put")</f>
        <v>Put</v>
      </c>
      <c r="D6323">
        <f t="shared" ca="1" si="392"/>
        <v>-2.35</v>
      </c>
      <c r="E6323">
        <f t="shared" ca="1" si="393"/>
        <v>-2.35</v>
      </c>
      <c r="F6323">
        <f t="shared" ca="1" si="394"/>
        <v>1</v>
      </c>
    </row>
    <row r="6324" spans="1:6" x14ac:dyDescent="0.25">
      <c r="A6324" t="s">
        <v>6349</v>
      </c>
      <c r="B6324">
        <f t="shared" ca="1" si="395"/>
        <v>91.909833439689251</v>
      </c>
      <c r="C6324" t="str">
        <f ca="1">IF(B6324&gt;$B$2*(1+$M$9),"Call","Put")</f>
        <v>Put</v>
      </c>
      <c r="D6324">
        <f t="shared" ca="1" si="392"/>
        <v>2.7401665603107488</v>
      </c>
      <c r="E6324">
        <f t="shared" ca="1" si="393"/>
        <v>2.7401665603107488</v>
      </c>
      <c r="F6324">
        <f t="shared" ca="1" si="394"/>
        <v>1</v>
      </c>
    </row>
    <row r="6325" spans="1:6" x14ac:dyDescent="0.25">
      <c r="A6325" t="s">
        <v>6350</v>
      </c>
      <c r="B6325">
        <f t="shared" ca="1" si="395"/>
        <v>101.69366351780901</v>
      </c>
      <c r="C6325" t="str">
        <f ca="1">IF(B6325&gt;$B$2*(1+$M$9),"Call","Put")</f>
        <v>Put</v>
      </c>
      <c r="D6325">
        <f t="shared" ca="1" si="392"/>
        <v>-2.35</v>
      </c>
      <c r="E6325">
        <f t="shared" ca="1" si="393"/>
        <v>-2.35</v>
      </c>
      <c r="F6325">
        <f t="shared" ca="1" si="394"/>
        <v>1</v>
      </c>
    </row>
    <row r="6326" spans="1:6" x14ac:dyDescent="0.25">
      <c r="A6326" t="s">
        <v>6351</v>
      </c>
      <c r="B6326">
        <f t="shared" ca="1" si="395"/>
        <v>92.013339905300612</v>
      </c>
      <c r="C6326" t="str">
        <f ca="1">IF(B6326&gt;$B$2*(1+$M$9),"Call","Put")</f>
        <v>Put</v>
      </c>
      <c r="D6326">
        <f t="shared" ca="1" si="392"/>
        <v>2.6366600946993883</v>
      </c>
      <c r="E6326">
        <f t="shared" ca="1" si="393"/>
        <v>2.6366600946993883</v>
      </c>
      <c r="F6326">
        <f t="shared" ca="1" si="394"/>
        <v>1</v>
      </c>
    </row>
    <row r="6327" spans="1:6" x14ac:dyDescent="0.25">
      <c r="A6327" t="s">
        <v>6352</v>
      </c>
      <c r="B6327">
        <f t="shared" ca="1" si="395"/>
        <v>100.27541209911249</v>
      </c>
      <c r="C6327" t="str">
        <f ca="1">IF(B6327&gt;$B$2*(1+$M$9),"Call","Put")</f>
        <v>Put</v>
      </c>
      <c r="D6327">
        <f t="shared" ca="1" si="392"/>
        <v>-2.35</v>
      </c>
      <c r="E6327">
        <f t="shared" ca="1" si="393"/>
        <v>-2.35</v>
      </c>
      <c r="F6327">
        <f t="shared" ca="1" si="394"/>
        <v>1</v>
      </c>
    </row>
    <row r="6328" spans="1:6" x14ac:dyDescent="0.25">
      <c r="A6328" t="s">
        <v>6353</v>
      </c>
      <c r="B6328">
        <f t="shared" ca="1" si="395"/>
        <v>101.311884191272</v>
      </c>
      <c r="C6328" t="str">
        <f ca="1">IF(B6328&gt;$B$2*(1+$M$9),"Call","Put")</f>
        <v>Put</v>
      </c>
      <c r="D6328">
        <f t="shared" ca="1" si="392"/>
        <v>-2.35</v>
      </c>
      <c r="E6328">
        <f t="shared" ca="1" si="393"/>
        <v>-2.35</v>
      </c>
      <c r="F6328">
        <f t="shared" ca="1" si="394"/>
        <v>1</v>
      </c>
    </row>
    <row r="6329" spans="1:6" x14ac:dyDescent="0.25">
      <c r="A6329" t="s">
        <v>6354</v>
      </c>
      <c r="B6329">
        <f t="shared" ca="1" si="395"/>
        <v>106.39356326912304</v>
      </c>
      <c r="C6329" t="str">
        <f ca="1">IF(B6329&gt;$B$2*(1+$M$9),"Call","Put")</f>
        <v>Call</v>
      </c>
      <c r="D6329">
        <f t="shared" ca="1" si="392"/>
        <v>-6.4367308769646137E-3</v>
      </c>
      <c r="E6329">
        <f t="shared" ca="1" si="393"/>
        <v>-6.4367308769646137E-3</v>
      </c>
      <c r="F6329">
        <f t="shared" ca="1" si="394"/>
        <v>0</v>
      </c>
    </row>
    <row r="6330" spans="1:6" x14ac:dyDescent="0.25">
      <c r="A6330" t="s">
        <v>6355</v>
      </c>
      <c r="B6330">
        <f t="shared" ca="1" si="395"/>
        <v>96.648725553522638</v>
      </c>
      <c r="C6330" t="str">
        <f ca="1">IF(B6330&gt;$B$2*(1+$M$9),"Call","Put")</f>
        <v>Put</v>
      </c>
      <c r="D6330">
        <f t="shared" ca="1" si="392"/>
        <v>-1.9987255535226383</v>
      </c>
      <c r="E6330">
        <f t="shared" ca="1" si="393"/>
        <v>-1.9987255535226383</v>
      </c>
      <c r="F6330">
        <f t="shared" ca="1" si="394"/>
        <v>1</v>
      </c>
    </row>
    <row r="6331" spans="1:6" x14ac:dyDescent="0.25">
      <c r="A6331" t="s">
        <v>6356</v>
      </c>
      <c r="B6331">
        <f t="shared" ca="1" si="395"/>
        <v>102.86902517296753</v>
      </c>
      <c r="C6331" t="str">
        <f ca="1">IF(B6331&gt;$B$2*(1+$M$9),"Call","Put")</f>
        <v>Put</v>
      </c>
      <c r="D6331">
        <f t="shared" ca="1" si="392"/>
        <v>-2.35</v>
      </c>
      <c r="E6331">
        <f t="shared" ca="1" si="393"/>
        <v>-2.35</v>
      </c>
      <c r="F6331">
        <f t="shared" ca="1" si="394"/>
        <v>1</v>
      </c>
    </row>
    <row r="6332" spans="1:6" x14ac:dyDescent="0.25">
      <c r="A6332" t="s">
        <v>6357</v>
      </c>
      <c r="B6332">
        <f t="shared" ca="1" si="395"/>
        <v>116.35019499412674</v>
      </c>
      <c r="C6332" t="str">
        <f ca="1">IF(B6332&gt;$B$2*(1+$M$9),"Call","Put")</f>
        <v>Call</v>
      </c>
      <c r="D6332">
        <f t="shared" ca="1" si="392"/>
        <v>9.950194994126738</v>
      </c>
      <c r="E6332">
        <f t="shared" ca="1" si="393"/>
        <v>9.950194994126738</v>
      </c>
      <c r="F6332">
        <f t="shared" ca="1" si="394"/>
        <v>0</v>
      </c>
    </row>
    <row r="6333" spans="1:6" x14ac:dyDescent="0.25">
      <c r="A6333" t="s">
        <v>6358</v>
      </c>
      <c r="B6333">
        <f t="shared" ca="1" si="395"/>
        <v>115.58172565560423</v>
      </c>
      <c r="C6333" t="str">
        <f ca="1">IF(B6333&gt;$B$2*(1+$M$9),"Call","Put")</f>
        <v>Call</v>
      </c>
      <c r="D6333">
        <f t="shared" ca="1" si="392"/>
        <v>9.1817256556042306</v>
      </c>
      <c r="E6333">
        <f t="shared" ca="1" si="393"/>
        <v>9.1817256556042306</v>
      </c>
      <c r="F6333">
        <f t="shared" ca="1" si="394"/>
        <v>0</v>
      </c>
    </row>
    <row r="6334" spans="1:6" x14ac:dyDescent="0.25">
      <c r="A6334" t="s">
        <v>6359</v>
      </c>
      <c r="B6334">
        <f t="shared" ca="1" si="395"/>
        <v>110.7865831310165</v>
      </c>
      <c r="C6334" t="str">
        <f ca="1">IF(B6334&gt;$B$2*(1+$M$9),"Call","Put")</f>
        <v>Call</v>
      </c>
      <c r="D6334">
        <f t="shared" ca="1" si="392"/>
        <v>4.3865831310164989</v>
      </c>
      <c r="E6334">
        <f t="shared" ca="1" si="393"/>
        <v>4.3865831310164989</v>
      </c>
      <c r="F6334">
        <f t="shared" ca="1" si="394"/>
        <v>0</v>
      </c>
    </row>
    <row r="6335" spans="1:6" x14ac:dyDescent="0.25">
      <c r="A6335" t="s">
        <v>6360</v>
      </c>
      <c r="B6335">
        <f t="shared" ca="1" si="395"/>
        <v>111.37255465186658</v>
      </c>
      <c r="C6335" t="str">
        <f ca="1">IF(B6335&gt;$B$2*(1+$M$9),"Call","Put")</f>
        <v>Call</v>
      </c>
      <c r="D6335">
        <f t="shared" ca="1" si="392"/>
        <v>4.9725546518665791</v>
      </c>
      <c r="E6335">
        <f t="shared" ca="1" si="393"/>
        <v>4.9725546518665791</v>
      </c>
      <c r="F6335">
        <f t="shared" ca="1" si="394"/>
        <v>0</v>
      </c>
    </row>
    <row r="6336" spans="1:6" x14ac:dyDescent="0.25">
      <c r="A6336" t="s">
        <v>6361</v>
      </c>
      <c r="B6336">
        <f t="shared" ca="1" si="395"/>
        <v>99.271774153790133</v>
      </c>
      <c r="C6336" t="str">
        <f ca="1">IF(B6336&gt;$B$2*(1+$M$9),"Call","Put")</f>
        <v>Put</v>
      </c>
      <c r="D6336">
        <f t="shared" ca="1" si="392"/>
        <v>-2.35</v>
      </c>
      <c r="E6336">
        <f t="shared" ca="1" si="393"/>
        <v>-2.35</v>
      </c>
      <c r="F6336">
        <f t="shared" ca="1" si="394"/>
        <v>1</v>
      </c>
    </row>
    <row r="6337" spans="1:6" x14ac:dyDescent="0.25">
      <c r="A6337" t="s">
        <v>6362</v>
      </c>
      <c r="B6337">
        <f t="shared" ca="1" si="395"/>
        <v>102.59890167566279</v>
      </c>
      <c r="C6337" t="str">
        <f ca="1">IF(B6337&gt;$B$2*(1+$M$9),"Call","Put")</f>
        <v>Put</v>
      </c>
      <c r="D6337">
        <f t="shared" ca="1" si="392"/>
        <v>-2.35</v>
      </c>
      <c r="E6337">
        <f t="shared" ca="1" si="393"/>
        <v>-2.35</v>
      </c>
      <c r="F6337">
        <f t="shared" ca="1" si="394"/>
        <v>1</v>
      </c>
    </row>
    <row r="6338" spans="1:6" x14ac:dyDescent="0.25">
      <c r="A6338" t="s">
        <v>6363</v>
      </c>
      <c r="B6338">
        <f t="shared" ca="1" si="395"/>
        <v>97.628103201517845</v>
      </c>
      <c r="C6338" t="str">
        <f ca="1">IF(B6338&gt;$B$2*(1+$M$9),"Call","Put")</f>
        <v>Put</v>
      </c>
      <c r="D6338">
        <f t="shared" ca="1" si="392"/>
        <v>-2.35</v>
      </c>
      <c r="E6338">
        <f t="shared" ca="1" si="393"/>
        <v>-2.35</v>
      </c>
      <c r="F6338">
        <f t="shared" ca="1" si="394"/>
        <v>1</v>
      </c>
    </row>
    <row r="6339" spans="1:6" x14ac:dyDescent="0.25">
      <c r="A6339" t="s">
        <v>6364</v>
      </c>
      <c r="B6339">
        <f t="shared" ca="1" si="395"/>
        <v>108.45857804498131</v>
      </c>
      <c r="C6339" t="str">
        <f ca="1">IF(B6339&gt;$B$2*(1+$M$9),"Call","Put")</f>
        <v>Call</v>
      </c>
      <c r="D6339">
        <f t="shared" ref="D6339:D6402" ca="1" si="396">IF(C6339 = "Call", MAX(B6339 - $M$10, 0) - $M$11, MAX($M$8 - B6339, 0) - $M$12)</f>
        <v>2.0585780449813087</v>
      </c>
      <c r="E6339">
        <f t="shared" ref="E6339:E6402" ca="1" si="397">D6339*EXP(-M6344*M6342)</f>
        <v>2.0585780449813087</v>
      </c>
      <c r="F6339">
        <f t="shared" ref="F6339:F6402" ca="1" si="398">IF(C6339 = "Put", 1, 0)</f>
        <v>0</v>
      </c>
    </row>
    <row r="6340" spans="1:6" x14ac:dyDescent="0.25">
      <c r="A6340" t="s">
        <v>6365</v>
      </c>
      <c r="B6340">
        <f t="shared" ref="B6340:B6403" ca="1" si="399">$B$2*EXP(($M$3 - 0.5*$M$4^2)*$M$6 + $M$4*SQRT($M$6)*NORMINV(RAND(), 0, 1))</f>
        <v>103.59558813325091</v>
      </c>
      <c r="C6340" t="str">
        <f ca="1">IF(B6340&gt;$B$2*(1+$M$9),"Call","Put")</f>
        <v>Call</v>
      </c>
      <c r="D6340">
        <f t="shared" ca="1" si="396"/>
        <v>-2.8044118667490863</v>
      </c>
      <c r="E6340">
        <f t="shared" ca="1" si="397"/>
        <v>-2.8044118667490863</v>
      </c>
      <c r="F6340">
        <f t="shared" ca="1" si="398"/>
        <v>0</v>
      </c>
    </row>
    <row r="6341" spans="1:6" x14ac:dyDescent="0.25">
      <c r="A6341" t="s">
        <v>6366</v>
      </c>
      <c r="B6341">
        <f t="shared" ca="1" si="399"/>
        <v>117.84028632537206</v>
      </c>
      <c r="C6341" t="str">
        <f ca="1">IF(B6341&gt;$B$2*(1+$M$9),"Call","Put")</f>
        <v>Call</v>
      </c>
      <c r="D6341">
        <f t="shared" ca="1" si="396"/>
        <v>11.440286325372062</v>
      </c>
      <c r="E6341">
        <f t="shared" ca="1" si="397"/>
        <v>11.440286325372062</v>
      </c>
      <c r="F6341">
        <f t="shared" ca="1" si="398"/>
        <v>0</v>
      </c>
    </row>
    <row r="6342" spans="1:6" x14ac:dyDescent="0.25">
      <c r="A6342" t="s">
        <v>6367</v>
      </c>
      <c r="B6342">
        <f t="shared" ca="1" si="399"/>
        <v>109.77892199638634</v>
      </c>
      <c r="C6342" t="str">
        <f ca="1">IF(B6342&gt;$B$2*(1+$M$9),"Call","Put")</f>
        <v>Call</v>
      </c>
      <c r="D6342">
        <f t="shared" ca="1" si="396"/>
        <v>3.3789219963863446</v>
      </c>
      <c r="E6342">
        <f t="shared" ca="1" si="397"/>
        <v>3.3789219963863446</v>
      </c>
      <c r="F6342">
        <f t="shared" ca="1" si="398"/>
        <v>0</v>
      </c>
    </row>
    <row r="6343" spans="1:6" x14ac:dyDescent="0.25">
      <c r="A6343" t="s">
        <v>6368</v>
      </c>
      <c r="B6343">
        <f t="shared" ca="1" si="399"/>
        <v>91.656835843108269</v>
      </c>
      <c r="C6343" t="str">
        <f ca="1">IF(B6343&gt;$B$2*(1+$M$9),"Call","Put")</f>
        <v>Put</v>
      </c>
      <c r="D6343">
        <f t="shared" ca="1" si="396"/>
        <v>2.9931641568917313</v>
      </c>
      <c r="E6343">
        <f t="shared" ca="1" si="397"/>
        <v>2.9931641568917313</v>
      </c>
      <c r="F6343">
        <f t="shared" ca="1" si="398"/>
        <v>1</v>
      </c>
    </row>
    <row r="6344" spans="1:6" x14ac:dyDescent="0.25">
      <c r="A6344" t="s">
        <v>6369</v>
      </c>
      <c r="B6344">
        <f t="shared" ca="1" si="399"/>
        <v>113.14778237701563</v>
      </c>
      <c r="C6344" t="str">
        <f ca="1">IF(B6344&gt;$B$2*(1+$M$9),"Call","Put")</f>
        <v>Call</v>
      </c>
      <c r="D6344">
        <f t="shared" ca="1" si="396"/>
        <v>6.7477823770156302</v>
      </c>
      <c r="E6344">
        <f t="shared" ca="1" si="397"/>
        <v>6.7477823770156302</v>
      </c>
      <c r="F6344">
        <f t="shared" ca="1" si="398"/>
        <v>0</v>
      </c>
    </row>
    <row r="6345" spans="1:6" x14ac:dyDescent="0.25">
      <c r="A6345" t="s">
        <v>6370</v>
      </c>
      <c r="B6345">
        <f t="shared" ca="1" si="399"/>
        <v>101.3756170021375</v>
      </c>
      <c r="C6345" t="str">
        <f ca="1">IF(B6345&gt;$B$2*(1+$M$9),"Call","Put")</f>
        <v>Put</v>
      </c>
      <c r="D6345">
        <f t="shared" ca="1" si="396"/>
        <v>-2.35</v>
      </c>
      <c r="E6345">
        <f t="shared" ca="1" si="397"/>
        <v>-2.35</v>
      </c>
      <c r="F6345">
        <f t="shared" ca="1" si="398"/>
        <v>1</v>
      </c>
    </row>
    <row r="6346" spans="1:6" x14ac:dyDescent="0.25">
      <c r="A6346" t="s">
        <v>6371</v>
      </c>
      <c r="B6346">
        <f t="shared" ca="1" si="399"/>
        <v>111.98046474896456</v>
      </c>
      <c r="C6346" t="str">
        <f ca="1">IF(B6346&gt;$B$2*(1+$M$9),"Call","Put")</f>
        <v>Call</v>
      </c>
      <c r="D6346">
        <f t="shared" ca="1" si="396"/>
        <v>5.5804647489645642</v>
      </c>
      <c r="E6346">
        <f t="shared" ca="1" si="397"/>
        <v>5.5804647489645642</v>
      </c>
      <c r="F6346">
        <f t="shared" ca="1" si="398"/>
        <v>0</v>
      </c>
    </row>
    <row r="6347" spans="1:6" x14ac:dyDescent="0.25">
      <c r="A6347" t="s">
        <v>6372</v>
      </c>
      <c r="B6347">
        <f t="shared" ca="1" si="399"/>
        <v>108.2455187004774</v>
      </c>
      <c r="C6347" t="str">
        <f ca="1">IF(B6347&gt;$B$2*(1+$M$9),"Call","Put")</f>
        <v>Call</v>
      </c>
      <c r="D6347">
        <f t="shared" ca="1" si="396"/>
        <v>1.8455187004774047</v>
      </c>
      <c r="E6347">
        <f t="shared" ca="1" si="397"/>
        <v>1.8455187004774047</v>
      </c>
      <c r="F6347">
        <f t="shared" ca="1" si="398"/>
        <v>0</v>
      </c>
    </row>
    <row r="6348" spans="1:6" x14ac:dyDescent="0.25">
      <c r="A6348" t="s">
        <v>6373</v>
      </c>
      <c r="B6348">
        <f t="shared" ca="1" si="399"/>
        <v>112.83084678109758</v>
      </c>
      <c r="C6348" t="str">
        <f ca="1">IF(B6348&gt;$B$2*(1+$M$9),"Call","Put")</f>
        <v>Call</v>
      </c>
      <c r="D6348">
        <f t="shared" ca="1" si="396"/>
        <v>6.4308467810975767</v>
      </c>
      <c r="E6348">
        <f t="shared" ca="1" si="397"/>
        <v>6.4308467810975767</v>
      </c>
      <c r="F6348">
        <f t="shared" ca="1" si="398"/>
        <v>0</v>
      </c>
    </row>
    <row r="6349" spans="1:6" x14ac:dyDescent="0.25">
      <c r="A6349" t="s">
        <v>6374</v>
      </c>
      <c r="B6349">
        <f t="shared" ca="1" si="399"/>
        <v>96.892990545066155</v>
      </c>
      <c r="C6349" t="str">
        <f ca="1">IF(B6349&gt;$B$2*(1+$M$9),"Call","Put")</f>
        <v>Put</v>
      </c>
      <c r="D6349">
        <f t="shared" ca="1" si="396"/>
        <v>-2.2429905450661551</v>
      </c>
      <c r="E6349">
        <f t="shared" ca="1" si="397"/>
        <v>-2.2429905450661551</v>
      </c>
      <c r="F6349">
        <f t="shared" ca="1" si="398"/>
        <v>1</v>
      </c>
    </row>
    <row r="6350" spans="1:6" x14ac:dyDescent="0.25">
      <c r="A6350" t="s">
        <v>6375</v>
      </c>
      <c r="B6350">
        <f t="shared" ca="1" si="399"/>
        <v>98.451078472473213</v>
      </c>
      <c r="C6350" t="str">
        <f ca="1">IF(B6350&gt;$B$2*(1+$M$9),"Call","Put")</f>
        <v>Put</v>
      </c>
      <c r="D6350">
        <f t="shared" ca="1" si="396"/>
        <v>-2.35</v>
      </c>
      <c r="E6350">
        <f t="shared" ca="1" si="397"/>
        <v>-2.35</v>
      </c>
      <c r="F6350">
        <f t="shared" ca="1" si="398"/>
        <v>1</v>
      </c>
    </row>
    <row r="6351" spans="1:6" x14ac:dyDescent="0.25">
      <c r="A6351" t="s">
        <v>6376</v>
      </c>
      <c r="B6351">
        <f t="shared" ca="1" si="399"/>
        <v>100.46506572691483</v>
      </c>
      <c r="C6351" t="str">
        <f ca="1">IF(B6351&gt;$B$2*(1+$M$9),"Call","Put")</f>
        <v>Put</v>
      </c>
      <c r="D6351">
        <f t="shared" ca="1" si="396"/>
        <v>-2.35</v>
      </c>
      <c r="E6351">
        <f t="shared" ca="1" si="397"/>
        <v>-2.35</v>
      </c>
      <c r="F6351">
        <f t="shared" ca="1" si="398"/>
        <v>1</v>
      </c>
    </row>
    <row r="6352" spans="1:6" x14ac:dyDescent="0.25">
      <c r="A6352" t="s">
        <v>6377</v>
      </c>
      <c r="B6352">
        <f t="shared" ca="1" si="399"/>
        <v>114.23831360094789</v>
      </c>
      <c r="C6352" t="str">
        <f ca="1">IF(B6352&gt;$B$2*(1+$M$9),"Call","Put")</f>
        <v>Call</v>
      </c>
      <c r="D6352">
        <f t="shared" ca="1" si="396"/>
        <v>7.83831360094789</v>
      </c>
      <c r="E6352">
        <f t="shared" ca="1" si="397"/>
        <v>7.83831360094789</v>
      </c>
      <c r="F6352">
        <f t="shared" ca="1" si="398"/>
        <v>0</v>
      </c>
    </row>
    <row r="6353" spans="1:6" x14ac:dyDescent="0.25">
      <c r="A6353" t="s">
        <v>6378</v>
      </c>
      <c r="B6353">
        <f t="shared" ca="1" si="399"/>
        <v>106.18051881708115</v>
      </c>
      <c r="C6353" t="str">
        <f ca="1">IF(B6353&gt;$B$2*(1+$M$9),"Call","Put")</f>
        <v>Call</v>
      </c>
      <c r="D6353">
        <f t="shared" ca="1" si="396"/>
        <v>-0.21948118291884944</v>
      </c>
      <c r="E6353">
        <f t="shared" ca="1" si="397"/>
        <v>-0.21948118291884944</v>
      </c>
      <c r="F6353">
        <f t="shared" ca="1" si="398"/>
        <v>0</v>
      </c>
    </row>
    <row r="6354" spans="1:6" x14ac:dyDescent="0.25">
      <c r="A6354" t="s">
        <v>6379</v>
      </c>
      <c r="B6354">
        <f t="shared" ca="1" si="399"/>
        <v>109.10600623476211</v>
      </c>
      <c r="C6354" t="str">
        <f ca="1">IF(B6354&gt;$B$2*(1+$M$9),"Call","Put")</f>
        <v>Call</v>
      </c>
      <c r="D6354">
        <f t="shared" ca="1" si="396"/>
        <v>2.7060062347621057</v>
      </c>
      <c r="E6354">
        <f t="shared" ca="1" si="397"/>
        <v>2.7060062347621057</v>
      </c>
      <c r="F6354">
        <f t="shared" ca="1" si="398"/>
        <v>0</v>
      </c>
    </row>
    <row r="6355" spans="1:6" x14ac:dyDescent="0.25">
      <c r="A6355" t="s">
        <v>6380</v>
      </c>
      <c r="B6355">
        <f t="shared" ca="1" si="399"/>
        <v>95.101288435476988</v>
      </c>
      <c r="C6355" t="str">
        <f ca="1">IF(B6355&gt;$B$2*(1+$M$9),"Call","Put")</f>
        <v>Put</v>
      </c>
      <c r="D6355">
        <f t="shared" ca="1" si="396"/>
        <v>-0.45128843547698816</v>
      </c>
      <c r="E6355">
        <f t="shared" ca="1" si="397"/>
        <v>-0.45128843547698816</v>
      </c>
      <c r="F6355">
        <f t="shared" ca="1" si="398"/>
        <v>1</v>
      </c>
    </row>
    <row r="6356" spans="1:6" x14ac:dyDescent="0.25">
      <c r="A6356" t="s">
        <v>6381</v>
      </c>
      <c r="B6356">
        <f t="shared" ca="1" si="399"/>
        <v>100.3365878549144</v>
      </c>
      <c r="C6356" t="str">
        <f ca="1">IF(B6356&gt;$B$2*(1+$M$9),"Call","Put")</f>
        <v>Put</v>
      </c>
      <c r="D6356">
        <f t="shared" ca="1" si="396"/>
        <v>-2.35</v>
      </c>
      <c r="E6356">
        <f t="shared" ca="1" si="397"/>
        <v>-2.35</v>
      </c>
      <c r="F6356">
        <f t="shared" ca="1" si="398"/>
        <v>1</v>
      </c>
    </row>
    <row r="6357" spans="1:6" x14ac:dyDescent="0.25">
      <c r="A6357" t="s">
        <v>6382</v>
      </c>
      <c r="B6357">
        <f t="shared" ca="1" si="399"/>
        <v>85.685107919703711</v>
      </c>
      <c r="C6357" t="str">
        <f ca="1">IF(B6357&gt;$B$2*(1+$M$9),"Call","Put")</f>
        <v>Put</v>
      </c>
      <c r="D6357">
        <f t="shared" ca="1" si="396"/>
        <v>8.9648920802962895</v>
      </c>
      <c r="E6357">
        <f t="shared" ca="1" si="397"/>
        <v>8.9648920802962895</v>
      </c>
      <c r="F6357">
        <f t="shared" ca="1" si="398"/>
        <v>1</v>
      </c>
    </row>
    <row r="6358" spans="1:6" x14ac:dyDescent="0.25">
      <c r="A6358" t="s">
        <v>6383</v>
      </c>
      <c r="B6358">
        <f t="shared" ca="1" si="399"/>
        <v>102.54843660356055</v>
      </c>
      <c r="C6358" t="str">
        <f ca="1">IF(B6358&gt;$B$2*(1+$M$9),"Call","Put")</f>
        <v>Put</v>
      </c>
      <c r="D6358">
        <f t="shared" ca="1" si="396"/>
        <v>-2.35</v>
      </c>
      <c r="E6358">
        <f t="shared" ca="1" si="397"/>
        <v>-2.35</v>
      </c>
      <c r="F6358">
        <f t="shared" ca="1" si="398"/>
        <v>1</v>
      </c>
    </row>
    <row r="6359" spans="1:6" x14ac:dyDescent="0.25">
      <c r="A6359" t="s">
        <v>6384</v>
      </c>
      <c r="B6359">
        <f t="shared" ca="1" si="399"/>
        <v>107.84280742346395</v>
      </c>
      <c r="C6359" t="str">
        <f ca="1">IF(B6359&gt;$B$2*(1+$M$9),"Call","Put")</f>
        <v>Call</v>
      </c>
      <c r="D6359">
        <f t="shared" ca="1" si="396"/>
        <v>1.4428074234639525</v>
      </c>
      <c r="E6359">
        <f t="shared" ca="1" si="397"/>
        <v>1.4428074234639525</v>
      </c>
      <c r="F6359">
        <f t="shared" ca="1" si="398"/>
        <v>0</v>
      </c>
    </row>
    <row r="6360" spans="1:6" x14ac:dyDescent="0.25">
      <c r="A6360" t="s">
        <v>6385</v>
      </c>
      <c r="B6360">
        <f t="shared" ca="1" si="399"/>
        <v>109.48410089236909</v>
      </c>
      <c r="C6360" t="str">
        <f ca="1">IF(B6360&gt;$B$2*(1+$M$9),"Call","Put")</f>
        <v>Call</v>
      </c>
      <c r="D6360">
        <f t="shared" ca="1" si="396"/>
        <v>3.0841008923690851</v>
      </c>
      <c r="E6360">
        <f t="shared" ca="1" si="397"/>
        <v>3.0841008923690851</v>
      </c>
      <c r="F6360">
        <f t="shared" ca="1" si="398"/>
        <v>0</v>
      </c>
    </row>
    <row r="6361" spans="1:6" x14ac:dyDescent="0.25">
      <c r="A6361" t="s">
        <v>6386</v>
      </c>
      <c r="B6361">
        <f t="shared" ca="1" si="399"/>
        <v>115.40222540425842</v>
      </c>
      <c r="C6361" t="str">
        <f ca="1">IF(B6361&gt;$B$2*(1+$M$9),"Call","Put")</f>
        <v>Call</v>
      </c>
      <c r="D6361">
        <f t="shared" ca="1" si="396"/>
        <v>9.0022254042584162</v>
      </c>
      <c r="E6361">
        <f t="shared" ca="1" si="397"/>
        <v>9.0022254042584162</v>
      </c>
      <c r="F6361">
        <f t="shared" ca="1" si="398"/>
        <v>0</v>
      </c>
    </row>
    <row r="6362" spans="1:6" x14ac:dyDescent="0.25">
      <c r="A6362" t="s">
        <v>6387</v>
      </c>
      <c r="B6362">
        <f t="shared" ca="1" si="399"/>
        <v>122.09654563055837</v>
      </c>
      <c r="C6362" t="str">
        <f ca="1">IF(B6362&gt;$B$2*(1+$M$9),"Call","Put")</f>
        <v>Call</v>
      </c>
      <c r="D6362">
        <f t="shared" ca="1" si="396"/>
        <v>15.696545630558367</v>
      </c>
      <c r="E6362">
        <f t="shared" ca="1" si="397"/>
        <v>15.696545630558367</v>
      </c>
      <c r="F6362">
        <f t="shared" ca="1" si="398"/>
        <v>0</v>
      </c>
    </row>
    <row r="6363" spans="1:6" x14ac:dyDescent="0.25">
      <c r="A6363" t="s">
        <v>6388</v>
      </c>
      <c r="B6363">
        <f t="shared" ca="1" si="399"/>
        <v>95.282059836323739</v>
      </c>
      <c r="C6363" t="str">
        <f ca="1">IF(B6363&gt;$B$2*(1+$M$9),"Call","Put")</f>
        <v>Put</v>
      </c>
      <c r="D6363">
        <f t="shared" ca="1" si="396"/>
        <v>-0.63205983632373952</v>
      </c>
      <c r="E6363">
        <f t="shared" ca="1" si="397"/>
        <v>-0.63205983632373952</v>
      </c>
      <c r="F6363">
        <f t="shared" ca="1" si="398"/>
        <v>1</v>
      </c>
    </row>
    <row r="6364" spans="1:6" x14ac:dyDescent="0.25">
      <c r="A6364" t="s">
        <v>6389</v>
      </c>
      <c r="B6364">
        <f t="shared" ca="1" si="399"/>
        <v>103.4075842113443</v>
      </c>
      <c r="C6364" t="str">
        <f ca="1">IF(B6364&gt;$B$2*(1+$M$9),"Call","Put")</f>
        <v>Call</v>
      </c>
      <c r="D6364">
        <f t="shared" ca="1" si="396"/>
        <v>-2.9924157886556997</v>
      </c>
      <c r="E6364">
        <f t="shared" ca="1" si="397"/>
        <v>-2.9924157886556997</v>
      </c>
      <c r="F6364">
        <f t="shared" ca="1" si="398"/>
        <v>0</v>
      </c>
    </row>
    <row r="6365" spans="1:6" x14ac:dyDescent="0.25">
      <c r="A6365" t="s">
        <v>6390</v>
      </c>
      <c r="B6365">
        <f t="shared" ca="1" si="399"/>
        <v>97.986274240760096</v>
      </c>
      <c r="C6365" t="str">
        <f ca="1">IF(B6365&gt;$B$2*(1+$M$9),"Call","Put")</f>
        <v>Put</v>
      </c>
      <c r="D6365">
        <f t="shared" ca="1" si="396"/>
        <v>-2.35</v>
      </c>
      <c r="E6365">
        <f t="shared" ca="1" si="397"/>
        <v>-2.35</v>
      </c>
      <c r="F6365">
        <f t="shared" ca="1" si="398"/>
        <v>1</v>
      </c>
    </row>
    <row r="6366" spans="1:6" x14ac:dyDescent="0.25">
      <c r="A6366" t="s">
        <v>6391</v>
      </c>
      <c r="B6366">
        <f t="shared" ca="1" si="399"/>
        <v>103.15849132064699</v>
      </c>
      <c r="C6366" t="str">
        <f ca="1">IF(B6366&gt;$B$2*(1+$M$9),"Call","Put")</f>
        <v>Call</v>
      </c>
      <c r="D6366">
        <f t="shared" ca="1" si="396"/>
        <v>-3.2415086793530121</v>
      </c>
      <c r="E6366">
        <f t="shared" ca="1" si="397"/>
        <v>-3.2415086793530121</v>
      </c>
      <c r="F6366">
        <f t="shared" ca="1" si="398"/>
        <v>0</v>
      </c>
    </row>
    <row r="6367" spans="1:6" x14ac:dyDescent="0.25">
      <c r="A6367" t="s">
        <v>6392</v>
      </c>
      <c r="B6367">
        <f t="shared" ca="1" si="399"/>
        <v>101.79582180402743</v>
      </c>
      <c r="C6367" t="str">
        <f ca="1">IF(B6367&gt;$B$2*(1+$M$9),"Call","Put")</f>
        <v>Put</v>
      </c>
      <c r="D6367">
        <f t="shared" ca="1" si="396"/>
        <v>-2.35</v>
      </c>
      <c r="E6367">
        <f t="shared" ca="1" si="397"/>
        <v>-2.35</v>
      </c>
      <c r="F6367">
        <f t="shared" ca="1" si="398"/>
        <v>1</v>
      </c>
    </row>
    <row r="6368" spans="1:6" x14ac:dyDescent="0.25">
      <c r="A6368" t="s">
        <v>6393</v>
      </c>
      <c r="B6368">
        <f t="shared" ca="1" si="399"/>
        <v>109.88113874565957</v>
      </c>
      <c r="C6368" t="str">
        <f ca="1">IF(B6368&gt;$B$2*(1+$M$9),"Call","Put")</f>
        <v>Call</v>
      </c>
      <c r="D6368">
        <f t="shared" ca="1" si="396"/>
        <v>3.4811387456595697</v>
      </c>
      <c r="E6368">
        <f t="shared" ca="1" si="397"/>
        <v>3.4811387456595697</v>
      </c>
      <c r="F6368">
        <f t="shared" ca="1" si="398"/>
        <v>0</v>
      </c>
    </row>
    <row r="6369" spans="1:6" x14ac:dyDescent="0.25">
      <c r="A6369" t="s">
        <v>6394</v>
      </c>
      <c r="B6369">
        <f t="shared" ca="1" si="399"/>
        <v>106.15067347996998</v>
      </c>
      <c r="C6369" t="str">
        <f ca="1">IF(B6369&gt;$B$2*(1+$M$9),"Call","Put")</f>
        <v>Call</v>
      </c>
      <c r="D6369">
        <f t="shared" ca="1" si="396"/>
        <v>-0.24932652003001854</v>
      </c>
      <c r="E6369">
        <f t="shared" ca="1" si="397"/>
        <v>-0.24932652003001854</v>
      </c>
      <c r="F6369">
        <f t="shared" ca="1" si="398"/>
        <v>0</v>
      </c>
    </row>
    <row r="6370" spans="1:6" x14ac:dyDescent="0.25">
      <c r="A6370" t="s">
        <v>6395</v>
      </c>
      <c r="B6370">
        <f t="shared" ca="1" si="399"/>
        <v>91.510733781303088</v>
      </c>
      <c r="C6370" t="str">
        <f ca="1">IF(B6370&gt;$B$2*(1+$M$9),"Call","Put")</f>
        <v>Put</v>
      </c>
      <c r="D6370">
        <f t="shared" ca="1" si="396"/>
        <v>3.1392662186969118</v>
      </c>
      <c r="E6370">
        <f t="shared" ca="1" si="397"/>
        <v>3.1392662186969118</v>
      </c>
      <c r="F6370">
        <f t="shared" ca="1" si="398"/>
        <v>1</v>
      </c>
    </row>
    <row r="6371" spans="1:6" x14ac:dyDescent="0.25">
      <c r="A6371" t="s">
        <v>6396</v>
      </c>
      <c r="B6371">
        <f t="shared" ca="1" si="399"/>
        <v>97.496878029409842</v>
      </c>
      <c r="C6371" t="str">
        <f ca="1">IF(B6371&gt;$B$2*(1+$M$9),"Call","Put")</f>
        <v>Put</v>
      </c>
      <c r="D6371">
        <f t="shared" ca="1" si="396"/>
        <v>-2.35</v>
      </c>
      <c r="E6371">
        <f t="shared" ca="1" si="397"/>
        <v>-2.35</v>
      </c>
      <c r="F6371">
        <f t="shared" ca="1" si="398"/>
        <v>1</v>
      </c>
    </row>
    <row r="6372" spans="1:6" x14ac:dyDescent="0.25">
      <c r="A6372" t="s">
        <v>6397</v>
      </c>
      <c r="B6372">
        <f t="shared" ca="1" si="399"/>
        <v>108.4582150272978</v>
      </c>
      <c r="C6372" t="str">
        <f ca="1">IF(B6372&gt;$B$2*(1+$M$9),"Call","Put")</f>
        <v>Call</v>
      </c>
      <c r="D6372">
        <f t="shared" ca="1" si="396"/>
        <v>2.058215027297797</v>
      </c>
      <c r="E6372">
        <f t="shared" ca="1" si="397"/>
        <v>2.058215027297797</v>
      </c>
      <c r="F6372">
        <f t="shared" ca="1" si="398"/>
        <v>0</v>
      </c>
    </row>
    <row r="6373" spans="1:6" x14ac:dyDescent="0.25">
      <c r="A6373" t="s">
        <v>6398</v>
      </c>
      <c r="B6373">
        <f t="shared" ca="1" si="399"/>
        <v>120.3380308608901</v>
      </c>
      <c r="C6373" t="str">
        <f ca="1">IF(B6373&gt;$B$2*(1+$M$9),"Call","Put")</f>
        <v>Call</v>
      </c>
      <c r="D6373">
        <f t="shared" ca="1" si="396"/>
        <v>13.9380308608901</v>
      </c>
      <c r="E6373">
        <f t="shared" ca="1" si="397"/>
        <v>13.9380308608901</v>
      </c>
      <c r="F6373">
        <f t="shared" ca="1" si="398"/>
        <v>0</v>
      </c>
    </row>
    <row r="6374" spans="1:6" x14ac:dyDescent="0.25">
      <c r="A6374" t="s">
        <v>6399</v>
      </c>
      <c r="B6374">
        <f t="shared" ca="1" si="399"/>
        <v>105.38670310958223</v>
      </c>
      <c r="C6374" t="str">
        <f ca="1">IF(B6374&gt;$B$2*(1+$M$9),"Call","Put")</f>
        <v>Call</v>
      </c>
      <c r="D6374">
        <f t="shared" ca="1" si="396"/>
        <v>-1.0132968904177715</v>
      </c>
      <c r="E6374">
        <f t="shared" ca="1" si="397"/>
        <v>-1.0132968904177715</v>
      </c>
      <c r="F6374">
        <f t="shared" ca="1" si="398"/>
        <v>0</v>
      </c>
    </row>
    <row r="6375" spans="1:6" x14ac:dyDescent="0.25">
      <c r="A6375" t="s">
        <v>6400</v>
      </c>
      <c r="B6375">
        <f t="shared" ca="1" si="399"/>
        <v>109.35253474909294</v>
      </c>
      <c r="C6375" t="str">
        <f ca="1">IF(B6375&gt;$B$2*(1+$M$9),"Call","Put")</f>
        <v>Call</v>
      </c>
      <c r="D6375">
        <f t="shared" ca="1" si="396"/>
        <v>2.9525347490929392</v>
      </c>
      <c r="E6375">
        <f t="shared" ca="1" si="397"/>
        <v>2.9525347490929392</v>
      </c>
      <c r="F6375">
        <f t="shared" ca="1" si="398"/>
        <v>0</v>
      </c>
    </row>
    <row r="6376" spans="1:6" x14ac:dyDescent="0.25">
      <c r="A6376" t="s">
        <v>6401</v>
      </c>
      <c r="B6376">
        <f t="shared" ca="1" si="399"/>
        <v>108.761083833387</v>
      </c>
      <c r="C6376" t="str">
        <f ca="1">IF(B6376&gt;$B$2*(1+$M$9),"Call","Put")</f>
        <v>Call</v>
      </c>
      <c r="D6376">
        <f t="shared" ca="1" si="396"/>
        <v>2.361083833387005</v>
      </c>
      <c r="E6376">
        <f t="shared" ca="1" si="397"/>
        <v>2.361083833387005</v>
      </c>
      <c r="F6376">
        <f t="shared" ca="1" si="398"/>
        <v>0</v>
      </c>
    </row>
    <row r="6377" spans="1:6" x14ac:dyDescent="0.25">
      <c r="A6377" t="s">
        <v>6402</v>
      </c>
      <c r="B6377">
        <f t="shared" ca="1" si="399"/>
        <v>110.60454127127485</v>
      </c>
      <c r="C6377" t="str">
        <f ca="1">IF(B6377&gt;$B$2*(1+$M$9),"Call","Put")</f>
        <v>Call</v>
      </c>
      <c r="D6377">
        <f t="shared" ca="1" si="396"/>
        <v>4.204541271274854</v>
      </c>
      <c r="E6377">
        <f t="shared" ca="1" si="397"/>
        <v>4.204541271274854</v>
      </c>
      <c r="F6377">
        <f t="shared" ca="1" si="398"/>
        <v>0</v>
      </c>
    </row>
    <row r="6378" spans="1:6" x14ac:dyDescent="0.25">
      <c r="A6378" t="s">
        <v>6403</v>
      </c>
      <c r="B6378">
        <f t="shared" ca="1" si="399"/>
        <v>96.531912202194519</v>
      </c>
      <c r="C6378" t="str">
        <f ca="1">IF(B6378&gt;$B$2*(1+$M$9),"Call","Put")</f>
        <v>Put</v>
      </c>
      <c r="D6378">
        <f t="shared" ca="1" si="396"/>
        <v>-1.8819122021945192</v>
      </c>
      <c r="E6378">
        <f t="shared" ca="1" si="397"/>
        <v>-1.8819122021945192</v>
      </c>
      <c r="F6378">
        <f t="shared" ca="1" si="398"/>
        <v>1</v>
      </c>
    </row>
    <row r="6379" spans="1:6" x14ac:dyDescent="0.25">
      <c r="A6379" t="s">
        <v>6404</v>
      </c>
      <c r="B6379">
        <f t="shared" ca="1" si="399"/>
        <v>104.83892385065178</v>
      </c>
      <c r="C6379" t="str">
        <f ca="1">IF(B6379&gt;$B$2*(1+$M$9),"Call","Put")</f>
        <v>Call</v>
      </c>
      <c r="D6379">
        <f t="shared" ca="1" si="396"/>
        <v>-1.5610761493482186</v>
      </c>
      <c r="E6379">
        <f t="shared" ca="1" si="397"/>
        <v>-1.5610761493482186</v>
      </c>
      <c r="F6379">
        <f t="shared" ca="1" si="398"/>
        <v>0</v>
      </c>
    </row>
    <row r="6380" spans="1:6" x14ac:dyDescent="0.25">
      <c r="A6380" t="s">
        <v>6405</v>
      </c>
      <c r="B6380">
        <f t="shared" ca="1" si="399"/>
        <v>104.65530027583829</v>
      </c>
      <c r="C6380" t="str">
        <f ca="1">IF(B6380&gt;$B$2*(1+$M$9),"Call","Put")</f>
        <v>Call</v>
      </c>
      <c r="D6380">
        <f t="shared" ca="1" si="396"/>
        <v>-1.7446997241617139</v>
      </c>
      <c r="E6380">
        <f t="shared" ca="1" si="397"/>
        <v>-1.7446997241617139</v>
      </c>
      <c r="F6380">
        <f t="shared" ca="1" si="398"/>
        <v>0</v>
      </c>
    </row>
    <row r="6381" spans="1:6" x14ac:dyDescent="0.25">
      <c r="A6381" t="s">
        <v>6406</v>
      </c>
      <c r="B6381">
        <f t="shared" ca="1" si="399"/>
        <v>107.14354296209068</v>
      </c>
      <c r="C6381" t="str">
        <f ca="1">IF(B6381&gt;$B$2*(1+$M$9),"Call","Put")</f>
        <v>Call</v>
      </c>
      <c r="D6381">
        <f t="shared" ca="1" si="396"/>
        <v>0.7435429620906775</v>
      </c>
      <c r="E6381">
        <f t="shared" ca="1" si="397"/>
        <v>0.7435429620906775</v>
      </c>
      <c r="F6381">
        <f t="shared" ca="1" si="398"/>
        <v>0</v>
      </c>
    </row>
    <row r="6382" spans="1:6" x14ac:dyDescent="0.25">
      <c r="A6382" t="s">
        <v>6407</v>
      </c>
      <c r="B6382">
        <f t="shared" ca="1" si="399"/>
        <v>111.0386741361784</v>
      </c>
      <c r="C6382" t="str">
        <f ca="1">IF(B6382&gt;$B$2*(1+$M$9),"Call","Put")</f>
        <v>Call</v>
      </c>
      <c r="D6382">
        <f t="shared" ca="1" si="396"/>
        <v>4.6386741361784001</v>
      </c>
      <c r="E6382">
        <f t="shared" ca="1" si="397"/>
        <v>4.6386741361784001</v>
      </c>
      <c r="F6382">
        <f t="shared" ca="1" si="398"/>
        <v>0</v>
      </c>
    </row>
    <row r="6383" spans="1:6" x14ac:dyDescent="0.25">
      <c r="A6383" t="s">
        <v>6408</v>
      </c>
      <c r="B6383">
        <f t="shared" ca="1" si="399"/>
        <v>96.197164782861634</v>
      </c>
      <c r="C6383" t="str">
        <f ca="1">IF(B6383&gt;$B$2*(1+$M$9),"Call","Put")</f>
        <v>Put</v>
      </c>
      <c r="D6383">
        <f t="shared" ca="1" si="396"/>
        <v>-1.5471647828616342</v>
      </c>
      <c r="E6383">
        <f t="shared" ca="1" si="397"/>
        <v>-1.5471647828616342</v>
      </c>
      <c r="F6383">
        <f t="shared" ca="1" si="398"/>
        <v>1</v>
      </c>
    </row>
    <row r="6384" spans="1:6" x14ac:dyDescent="0.25">
      <c r="A6384" t="s">
        <v>6409</v>
      </c>
      <c r="B6384">
        <f t="shared" ca="1" si="399"/>
        <v>94.493100602458298</v>
      </c>
      <c r="C6384" t="str">
        <f ca="1">IF(B6384&gt;$B$2*(1+$M$9),"Call","Put")</f>
        <v>Put</v>
      </c>
      <c r="D6384">
        <f t="shared" ca="1" si="396"/>
        <v>0.15689939754170146</v>
      </c>
      <c r="E6384">
        <f t="shared" ca="1" si="397"/>
        <v>0.15689939754170146</v>
      </c>
      <c r="F6384">
        <f t="shared" ca="1" si="398"/>
        <v>1</v>
      </c>
    </row>
    <row r="6385" spans="1:6" x14ac:dyDescent="0.25">
      <c r="A6385" t="s">
        <v>6410</v>
      </c>
      <c r="B6385">
        <f t="shared" ca="1" si="399"/>
        <v>100.58647900351004</v>
      </c>
      <c r="C6385" t="str">
        <f ca="1">IF(B6385&gt;$B$2*(1+$M$9),"Call","Put")</f>
        <v>Put</v>
      </c>
      <c r="D6385">
        <f t="shared" ca="1" si="396"/>
        <v>-2.35</v>
      </c>
      <c r="E6385">
        <f t="shared" ca="1" si="397"/>
        <v>-2.35</v>
      </c>
      <c r="F6385">
        <f t="shared" ca="1" si="398"/>
        <v>1</v>
      </c>
    </row>
    <row r="6386" spans="1:6" x14ac:dyDescent="0.25">
      <c r="A6386" t="s">
        <v>6411</v>
      </c>
      <c r="B6386">
        <f t="shared" ca="1" si="399"/>
        <v>106.67817227986758</v>
      </c>
      <c r="C6386" t="str">
        <f ca="1">IF(B6386&gt;$B$2*(1+$M$9),"Call","Put")</f>
        <v>Call</v>
      </c>
      <c r="D6386">
        <f t="shared" ca="1" si="396"/>
        <v>0.27817227986758164</v>
      </c>
      <c r="E6386">
        <f t="shared" ca="1" si="397"/>
        <v>0.27817227986758164</v>
      </c>
      <c r="F6386">
        <f t="shared" ca="1" si="398"/>
        <v>0</v>
      </c>
    </row>
    <row r="6387" spans="1:6" x14ac:dyDescent="0.25">
      <c r="A6387" t="s">
        <v>6412</v>
      </c>
      <c r="B6387">
        <f t="shared" ca="1" si="399"/>
        <v>107.31058860247182</v>
      </c>
      <c r="C6387" t="str">
        <f ca="1">IF(B6387&gt;$B$2*(1+$M$9),"Call","Put")</f>
        <v>Call</v>
      </c>
      <c r="D6387">
        <f t="shared" ca="1" si="396"/>
        <v>0.9105886024718246</v>
      </c>
      <c r="E6387">
        <f t="shared" ca="1" si="397"/>
        <v>0.9105886024718246</v>
      </c>
      <c r="F6387">
        <f t="shared" ca="1" si="398"/>
        <v>0</v>
      </c>
    </row>
    <row r="6388" spans="1:6" x14ac:dyDescent="0.25">
      <c r="A6388" t="s">
        <v>6413</v>
      </c>
      <c r="B6388">
        <f t="shared" ca="1" si="399"/>
        <v>112.43772908618234</v>
      </c>
      <c r="C6388" t="str">
        <f ca="1">IF(B6388&gt;$B$2*(1+$M$9),"Call","Put")</f>
        <v>Call</v>
      </c>
      <c r="D6388">
        <f t="shared" ca="1" si="396"/>
        <v>6.0377290861823436</v>
      </c>
      <c r="E6388">
        <f t="shared" ca="1" si="397"/>
        <v>6.0377290861823436</v>
      </c>
      <c r="F6388">
        <f t="shared" ca="1" si="398"/>
        <v>0</v>
      </c>
    </row>
    <row r="6389" spans="1:6" x14ac:dyDescent="0.25">
      <c r="A6389" t="s">
        <v>6414</v>
      </c>
      <c r="B6389">
        <f t="shared" ca="1" si="399"/>
        <v>103.53773596459608</v>
      </c>
      <c r="C6389" t="str">
        <f ca="1">IF(B6389&gt;$B$2*(1+$M$9),"Call","Put")</f>
        <v>Call</v>
      </c>
      <c r="D6389">
        <f t="shared" ca="1" si="396"/>
        <v>-2.862264035403919</v>
      </c>
      <c r="E6389">
        <f t="shared" ca="1" si="397"/>
        <v>-2.862264035403919</v>
      </c>
      <c r="F6389">
        <f t="shared" ca="1" si="398"/>
        <v>0</v>
      </c>
    </row>
    <row r="6390" spans="1:6" x14ac:dyDescent="0.25">
      <c r="A6390" t="s">
        <v>6415</v>
      </c>
      <c r="B6390">
        <f t="shared" ca="1" si="399"/>
        <v>111.22251188249834</v>
      </c>
      <c r="C6390" t="str">
        <f ca="1">IF(B6390&gt;$B$2*(1+$M$9),"Call","Put")</f>
        <v>Call</v>
      </c>
      <c r="D6390">
        <f t="shared" ca="1" si="396"/>
        <v>4.822511882498338</v>
      </c>
      <c r="E6390">
        <f t="shared" ca="1" si="397"/>
        <v>4.822511882498338</v>
      </c>
      <c r="F6390">
        <f t="shared" ca="1" si="398"/>
        <v>0</v>
      </c>
    </row>
    <row r="6391" spans="1:6" x14ac:dyDescent="0.25">
      <c r="A6391" t="s">
        <v>6416</v>
      </c>
      <c r="B6391">
        <f t="shared" ca="1" si="399"/>
        <v>108.88184833778705</v>
      </c>
      <c r="C6391" t="str">
        <f ca="1">IF(B6391&gt;$B$2*(1+$M$9),"Call","Put")</f>
        <v>Call</v>
      </c>
      <c r="D6391">
        <f t="shared" ca="1" si="396"/>
        <v>2.4818483377870479</v>
      </c>
      <c r="E6391">
        <f t="shared" ca="1" si="397"/>
        <v>2.4818483377870479</v>
      </c>
      <c r="F6391">
        <f t="shared" ca="1" si="398"/>
        <v>0</v>
      </c>
    </row>
    <row r="6392" spans="1:6" x14ac:dyDescent="0.25">
      <c r="A6392" t="s">
        <v>6417</v>
      </c>
      <c r="B6392">
        <f t="shared" ca="1" si="399"/>
        <v>111.00164264135557</v>
      </c>
      <c r="C6392" t="str">
        <f ca="1">IF(B6392&gt;$B$2*(1+$M$9),"Call","Put")</f>
        <v>Call</v>
      </c>
      <c r="D6392">
        <f t="shared" ca="1" si="396"/>
        <v>4.6016426413555731</v>
      </c>
      <c r="E6392">
        <f t="shared" ca="1" si="397"/>
        <v>4.6016426413555731</v>
      </c>
      <c r="F6392">
        <f t="shared" ca="1" si="398"/>
        <v>0</v>
      </c>
    </row>
    <row r="6393" spans="1:6" x14ac:dyDescent="0.25">
      <c r="A6393" t="s">
        <v>6418</v>
      </c>
      <c r="B6393">
        <f t="shared" ca="1" si="399"/>
        <v>103.91236623030183</v>
      </c>
      <c r="C6393" t="str">
        <f ca="1">IF(B6393&gt;$B$2*(1+$M$9),"Call","Put")</f>
        <v>Call</v>
      </c>
      <c r="D6393">
        <f t="shared" ca="1" si="396"/>
        <v>-2.4876337696981721</v>
      </c>
      <c r="E6393">
        <f t="shared" ca="1" si="397"/>
        <v>-2.4876337696981721</v>
      </c>
      <c r="F6393">
        <f t="shared" ca="1" si="398"/>
        <v>0</v>
      </c>
    </row>
    <row r="6394" spans="1:6" x14ac:dyDescent="0.25">
      <c r="A6394" t="s">
        <v>6419</v>
      </c>
      <c r="B6394">
        <f t="shared" ca="1" si="399"/>
        <v>103.89772794552484</v>
      </c>
      <c r="C6394" t="str">
        <f ca="1">IF(B6394&gt;$B$2*(1+$M$9),"Call","Put")</f>
        <v>Call</v>
      </c>
      <c r="D6394">
        <f t="shared" ca="1" si="396"/>
        <v>-2.5022720544751649</v>
      </c>
      <c r="E6394">
        <f t="shared" ca="1" si="397"/>
        <v>-2.5022720544751649</v>
      </c>
      <c r="F6394">
        <f t="shared" ca="1" si="398"/>
        <v>0</v>
      </c>
    </row>
    <row r="6395" spans="1:6" x14ac:dyDescent="0.25">
      <c r="A6395" t="s">
        <v>6420</v>
      </c>
      <c r="B6395">
        <f t="shared" ca="1" si="399"/>
        <v>108.96846652770135</v>
      </c>
      <c r="C6395" t="str">
        <f ca="1">IF(B6395&gt;$B$2*(1+$M$9),"Call","Put")</f>
        <v>Call</v>
      </c>
      <c r="D6395">
        <f t="shared" ca="1" si="396"/>
        <v>2.5684665277013523</v>
      </c>
      <c r="E6395">
        <f t="shared" ca="1" si="397"/>
        <v>2.5684665277013523</v>
      </c>
      <c r="F6395">
        <f t="shared" ca="1" si="398"/>
        <v>0</v>
      </c>
    </row>
    <row r="6396" spans="1:6" x14ac:dyDescent="0.25">
      <c r="A6396" t="s">
        <v>6421</v>
      </c>
      <c r="B6396">
        <f t="shared" ca="1" si="399"/>
        <v>97.504383415587625</v>
      </c>
      <c r="C6396" t="str">
        <f ca="1">IF(B6396&gt;$B$2*(1+$M$9),"Call","Put")</f>
        <v>Put</v>
      </c>
      <c r="D6396">
        <f t="shared" ca="1" si="396"/>
        <v>-2.35</v>
      </c>
      <c r="E6396">
        <f t="shared" ca="1" si="397"/>
        <v>-2.35</v>
      </c>
      <c r="F6396">
        <f t="shared" ca="1" si="398"/>
        <v>1</v>
      </c>
    </row>
    <row r="6397" spans="1:6" x14ac:dyDescent="0.25">
      <c r="A6397" t="s">
        <v>6422</v>
      </c>
      <c r="B6397">
        <f t="shared" ca="1" si="399"/>
        <v>104.34556985669718</v>
      </c>
      <c r="C6397" t="str">
        <f ca="1">IF(B6397&gt;$B$2*(1+$M$9),"Call","Put")</f>
        <v>Call</v>
      </c>
      <c r="D6397">
        <f t="shared" ca="1" si="396"/>
        <v>-2.054430143302818</v>
      </c>
      <c r="E6397">
        <f t="shared" ca="1" si="397"/>
        <v>-2.054430143302818</v>
      </c>
      <c r="F6397">
        <f t="shared" ca="1" si="398"/>
        <v>0</v>
      </c>
    </row>
    <row r="6398" spans="1:6" x14ac:dyDescent="0.25">
      <c r="A6398" t="s">
        <v>6423</v>
      </c>
      <c r="B6398">
        <f t="shared" ca="1" si="399"/>
        <v>107.0782143165013</v>
      </c>
      <c r="C6398" t="str">
        <f ca="1">IF(B6398&gt;$B$2*(1+$M$9),"Call","Put")</f>
        <v>Call</v>
      </c>
      <c r="D6398">
        <f t="shared" ca="1" si="396"/>
        <v>0.67821431650130259</v>
      </c>
      <c r="E6398">
        <f t="shared" ca="1" si="397"/>
        <v>0.67821431650130259</v>
      </c>
      <c r="F6398">
        <f t="shared" ca="1" si="398"/>
        <v>0</v>
      </c>
    </row>
    <row r="6399" spans="1:6" x14ac:dyDescent="0.25">
      <c r="A6399" t="s">
        <v>6424</v>
      </c>
      <c r="B6399">
        <f t="shared" ca="1" si="399"/>
        <v>108.79703770701492</v>
      </c>
      <c r="C6399" t="str">
        <f ca="1">IF(B6399&gt;$B$2*(1+$M$9),"Call","Put")</f>
        <v>Call</v>
      </c>
      <c r="D6399">
        <f t="shared" ca="1" si="396"/>
        <v>2.3970377070149227</v>
      </c>
      <c r="E6399">
        <f t="shared" ca="1" si="397"/>
        <v>2.3970377070149227</v>
      </c>
      <c r="F6399">
        <f t="shared" ca="1" si="398"/>
        <v>0</v>
      </c>
    </row>
    <row r="6400" spans="1:6" x14ac:dyDescent="0.25">
      <c r="A6400" t="s">
        <v>6425</v>
      </c>
      <c r="B6400">
        <f t="shared" ca="1" si="399"/>
        <v>90.190776011721269</v>
      </c>
      <c r="C6400" t="str">
        <f ca="1">IF(B6400&gt;$B$2*(1+$M$9),"Call","Put")</f>
        <v>Put</v>
      </c>
      <c r="D6400">
        <f t="shared" ca="1" si="396"/>
        <v>4.4592239882787315</v>
      </c>
      <c r="E6400">
        <f t="shared" ca="1" si="397"/>
        <v>4.4592239882787315</v>
      </c>
      <c r="F6400">
        <f t="shared" ca="1" si="398"/>
        <v>1</v>
      </c>
    </row>
    <row r="6401" spans="1:6" x14ac:dyDescent="0.25">
      <c r="A6401" t="s">
        <v>6426</v>
      </c>
      <c r="B6401">
        <f t="shared" ca="1" si="399"/>
        <v>103.28324649132318</v>
      </c>
      <c r="C6401" t="str">
        <f ca="1">IF(B6401&gt;$B$2*(1+$M$9),"Call","Put")</f>
        <v>Call</v>
      </c>
      <c r="D6401">
        <f t="shared" ca="1" si="396"/>
        <v>-3.1167535086768168</v>
      </c>
      <c r="E6401">
        <f t="shared" ca="1" si="397"/>
        <v>-3.1167535086768168</v>
      </c>
      <c r="F6401">
        <f t="shared" ca="1" si="398"/>
        <v>0</v>
      </c>
    </row>
    <row r="6402" spans="1:6" x14ac:dyDescent="0.25">
      <c r="A6402" t="s">
        <v>6427</v>
      </c>
      <c r="B6402">
        <f t="shared" ca="1" si="399"/>
        <v>99.166068385110208</v>
      </c>
      <c r="C6402" t="str">
        <f ca="1">IF(B6402&gt;$B$2*(1+$M$9),"Call","Put")</f>
        <v>Put</v>
      </c>
      <c r="D6402">
        <f t="shared" ca="1" si="396"/>
        <v>-2.35</v>
      </c>
      <c r="E6402">
        <f t="shared" ca="1" si="397"/>
        <v>-2.35</v>
      </c>
      <c r="F6402">
        <f t="shared" ca="1" si="398"/>
        <v>1</v>
      </c>
    </row>
    <row r="6403" spans="1:6" x14ac:dyDescent="0.25">
      <c r="A6403" t="s">
        <v>6428</v>
      </c>
      <c r="B6403">
        <f t="shared" ca="1" si="399"/>
        <v>103.40608372612307</v>
      </c>
      <c r="C6403" t="str">
        <f ca="1">IF(B6403&gt;$B$2*(1+$M$9),"Call","Put")</f>
        <v>Call</v>
      </c>
      <c r="D6403">
        <f t="shared" ref="D6403:D6466" ca="1" si="400">IF(C6403 = "Call", MAX(B6403 - $M$10, 0) - $M$11, MAX($M$8 - B6403, 0) - $M$12)</f>
        <v>-2.9939162738769283</v>
      </c>
      <c r="E6403">
        <f t="shared" ref="E6403:E6466" ca="1" si="401">D6403*EXP(-M6408*M6406)</f>
        <v>-2.9939162738769283</v>
      </c>
      <c r="F6403">
        <f t="shared" ref="F6403:F6466" ca="1" si="402">IF(C6403 = "Put", 1, 0)</f>
        <v>0</v>
      </c>
    </row>
    <row r="6404" spans="1:6" x14ac:dyDescent="0.25">
      <c r="A6404" t="s">
        <v>6429</v>
      </c>
      <c r="B6404">
        <f t="shared" ref="B6404:B6467" ca="1" si="403">$B$2*EXP(($M$3 - 0.5*$M$4^2)*$M$6 + $M$4*SQRT($M$6)*NORMINV(RAND(), 0, 1))</f>
        <v>104.12586052912837</v>
      </c>
      <c r="C6404" t="str">
        <f ca="1">IF(B6404&gt;$B$2*(1+$M$9),"Call","Put")</f>
        <v>Call</v>
      </c>
      <c r="D6404">
        <f t="shared" ca="1" si="400"/>
        <v>-2.2741394708716256</v>
      </c>
      <c r="E6404">
        <f t="shared" ca="1" si="401"/>
        <v>-2.2741394708716256</v>
      </c>
      <c r="F6404">
        <f t="shared" ca="1" si="402"/>
        <v>0</v>
      </c>
    </row>
    <row r="6405" spans="1:6" x14ac:dyDescent="0.25">
      <c r="A6405" t="s">
        <v>6430</v>
      </c>
      <c r="B6405">
        <f t="shared" ca="1" si="403"/>
        <v>107.38935216226162</v>
      </c>
      <c r="C6405" t="str">
        <f ca="1">IF(B6405&gt;$B$2*(1+$M$9),"Call","Put")</f>
        <v>Call</v>
      </c>
      <c r="D6405">
        <f t="shared" ca="1" si="400"/>
        <v>0.98935216226161637</v>
      </c>
      <c r="E6405">
        <f t="shared" ca="1" si="401"/>
        <v>0.98935216226161637</v>
      </c>
      <c r="F6405">
        <f t="shared" ca="1" si="402"/>
        <v>0</v>
      </c>
    </row>
    <row r="6406" spans="1:6" x14ac:dyDescent="0.25">
      <c r="A6406" t="s">
        <v>6431</v>
      </c>
      <c r="B6406">
        <f t="shared" ca="1" si="403"/>
        <v>101.66989205839153</v>
      </c>
      <c r="C6406" t="str">
        <f ca="1">IF(B6406&gt;$B$2*(1+$M$9),"Call","Put")</f>
        <v>Put</v>
      </c>
      <c r="D6406">
        <f t="shared" ca="1" si="400"/>
        <v>-2.35</v>
      </c>
      <c r="E6406">
        <f t="shared" ca="1" si="401"/>
        <v>-2.35</v>
      </c>
      <c r="F6406">
        <f t="shared" ca="1" si="402"/>
        <v>1</v>
      </c>
    </row>
    <row r="6407" spans="1:6" x14ac:dyDescent="0.25">
      <c r="A6407" t="s">
        <v>6432</v>
      </c>
      <c r="B6407">
        <f t="shared" ca="1" si="403"/>
        <v>107.3309158008328</v>
      </c>
      <c r="C6407" t="str">
        <f ca="1">IF(B6407&gt;$B$2*(1+$M$9),"Call","Put")</f>
        <v>Call</v>
      </c>
      <c r="D6407">
        <f t="shared" ca="1" si="400"/>
        <v>0.93091580083279846</v>
      </c>
      <c r="E6407">
        <f t="shared" ca="1" si="401"/>
        <v>0.93091580083279846</v>
      </c>
      <c r="F6407">
        <f t="shared" ca="1" si="402"/>
        <v>0</v>
      </c>
    </row>
    <row r="6408" spans="1:6" x14ac:dyDescent="0.25">
      <c r="A6408" t="s">
        <v>6433</v>
      </c>
      <c r="B6408">
        <f t="shared" ca="1" si="403"/>
        <v>114.70063426974512</v>
      </c>
      <c r="C6408" t="str">
        <f ca="1">IF(B6408&gt;$B$2*(1+$M$9),"Call","Put")</f>
        <v>Call</v>
      </c>
      <c r="D6408">
        <f t="shared" ca="1" si="400"/>
        <v>8.3006342697451228</v>
      </c>
      <c r="E6408">
        <f t="shared" ca="1" si="401"/>
        <v>8.3006342697451228</v>
      </c>
      <c r="F6408">
        <f t="shared" ca="1" si="402"/>
        <v>0</v>
      </c>
    </row>
    <row r="6409" spans="1:6" x14ac:dyDescent="0.25">
      <c r="A6409" t="s">
        <v>6434</v>
      </c>
      <c r="B6409">
        <f t="shared" ca="1" si="403"/>
        <v>111.4692821002138</v>
      </c>
      <c r="C6409" t="str">
        <f ca="1">IF(B6409&gt;$B$2*(1+$M$9),"Call","Put")</f>
        <v>Call</v>
      </c>
      <c r="D6409">
        <f t="shared" ca="1" si="400"/>
        <v>5.0692821002138029</v>
      </c>
      <c r="E6409">
        <f t="shared" ca="1" si="401"/>
        <v>5.0692821002138029</v>
      </c>
      <c r="F6409">
        <f t="shared" ca="1" si="402"/>
        <v>0</v>
      </c>
    </row>
    <row r="6410" spans="1:6" x14ac:dyDescent="0.25">
      <c r="A6410" t="s">
        <v>6435</v>
      </c>
      <c r="B6410">
        <f t="shared" ca="1" si="403"/>
        <v>108.86626771859682</v>
      </c>
      <c r="C6410" t="str">
        <f ca="1">IF(B6410&gt;$B$2*(1+$M$9),"Call","Put")</f>
        <v>Call</v>
      </c>
      <c r="D6410">
        <f t="shared" ca="1" si="400"/>
        <v>2.4662677185968165</v>
      </c>
      <c r="E6410">
        <f t="shared" ca="1" si="401"/>
        <v>2.4662677185968165</v>
      </c>
      <c r="F6410">
        <f t="shared" ca="1" si="402"/>
        <v>0</v>
      </c>
    </row>
    <row r="6411" spans="1:6" x14ac:dyDescent="0.25">
      <c r="A6411" t="s">
        <v>6436</v>
      </c>
      <c r="B6411">
        <f t="shared" ca="1" si="403"/>
        <v>95.919351830279311</v>
      </c>
      <c r="C6411" t="str">
        <f ca="1">IF(B6411&gt;$B$2*(1+$M$9),"Call","Put")</f>
        <v>Put</v>
      </c>
      <c r="D6411">
        <f t="shared" ca="1" si="400"/>
        <v>-1.269351830279311</v>
      </c>
      <c r="E6411">
        <f t="shared" ca="1" si="401"/>
        <v>-1.269351830279311</v>
      </c>
      <c r="F6411">
        <f t="shared" ca="1" si="402"/>
        <v>1</v>
      </c>
    </row>
    <row r="6412" spans="1:6" x14ac:dyDescent="0.25">
      <c r="A6412" t="s">
        <v>6437</v>
      </c>
      <c r="B6412">
        <f t="shared" ca="1" si="403"/>
        <v>99.824081563301505</v>
      </c>
      <c r="C6412" t="str">
        <f ca="1">IF(B6412&gt;$B$2*(1+$M$9),"Call","Put")</f>
        <v>Put</v>
      </c>
      <c r="D6412">
        <f t="shared" ca="1" si="400"/>
        <v>-2.35</v>
      </c>
      <c r="E6412">
        <f t="shared" ca="1" si="401"/>
        <v>-2.35</v>
      </c>
      <c r="F6412">
        <f t="shared" ca="1" si="402"/>
        <v>1</v>
      </c>
    </row>
    <row r="6413" spans="1:6" x14ac:dyDescent="0.25">
      <c r="A6413" t="s">
        <v>6438</v>
      </c>
      <c r="B6413">
        <f t="shared" ca="1" si="403"/>
        <v>117.7549857807382</v>
      </c>
      <c r="C6413" t="str">
        <f ca="1">IF(B6413&gt;$B$2*(1+$M$9),"Call","Put")</f>
        <v>Call</v>
      </c>
      <c r="D6413">
        <f t="shared" ca="1" si="400"/>
        <v>11.354985780738195</v>
      </c>
      <c r="E6413">
        <f t="shared" ca="1" si="401"/>
        <v>11.354985780738195</v>
      </c>
      <c r="F6413">
        <f t="shared" ca="1" si="402"/>
        <v>0</v>
      </c>
    </row>
    <row r="6414" spans="1:6" x14ac:dyDescent="0.25">
      <c r="A6414" t="s">
        <v>6439</v>
      </c>
      <c r="B6414">
        <f t="shared" ca="1" si="403"/>
        <v>99.152934099192706</v>
      </c>
      <c r="C6414" t="str">
        <f ca="1">IF(B6414&gt;$B$2*(1+$M$9),"Call","Put")</f>
        <v>Put</v>
      </c>
      <c r="D6414">
        <f t="shared" ca="1" si="400"/>
        <v>-2.35</v>
      </c>
      <c r="E6414">
        <f t="shared" ca="1" si="401"/>
        <v>-2.35</v>
      </c>
      <c r="F6414">
        <f t="shared" ca="1" si="402"/>
        <v>1</v>
      </c>
    </row>
    <row r="6415" spans="1:6" x14ac:dyDescent="0.25">
      <c r="A6415" t="s">
        <v>6440</v>
      </c>
      <c r="B6415">
        <f t="shared" ca="1" si="403"/>
        <v>108.16361960556837</v>
      </c>
      <c r="C6415" t="str">
        <f ca="1">IF(B6415&gt;$B$2*(1+$M$9),"Call","Put")</f>
        <v>Call</v>
      </c>
      <c r="D6415">
        <f t="shared" ca="1" si="400"/>
        <v>1.7636196055683713</v>
      </c>
      <c r="E6415">
        <f t="shared" ca="1" si="401"/>
        <v>1.7636196055683713</v>
      </c>
      <c r="F6415">
        <f t="shared" ca="1" si="402"/>
        <v>0</v>
      </c>
    </row>
    <row r="6416" spans="1:6" x14ac:dyDescent="0.25">
      <c r="A6416" t="s">
        <v>6441</v>
      </c>
      <c r="B6416">
        <f t="shared" ca="1" si="403"/>
        <v>105.07155612212453</v>
      </c>
      <c r="C6416" t="str">
        <f ca="1">IF(B6416&gt;$B$2*(1+$M$9),"Call","Put")</f>
        <v>Call</v>
      </c>
      <c r="D6416">
        <f t="shared" ca="1" si="400"/>
        <v>-1.3284438778754661</v>
      </c>
      <c r="E6416">
        <f t="shared" ca="1" si="401"/>
        <v>-1.3284438778754661</v>
      </c>
      <c r="F6416">
        <f t="shared" ca="1" si="402"/>
        <v>0</v>
      </c>
    </row>
    <row r="6417" spans="1:6" x14ac:dyDescent="0.25">
      <c r="A6417" t="s">
        <v>6442</v>
      </c>
      <c r="B6417">
        <f t="shared" ca="1" si="403"/>
        <v>112.53071356990219</v>
      </c>
      <c r="C6417" t="str">
        <f ca="1">IF(B6417&gt;$B$2*(1+$M$9),"Call","Put")</f>
        <v>Call</v>
      </c>
      <c r="D6417">
        <f t="shared" ca="1" si="400"/>
        <v>6.1307135699021895</v>
      </c>
      <c r="E6417">
        <f t="shared" ca="1" si="401"/>
        <v>6.1307135699021895</v>
      </c>
      <c r="F6417">
        <f t="shared" ca="1" si="402"/>
        <v>0</v>
      </c>
    </row>
    <row r="6418" spans="1:6" x14ac:dyDescent="0.25">
      <c r="A6418" t="s">
        <v>6443</v>
      </c>
      <c r="B6418">
        <f t="shared" ca="1" si="403"/>
        <v>98.070997417044921</v>
      </c>
      <c r="C6418" t="str">
        <f ca="1">IF(B6418&gt;$B$2*(1+$M$9),"Call","Put")</f>
        <v>Put</v>
      </c>
      <c r="D6418">
        <f t="shared" ca="1" si="400"/>
        <v>-2.35</v>
      </c>
      <c r="E6418">
        <f t="shared" ca="1" si="401"/>
        <v>-2.35</v>
      </c>
      <c r="F6418">
        <f t="shared" ca="1" si="402"/>
        <v>1</v>
      </c>
    </row>
    <row r="6419" spans="1:6" x14ac:dyDescent="0.25">
      <c r="A6419" t="s">
        <v>6444</v>
      </c>
      <c r="B6419">
        <f t="shared" ca="1" si="403"/>
        <v>97.07971237284454</v>
      </c>
      <c r="C6419" t="str">
        <f ca="1">IF(B6419&gt;$B$2*(1+$M$9),"Call","Put")</f>
        <v>Put</v>
      </c>
      <c r="D6419">
        <f t="shared" ca="1" si="400"/>
        <v>-2.35</v>
      </c>
      <c r="E6419">
        <f t="shared" ca="1" si="401"/>
        <v>-2.35</v>
      </c>
      <c r="F6419">
        <f t="shared" ca="1" si="402"/>
        <v>1</v>
      </c>
    </row>
    <row r="6420" spans="1:6" x14ac:dyDescent="0.25">
      <c r="A6420" t="s">
        <v>6445</v>
      </c>
      <c r="B6420">
        <f t="shared" ca="1" si="403"/>
        <v>102.42704967411042</v>
      </c>
      <c r="C6420" t="str">
        <f ca="1">IF(B6420&gt;$B$2*(1+$M$9),"Call","Put")</f>
        <v>Put</v>
      </c>
      <c r="D6420">
        <f t="shared" ca="1" si="400"/>
        <v>-2.35</v>
      </c>
      <c r="E6420">
        <f t="shared" ca="1" si="401"/>
        <v>-2.35</v>
      </c>
      <c r="F6420">
        <f t="shared" ca="1" si="402"/>
        <v>1</v>
      </c>
    </row>
    <row r="6421" spans="1:6" x14ac:dyDescent="0.25">
      <c r="A6421" t="s">
        <v>6446</v>
      </c>
      <c r="B6421">
        <f t="shared" ca="1" si="403"/>
        <v>99.93800269839484</v>
      </c>
      <c r="C6421" t="str">
        <f ca="1">IF(B6421&gt;$B$2*(1+$M$9),"Call","Put")</f>
        <v>Put</v>
      </c>
      <c r="D6421">
        <f t="shared" ca="1" si="400"/>
        <v>-2.35</v>
      </c>
      <c r="E6421">
        <f t="shared" ca="1" si="401"/>
        <v>-2.35</v>
      </c>
      <c r="F6421">
        <f t="shared" ca="1" si="402"/>
        <v>1</v>
      </c>
    </row>
    <row r="6422" spans="1:6" x14ac:dyDescent="0.25">
      <c r="A6422" t="s">
        <v>6447</v>
      </c>
      <c r="B6422">
        <f t="shared" ca="1" si="403"/>
        <v>96.920123140126648</v>
      </c>
      <c r="C6422" t="str">
        <f ca="1">IF(B6422&gt;$B$2*(1+$M$9),"Call","Put")</f>
        <v>Put</v>
      </c>
      <c r="D6422">
        <f t="shared" ca="1" si="400"/>
        <v>-2.2701231401266484</v>
      </c>
      <c r="E6422">
        <f t="shared" ca="1" si="401"/>
        <v>-2.2701231401266484</v>
      </c>
      <c r="F6422">
        <f t="shared" ca="1" si="402"/>
        <v>1</v>
      </c>
    </row>
    <row r="6423" spans="1:6" x14ac:dyDescent="0.25">
      <c r="A6423" t="s">
        <v>6448</v>
      </c>
      <c r="B6423">
        <f t="shared" ca="1" si="403"/>
        <v>102.04011850790941</v>
      </c>
      <c r="C6423" t="str">
        <f ca="1">IF(B6423&gt;$B$2*(1+$M$9),"Call","Put")</f>
        <v>Put</v>
      </c>
      <c r="D6423">
        <f t="shared" ca="1" si="400"/>
        <v>-2.35</v>
      </c>
      <c r="E6423">
        <f t="shared" ca="1" si="401"/>
        <v>-2.35</v>
      </c>
      <c r="F6423">
        <f t="shared" ca="1" si="402"/>
        <v>1</v>
      </c>
    </row>
    <row r="6424" spans="1:6" x14ac:dyDescent="0.25">
      <c r="A6424" t="s">
        <v>6449</v>
      </c>
      <c r="B6424">
        <f t="shared" ca="1" si="403"/>
        <v>106.79855326062932</v>
      </c>
      <c r="C6424" t="str">
        <f ca="1">IF(B6424&gt;$B$2*(1+$M$9),"Call","Put")</f>
        <v>Call</v>
      </c>
      <c r="D6424">
        <f t="shared" ca="1" si="400"/>
        <v>0.39855326062931917</v>
      </c>
      <c r="E6424">
        <f t="shared" ca="1" si="401"/>
        <v>0.39855326062931917</v>
      </c>
      <c r="F6424">
        <f t="shared" ca="1" si="402"/>
        <v>0</v>
      </c>
    </row>
    <row r="6425" spans="1:6" x14ac:dyDescent="0.25">
      <c r="A6425" t="s">
        <v>6450</v>
      </c>
      <c r="B6425">
        <f t="shared" ca="1" si="403"/>
        <v>100.35259566237538</v>
      </c>
      <c r="C6425" t="str">
        <f ca="1">IF(B6425&gt;$B$2*(1+$M$9),"Call","Put")</f>
        <v>Put</v>
      </c>
      <c r="D6425">
        <f t="shared" ca="1" si="400"/>
        <v>-2.35</v>
      </c>
      <c r="E6425">
        <f t="shared" ca="1" si="401"/>
        <v>-2.35</v>
      </c>
      <c r="F6425">
        <f t="shared" ca="1" si="402"/>
        <v>1</v>
      </c>
    </row>
    <row r="6426" spans="1:6" x14ac:dyDescent="0.25">
      <c r="A6426" t="s">
        <v>6451</v>
      </c>
      <c r="B6426">
        <f t="shared" ca="1" si="403"/>
        <v>111.98350480108847</v>
      </c>
      <c r="C6426" t="str">
        <f ca="1">IF(B6426&gt;$B$2*(1+$M$9),"Call","Put")</f>
        <v>Call</v>
      </c>
      <c r="D6426">
        <f t="shared" ca="1" si="400"/>
        <v>5.5835048010884716</v>
      </c>
      <c r="E6426">
        <f t="shared" ca="1" si="401"/>
        <v>5.5835048010884716</v>
      </c>
      <c r="F6426">
        <f t="shared" ca="1" si="402"/>
        <v>0</v>
      </c>
    </row>
    <row r="6427" spans="1:6" x14ac:dyDescent="0.25">
      <c r="A6427" t="s">
        <v>6452</v>
      </c>
      <c r="B6427">
        <f t="shared" ca="1" si="403"/>
        <v>107.70020443974721</v>
      </c>
      <c r="C6427" t="str">
        <f ca="1">IF(B6427&gt;$B$2*(1+$M$9),"Call","Put")</f>
        <v>Call</v>
      </c>
      <c r="D6427">
        <f t="shared" ca="1" si="400"/>
        <v>1.3002044397472106</v>
      </c>
      <c r="E6427">
        <f t="shared" ca="1" si="401"/>
        <v>1.3002044397472106</v>
      </c>
      <c r="F6427">
        <f t="shared" ca="1" si="402"/>
        <v>0</v>
      </c>
    </row>
    <row r="6428" spans="1:6" x14ac:dyDescent="0.25">
      <c r="A6428" t="s">
        <v>6453</v>
      </c>
      <c r="B6428">
        <f t="shared" ca="1" si="403"/>
        <v>92.200448417078505</v>
      </c>
      <c r="C6428" t="str">
        <f ca="1">IF(B6428&gt;$B$2*(1+$M$9),"Call","Put")</f>
        <v>Put</v>
      </c>
      <c r="D6428">
        <f t="shared" ca="1" si="400"/>
        <v>2.4495515829214951</v>
      </c>
      <c r="E6428">
        <f t="shared" ca="1" si="401"/>
        <v>2.4495515829214951</v>
      </c>
      <c r="F6428">
        <f t="shared" ca="1" si="402"/>
        <v>1</v>
      </c>
    </row>
    <row r="6429" spans="1:6" x14ac:dyDescent="0.25">
      <c r="A6429" t="s">
        <v>6454</v>
      </c>
      <c r="B6429">
        <f t="shared" ca="1" si="403"/>
        <v>117.15016436748236</v>
      </c>
      <c r="C6429" t="str">
        <f ca="1">IF(B6429&gt;$B$2*(1+$M$9),"Call","Put")</f>
        <v>Call</v>
      </c>
      <c r="D6429">
        <f t="shared" ca="1" si="400"/>
        <v>10.750164367482361</v>
      </c>
      <c r="E6429">
        <f t="shared" ca="1" si="401"/>
        <v>10.750164367482361</v>
      </c>
      <c r="F6429">
        <f t="shared" ca="1" si="402"/>
        <v>0</v>
      </c>
    </row>
    <row r="6430" spans="1:6" x14ac:dyDescent="0.25">
      <c r="A6430" t="s">
        <v>6455</v>
      </c>
      <c r="B6430">
        <f t="shared" ca="1" si="403"/>
        <v>109.81078495101286</v>
      </c>
      <c r="C6430" t="str">
        <f ca="1">IF(B6430&gt;$B$2*(1+$M$9),"Call","Put")</f>
        <v>Call</v>
      </c>
      <c r="D6430">
        <f t="shared" ca="1" si="400"/>
        <v>3.4107849510128632</v>
      </c>
      <c r="E6430">
        <f t="shared" ca="1" si="401"/>
        <v>3.4107849510128632</v>
      </c>
      <c r="F6430">
        <f t="shared" ca="1" si="402"/>
        <v>0</v>
      </c>
    </row>
    <row r="6431" spans="1:6" x14ac:dyDescent="0.25">
      <c r="A6431" t="s">
        <v>6456</v>
      </c>
      <c r="B6431">
        <f t="shared" ca="1" si="403"/>
        <v>114.7718312219024</v>
      </c>
      <c r="C6431" t="str">
        <f ca="1">IF(B6431&gt;$B$2*(1+$M$9),"Call","Put")</f>
        <v>Call</v>
      </c>
      <c r="D6431">
        <f t="shared" ca="1" si="400"/>
        <v>8.3718312219024025</v>
      </c>
      <c r="E6431">
        <f t="shared" ca="1" si="401"/>
        <v>8.3718312219024025</v>
      </c>
      <c r="F6431">
        <f t="shared" ca="1" si="402"/>
        <v>0</v>
      </c>
    </row>
    <row r="6432" spans="1:6" x14ac:dyDescent="0.25">
      <c r="A6432" t="s">
        <v>6457</v>
      </c>
      <c r="B6432">
        <f t="shared" ca="1" si="403"/>
        <v>102.44213958489567</v>
      </c>
      <c r="C6432" t="str">
        <f ca="1">IF(B6432&gt;$B$2*(1+$M$9),"Call","Put")</f>
        <v>Put</v>
      </c>
      <c r="D6432">
        <f t="shared" ca="1" si="400"/>
        <v>-2.35</v>
      </c>
      <c r="E6432">
        <f t="shared" ca="1" si="401"/>
        <v>-2.35</v>
      </c>
      <c r="F6432">
        <f t="shared" ca="1" si="402"/>
        <v>1</v>
      </c>
    </row>
    <row r="6433" spans="1:6" x14ac:dyDescent="0.25">
      <c r="A6433" t="s">
        <v>6458</v>
      </c>
      <c r="B6433">
        <f t="shared" ca="1" si="403"/>
        <v>99.080104908647968</v>
      </c>
      <c r="C6433" t="str">
        <f ca="1">IF(B6433&gt;$B$2*(1+$M$9),"Call","Put")</f>
        <v>Put</v>
      </c>
      <c r="D6433">
        <f t="shared" ca="1" si="400"/>
        <v>-2.35</v>
      </c>
      <c r="E6433">
        <f t="shared" ca="1" si="401"/>
        <v>-2.35</v>
      </c>
      <c r="F6433">
        <f t="shared" ca="1" si="402"/>
        <v>1</v>
      </c>
    </row>
    <row r="6434" spans="1:6" x14ac:dyDescent="0.25">
      <c r="A6434" t="s">
        <v>6459</v>
      </c>
      <c r="B6434">
        <f t="shared" ca="1" si="403"/>
        <v>105.74238714162686</v>
      </c>
      <c r="C6434" t="str">
        <f ca="1">IF(B6434&gt;$B$2*(1+$M$9),"Call","Put")</f>
        <v>Call</v>
      </c>
      <c r="D6434">
        <f t="shared" ca="1" si="400"/>
        <v>-0.65761285837313599</v>
      </c>
      <c r="E6434">
        <f t="shared" ca="1" si="401"/>
        <v>-0.65761285837313599</v>
      </c>
      <c r="F6434">
        <f t="shared" ca="1" si="402"/>
        <v>0</v>
      </c>
    </row>
    <row r="6435" spans="1:6" x14ac:dyDescent="0.25">
      <c r="A6435" t="s">
        <v>6460</v>
      </c>
      <c r="B6435">
        <f t="shared" ca="1" si="403"/>
        <v>102.4655330989597</v>
      </c>
      <c r="C6435" t="str">
        <f ca="1">IF(B6435&gt;$B$2*(1+$M$9),"Call","Put")</f>
        <v>Put</v>
      </c>
      <c r="D6435">
        <f t="shared" ca="1" si="400"/>
        <v>-2.35</v>
      </c>
      <c r="E6435">
        <f t="shared" ca="1" si="401"/>
        <v>-2.35</v>
      </c>
      <c r="F6435">
        <f t="shared" ca="1" si="402"/>
        <v>1</v>
      </c>
    </row>
    <row r="6436" spans="1:6" x14ac:dyDescent="0.25">
      <c r="A6436" t="s">
        <v>6461</v>
      </c>
      <c r="B6436">
        <f t="shared" ca="1" si="403"/>
        <v>97.829155772598668</v>
      </c>
      <c r="C6436" t="str">
        <f ca="1">IF(B6436&gt;$B$2*(1+$M$9),"Call","Put")</f>
        <v>Put</v>
      </c>
      <c r="D6436">
        <f t="shared" ca="1" si="400"/>
        <v>-2.35</v>
      </c>
      <c r="E6436">
        <f t="shared" ca="1" si="401"/>
        <v>-2.35</v>
      </c>
      <c r="F6436">
        <f t="shared" ca="1" si="402"/>
        <v>1</v>
      </c>
    </row>
    <row r="6437" spans="1:6" x14ac:dyDescent="0.25">
      <c r="A6437" t="s">
        <v>6462</v>
      </c>
      <c r="B6437">
        <f t="shared" ca="1" si="403"/>
        <v>101.40213426720983</v>
      </c>
      <c r="C6437" t="str">
        <f ca="1">IF(B6437&gt;$B$2*(1+$M$9),"Call","Put")</f>
        <v>Put</v>
      </c>
      <c r="D6437">
        <f t="shared" ca="1" si="400"/>
        <v>-2.35</v>
      </c>
      <c r="E6437">
        <f t="shared" ca="1" si="401"/>
        <v>-2.35</v>
      </c>
      <c r="F6437">
        <f t="shared" ca="1" si="402"/>
        <v>1</v>
      </c>
    </row>
    <row r="6438" spans="1:6" x14ac:dyDescent="0.25">
      <c r="A6438" t="s">
        <v>6463</v>
      </c>
      <c r="B6438">
        <f t="shared" ca="1" si="403"/>
        <v>96.95684673160666</v>
      </c>
      <c r="C6438" t="str">
        <f ca="1">IF(B6438&gt;$B$2*(1+$M$9),"Call","Put")</f>
        <v>Put</v>
      </c>
      <c r="D6438">
        <f t="shared" ca="1" si="400"/>
        <v>-2.3068467316066603</v>
      </c>
      <c r="E6438">
        <f t="shared" ca="1" si="401"/>
        <v>-2.3068467316066603</v>
      </c>
      <c r="F6438">
        <f t="shared" ca="1" si="402"/>
        <v>1</v>
      </c>
    </row>
    <row r="6439" spans="1:6" x14ac:dyDescent="0.25">
      <c r="A6439" t="s">
        <v>6464</v>
      </c>
      <c r="B6439">
        <f t="shared" ca="1" si="403"/>
        <v>98.223916495693416</v>
      </c>
      <c r="C6439" t="str">
        <f ca="1">IF(B6439&gt;$B$2*(1+$M$9),"Call","Put")</f>
        <v>Put</v>
      </c>
      <c r="D6439">
        <f t="shared" ca="1" si="400"/>
        <v>-2.35</v>
      </c>
      <c r="E6439">
        <f t="shared" ca="1" si="401"/>
        <v>-2.35</v>
      </c>
      <c r="F6439">
        <f t="shared" ca="1" si="402"/>
        <v>1</v>
      </c>
    </row>
    <row r="6440" spans="1:6" x14ac:dyDescent="0.25">
      <c r="A6440" t="s">
        <v>6465</v>
      </c>
      <c r="B6440">
        <f t="shared" ca="1" si="403"/>
        <v>114.89054274954096</v>
      </c>
      <c r="C6440" t="str">
        <f ca="1">IF(B6440&gt;$B$2*(1+$M$9),"Call","Put")</f>
        <v>Call</v>
      </c>
      <c r="D6440">
        <f t="shared" ca="1" si="400"/>
        <v>8.4905427495409551</v>
      </c>
      <c r="E6440">
        <f t="shared" ca="1" si="401"/>
        <v>8.4905427495409551</v>
      </c>
      <c r="F6440">
        <f t="shared" ca="1" si="402"/>
        <v>0</v>
      </c>
    </row>
    <row r="6441" spans="1:6" x14ac:dyDescent="0.25">
      <c r="A6441" t="s">
        <v>6466</v>
      </c>
      <c r="B6441">
        <f t="shared" ca="1" si="403"/>
        <v>105.75807954744802</v>
      </c>
      <c r="C6441" t="str">
        <f ca="1">IF(B6441&gt;$B$2*(1+$M$9),"Call","Put")</f>
        <v>Call</v>
      </c>
      <c r="D6441">
        <f t="shared" ca="1" si="400"/>
        <v>-0.64192045255198016</v>
      </c>
      <c r="E6441">
        <f t="shared" ca="1" si="401"/>
        <v>-0.64192045255198016</v>
      </c>
      <c r="F6441">
        <f t="shared" ca="1" si="402"/>
        <v>0</v>
      </c>
    </row>
    <row r="6442" spans="1:6" x14ac:dyDescent="0.25">
      <c r="A6442" t="s">
        <v>6467</v>
      </c>
      <c r="B6442">
        <f t="shared" ca="1" si="403"/>
        <v>98.883221126497062</v>
      </c>
      <c r="C6442" t="str">
        <f ca="1">IF(B6442&gt;$B$2*(1+$M$9),"Call","Put")</f>
        <v>Put</v>
      </c>
      <c r="D6442">
        <f t="shared" ca="1" si="400"/>
        <v>-2.35</v>
      </c>
      <c r="E6442">
        <f t="shared" ca="1" si="401"/>
        <v>-2.35</v>
      </c>
      <c r="F6442">
        <f t="shared" ca="1" si="402"/>
        <v>1</v>
      </c>
    </row>
    <row r="6443" spans="1:6" x14ac:dyDescent="0.25">
      <c r="A6443" t="s">
        <v>6468</v>
      </c>
      <c r="B6443">
        <f t="shared" ca="1" si="403"/>
        <v>108.35121196301863</v>
      </c>
      <c r="C6443" t="str">
        <f ca="1">IF(B6443&gt;$B$2*(1+$M$9),"Call","Put")</f>
        <v>Call</v>
      </c>
      <c r="D6443">
        <f t="shared" ca="1" si="400"/>
        <v>1.9512119630186278</v>
      </c>
      <c r="E6443">
        <f t="shared" ca="1" si="401"/>
        <v>1.9512119630186278</v>
      </c>
      <c r="F6443">
        <f t="shared" ca="1" si="402"/>
        <v>0</v>
      </c>
    </row>
    <row r="6444" spans="1:6" x14ac:dyDescent="0.25">
      <c r="A6444" t="s">
        <v>6469</v>
      </c>
      <c r="B6444">
        <f t="shared" ca="1" si="403"/>
        <v>98.636565179772404</v>
      </c>
      <c r="C6444" t="str">
        <f ca="1">IF(B6444&gt;$B$2*(1+$M$9),"Call","Put")</f>
        <v>Put</v>
      </c>
      <c r="D6444">
        <f t="shared" ca="1" si="400"/>
        <v>-2.35</v>
      </c>
      <c r="E6444">
        <f t="shared" ca="1" si="401"/>
        <v>-2.35</v>
      </c>
      <c r="F6444">
        <f t="shared" ca="1" si="402"/>
        <v>1</v>
      </c>
    </row>
    <row r="6445" spans="1:6" x14ac:dyDescent="0.25">
      <c r="A6445" t="s">
        <v>6470</v>
      </c>
      <c r="B6445">
        <f t="shared" ca="1" si="403"/>
        <v>113.20306333455564</v>
      </c>
      <c r="C6445" t="str">
        <f ca="1">IF(B6445&gt;$B$2*(1+$M$9),"Call","Put")</f>
        <v>Call</v>
      </c>
      <c r="D6445">
        <f t="shared" ca="1" si="400"/>
        <v>6.8030633345556364</v>
      </c>
      <c r="E6445">
        <f t="shared" ca="1" si="401"/>
        <v>6.8030633345556364</v>
      </c>
      <c r="F6445">
        <f t="shared" ca="1" si="402"/>
        <v>0</v>
      </c>
    </row>
    <row r="6446" spans="1:6" x14ac:dyDescent="0.25">
      <c r="A6446" t="s">
        <v>6471</v>
      </c>
      <c r="B6446">
        <f t="shared" ca="1" si="403"/>
        <v>115.59157145823605</v>
      </c>
      <c r="C6446" t="str">
        <f ca="1">IF(B6446&gt;$B$2*(1+$M$9),"Call","Put")</f>
        <v>Call</v>
      </c>
      <c r="D6446">
        <f t="shared" ca="1" si="400"/>
        <v>9.1915714582360462</v>
      </c>
      <c r="E6446">
        <f t="shared" ca="1" si="401"/>
        <v>9.1915714582360462</v>
      </c>
      <c r="F6446">
        <f t="shared" ca="1" si="402"/>
        <v>0</v>
      </c>
    </row>
    <row r="6447" spans="1:6" x14ac:dyDescent="0.25">
      <c r="A6447" t="s">
        <v>6472</v>
      </c>
      <c r="B6447">
        <f t="shared" ca="1" si="403"/>
        <v>96.220350196353479</v>
      </c>
      <c r="C6447" t="str">
        <f ca="1">IF(B6447&gt;$B$2*(1+$M$9),"Call","Put")</f>
        <v>Put</v>
      </c>
      <c r="D6447">
        <f t="shared" ca="1" si="400"/>
        <v>-1.5703501963534792</v>
      </c>
      <c r="E6447">
        <f t="shared" ca="1" si="401"/>
        <v>-1.5703501963534792</v>
      </c>
      <c r="F6447">
        <f t="shared" ca="1" si="402"/>
        <v>1</v>
      </c>
    </row>
    <row r="6448" spans="1:6" x14ac:dyDescent="0.25">
      <c r="A6448" t="s">
        <v>6473</v>
      </c>
      <c r="B6448">
        <f t="shared" ca="1" si="403"/>
        <v>101.70631547286173</v>
      </c>
      <c r="C6448" t="str">
        <f ca="1">IF(B6448&gt;$B$2*(1+$M$9),"Call","Put")</f>
        <v>Put</v>
      </c>
      <c r="D6448">
        <f t="shared" ca="1" si="400"/>
        <v>-2.35</v>
      </c>
      <c r="E6448">
        <f t="shared" ca="1" si="401"/>
        <v>-2.35</v>
      </c>
      <c r="F6448">
        <f t="shared" ca="1" si="402"/>
        <v>1</v>
      </c>
    </row>
    <row r="6449" spans="1:6" x14ac:dyDescent="0.25">
      <c r="A6449" t="s">
        <v>6474</v>
      </c>
      <c r="B6449">
        <f t="shared" ca="1" si="403"/>
        <v>101.49669958324272</v>
      </c>
      <c r="C6449" t="str">
        <f ca="1">IF(B6449&gt;$B$2*(1+$M$9),"Call","Put")</f>
        <v>Put</v>
      </c>
      <c r="D6449">
        <f t="shared" ca="1" si="400"/>
        <v>-2.35</v>
      </c>
      <c r="E6449">
        <f t="shared" ca="1" si="401"/>
        <v>-2.35</v>
      </c>
      <c r="F6449">
        <f t="shared" ca="1" si="402"/>
        <v>1</v>
      </c>
    </row>
    <row r="6450" spans="1:6" x14ac:dyDescent="0.25">
      <c r="A6450" t="s">
        <v>6475</v>
      </c>
      <c r="B6450">
        <f t="shared" ca="1" si="403"/>
        <v>106.99686335839115</v>
      </c>
      <c r="C6450" t="str">
        <f ca="1">IF(B6450&gt;$B$2*(1+$M$9),"Call","Put")</f>
        <v>Call</v>
      </c>
      <c r="D6450">
        <f t="shared" ca="1" si="400"/>
        <v>0.59686335839115268</v>
      </c>
      <c r="E6450">
        <f t="shared" ca="1" si="401"/>
        <v>0.59686335839115268</v>
      </c>
      <c r="F6450">
        <f t="shared" ca="1" si="402"/>
        <v>0</v>
      </c>
    </row>
    <row r="6451" spans="1:6" x14ac:dyDescent="0.25">
      <c r="A6451" t="s">
        <v>6476</v>
      </c>
      <c r="B6451">
        <f t="shared" ca="1" si="403"/>
        <v>110.68410943185734</v>
      </c>
      <c r="C6451" t="str">
        <f ca="1">IF(B6451&gt;$B$2*(1+$M$9),"Call","Put")</f>
        <v>Call</v>
      </c>
      <c r="D6451">
        <f t="shared" ca="1" si="400"/>
        <v>4.2841094318573365</v>
      </c>
      <c r="E6451">
        <f t="shared" ca="1" si="401"/>
        <v>4.2841094318573365</v>
      </c>
      <c r="F6451">
        <f t="shared" ca="1" si="402"/>
        <v>0</v>
      </c>
    </row>
    <row r="6452" spans="1:6" x14ac:dyDescent="0.25">
      <c r="A6452" t="s">
        <v>6477</v>
      </c>
      <c r="B6452">
        <f t="shared" ca="1" si="403"/>
        <v>96.70124162644214</v>
      </c>
      <c r="C6452" t="str">
        <f ca="1">IF(B6452&gt;$B$2*(1+$M$9),"Call","Put")</f>
        <v>Put</v>
      </c>
      <c r="D6452">
        <f t="shared" ca="1" si="400"/>
        <v>-2.0512416264421405</v>
      </c>
      <c r="E6452">
        <f t="shared" ca="1" si="401"/>
        <v>-2.0512416264421405</v>
      </c>
      <c r="F6452">
        <f t="shared" ca="1" si="402"/>
        <v>1</v>
      </c>
    </row>
    <row r="6453" spans="1:6" x14ac:dyDescent="0.25">
      <c r="A6453" t="s">
        <v>6478</v>
      </c>
      <c r="B6453">
        <f t="shared" ca="1" si="403"/>
        <v>94.292396524219683</v>
      </c>
      <c r="C6453" t="str">
        <f ca="1">IF(B6453&gt;$B$2*(1+$M$9),"Call","Put")</f>
        <v>Put</v>
      </c>
      <c r="D6453">
        <f t="shared" ca="1" si="400"/>
        <v>0.35760347578031704</v>
      </c>
      <c r="E6453">
        <f t="shared" ca="1" si="401"/>
        <v>0.35760347578031704</v>
      </c>
      <c r="F6453">
        <f t="shared" ca="1" si="402"/>
        <v>1</v>
      </c>
    </row>
    <row r="6454" spans="1:6" x14ac:dyDescent="0.25">
      <c r="A6454" t="s">
        <v>6479</v>
      </c>
      <c r="B6454">
        <f t="shared" ca="1" si="403"/>
        <v>114.83370471686824</v>
      </c>
      <c r="C6454" t="str">
        <f ca="1">IF(B6454&gt;$B$2*(1+$M$9),"Call","Put")</f>
        <v>Call</v>
      </c>
      <c r="D6454">
        <f t="shared" ca="1" si="400"/>
        <v>8.43370471686824</v>
      </c>
      <c r="E6454">
        <f t="shared" ca="1" si="401"/>
        <v>8.43370471686824</v>
      </c>
      <c r="F6454">
        <f t="shared" ca="1" si="402"/>
        <v>0</v>
      </c>
    </row>
    <row r="6455" spans="1:6" x14ac:dyDescent="0.25">
      <c r="A6455" t="s">
        <v>6480</v>
      </c>
      <c r="B6455">
        <f t="shared" ca="1" si="403"/>
        <v>99.944506133733668</v>
      </c>
      <c r="C6455" t="str">
        <f ca="1">IF(B6455&gt;$B$2*(1+$M$9),"Call","Put")</f>
        <v>Put</v>
      </c>
      <c r="D6455">
        <f t="shared" ca="1" si="400"/>
        <v>-2.35</v>
      </c>
      <c r="E6455">
        <f t="shared" ca="1" si="401"/>
        <v>-2.35</v>
      </c>
      <c r="F6455">
        <f t="shared" ca="1" si="402"/>
        <v>1</v>
      </c>
    </row>
    <row r="6456" spans="1:6" x14ac:dyDescent="0.25">
      <c r="A6456" t="s">
        <v>6481</v>
      </c>
      <c r="B6456">
        <f t="shared" ca="1" si="403"/>
        <v>94.225441693625939</v>
      </c>
      <c r="C6456" t="str">
        <f ca="1">IF(B6456&gt;$B$2*(1+$M$9),"Call","Put")</f>
        <v>Put</v>
      </c>
      <c r="D6456">
        <f t="shared" ca="1" si="400"/>
        <v>0.424558306374061</v>
      </c>
      <c r="E6456">
        <f t="shared" ca="1" si="401"/>
        <v>0.424558306374061</v>
      </c>
      <c r="F6456">
        <f t="shared" ca="1" si="402"/>
        <v>1</v>
      </c>
    </row>
    <row r="6457" spans="1:6" x14ac:dyDescent="0.25">
      <c r="A6457" t="s">
        <v>6482</v>
      </c>
      <c r="B6457">
        <f t="shared" ca="1" si="403"/>
        <v>100.00289990853746</v>
      </c>
      <c r="C6457" t="str">
        <f ca="1">IF(B6457&gt;$B$2*(1+$M$9),"Call","Put")</f>
        <v>Put</v>
      </c>
      <c r="D6457">
        <f t="shared" ca="1" si="400"/>
        <v>-2.35</v>
      </c>
      <c r="E6457">
        <f t="shared" ca="1" si="401"/>
        <v>-2.35</v>
      </c>
      <c r="F6457">
        <f t="shared" ca="1" si="402"/>
        <v>1</v>
      </c>
    </row>
    <row r="6458" spans="1:6" x14ac:dyDescent="0.25">
      <c r="A6458" t="s">
        <v>6483</v>
      </c>
      <c r="B6458">
        <f t="shared" ca="1" si="403"/>
        <v>94.722249818606755</v>
      </c>
      <c r="C6458" t="str">
        <f ca="1">IF(B6458&gt;$B$2*(1+$M$9),"Call","Put")</f>
        <v>Put</v>
      </c>
      <c r="D6458">
        <f t="shared" ca="1" si="400"/>
        <v>-7.22498186067555E-2</v>
      </c>
      <c r="E6458">
        <f t="shared" ca="1" si="401"/>
        <v>-7.22498186067555E-2</v>
      </c>
      <c r="F6458">
        <f t="shared" ca="1" si="402"/>
        <v>1</v>
      </c>
    </row>
    <row r="6459" spans="1:6" x14ac:dyDescent="0.25">
      <c r="A6459" t="s">
        <v>6484</v>
      </c>
      <c r="B6459">
        <f t="shared" ca="1" si="403"/>
        <v>98.954813064960618</v>
      </c>
      <c r="C6459" t="str">
        <f ca="1">IF(B6459&gt;$B$2*(1+$M$9),"Call","Put")</f>
        <v>Put</v>
      </c>
      <c r="D6459">
        <f t="shared" ca="1" si="400"/>
        <v>-2.35</v>
      </c>
      <c r="E6459">
        <f t="shared" ca="1" si="401"/>
        <v>-2.35</v>
      </c>
      <c r="F6459">
        <f t="shared" ca="1" si="402"/>
        <v>1</v>
      </c>
    </row>
    <row r="6460" spans="1:6" x14ac:dyDescent="0.25">
      <c r="A6460" t="s">
        <v>6485</v>
      </c>
      <c r="B6460">
        <f t="shared" ca="1" si="403"/>
        <v>110.075892193824</v>
      </c>
      <c r="C6460" t="str">
        <f ca="1">IF(B6460&gt;$B$2*(1+$M$9),"Call","Put")</f>
        <v>Call</v>
      </c>
      <c r="D6460">
        <f t="shared" ca="1" si="400"/>
        <v>3.6758921938240037</v>
      </c>
      <c r="E6460">
        <f t="shared" ca="1" si="401"/>
        <v>3.6758921938240037</v>
      </c>
      <c r="F6460">
        <f t="shared" ca="1" si="402"/>
        <v>0</v>
      </c>
    </row>
    <row r="6461" spans="1:6" x14ac:dyDescent="0.25">
      <c r="A6461" t="s">
        <v>6486</v>
      </c>
      <c r="B6461">
        <f t="shared" ca="1" si="403"/>
        <v>114.96273001763142</v>
      </c>
      <c r="C6461" t="str">
        <f ca="1">IF(B6461&gt;$B$2*(1+$M$9),"Call","Put")</f>
        <v>Call</v>
      </c>
      <c r="D6461">
        <f t="shared" ca="1" si="400"/>
        <v>8.5627300176314147</v>
      </c>
      <c r="E6461">
        <f t="shared" ca="1" si="401"/>
        <v>8.5627300176314147</v>
      </c>
      <c r="F6461">
        <f t="shared" ca="1" si="402"/>
        <v>0</v>
      </c>
    </row>
    <row r="6462" spans="1:6" x14ac:dyDescent="0.25">
      <c r="A6462" t="s">
        <v>6487</v>
      </c>
      <c r="B6462">
        <f t="shared" ca="1" si="403"/>
        <v>98.280127606182475</v>
      </c>
      <c r="C6462" t="str">
        <f ca="1">IF(B6462&gt;$B$2*(1+$M$9),"Call","Put")</f>
        <v>Put</v>
      </c>
      <c r="D6462">
        <f t="shared" ca="1" si="400"/>
        <v>-2.35</v>
      </c>
      <c r="E6462">
        <f t="shared" ca="1" si="401"/>
        <v>-2.35</v>
      </c>
      <c r="F6462">
        <f t="shared" ca="1" si="402"/>
        <v>1</v>
      </c>
    </row>
    <row r="6463" spans="1:6" x14ac:dyDescent="0.25">
      <c r="A6463" t="s">
        <v>6488</v>
      </c>
      <c r="B6463">
        <f t="shared" ca="1" si="403"/>
        <v>115.29697606112876</v>
      </c>
      <c r="C6463" t="str">
        <f ca="1">IF(B6463&gt;$B$2*(1+$M$9),"Call","Put")</f>
        <v>Call</v>
      </c>
      <c r="D6463">
        <f t="shared" ca="1" si="400"/>
        <v>8.8969760611287594</v>
      </c>
      <c r="E6463">
        <f t="shared" ca="1" si="401"/>
        <v>8.8969760611287594</v>
      </c>
      <c r="F6463">
        <f t="shared" ca="1" si="402"/>
        <v>0</v>
      </c>
    </row>
    <row r="6464" spans="1:6" x14ac:dyDescent="0.25">
      <c r="A6464" t="s">
        <v>6489</v>
      </c>
      <c r="B6464">
        <f t="shared" ca="1" si="403"/>
        <v>105.76511274067524</v>
      </c>
      <c r="C6464" t="str">
        <f ca="1">IF(B6464&gt;$B$2*(1+$M$9),"Call","Put")</f>
        <v>Call</v>
      </c>
      <c r="D6464">
        <f t="shared" ca="1" si="400"/>
        <v>-0.63488725932476475</v>
      </c>
      <c r="E6464">
        <f t="shared" ca="1" si="401"/>
        <v>-0.63488725932476475</v>
      </c>
      <c r="F6464">
        <f t="shared" ca="1" si="402"/>
        <v>0</v>
      </c>
    </row>
    <row r="6465" spans="1:6" x14ac:dyDescent="0.25">
      <c r="A6465" t="s">
        <v>6490</v>
      </c>
      <c r="B6465">
        <f t="shared" ca="1" si="403"/>
        <v>90.532539228778859</v>
      </c>
      <c r="C6465" t="str">
        <f ca="1">IF(B6465&gt;$B$2*(1+$M$9),"Call","Put")</f>
        <v>Put</v>
      </c>
      <c r="D6465">
        <f t="shared" ca="1" si="400"/>
        <v>4.1174607712211415</v>
      </c>
      <c r="E6465">
        <f t="shared" ca="1" si="401"/>
        <v>4.1174607712211415</v>
      </c>
      <c r="F6465">
        <f t="shared" ca="1" si="402"/>
        <v>1</v>
      </c>
    </row>
    <row r="6466" spans="1:6" x14ac:dyDescent="0.25">
      <c r="A6466" t="s">
        <v>6491</v>
      </c>
      <c r="B6466">
        <f t="shared" ca="1" si="403"/>
        <v>101.34536148822892</v>
      </c>
      <c r="C6466" t="str">
        <f ca="1">IF(B6466&gt;$B$2*(1+$M$9),"Call","Put")</f>
        <v>Put</v>
      </c>
      <c r="D6466">
        <f t="shared" ca="1" si="400"/>
        <v>-2.35</v>
      </c>
      <c r="E6466">
        <f t="shared" ca="1" si="401"/>
        <v>-2.35</v>
      </c>
      <c r="F6466">
        <f t="shared" ca="1" si="402"/>
        <v>1</v>
      </c>
    </row>
    <row r="6467" spans="1:6" x14ac:dyDescent="0.25">
      <c r="A6467" t="s">
        <v>6492</v>
      </c>
      <c r="B6467">
        <f t="shared" ca="1" si="403"/>
        <v>112.31752461597806</v>
      </c>
      <c r="C6467" t="str">
        <f ca="1">IF(B6467&gt;$B$2*(1+$M$9),"Call","Put")</f>
        <v>Call</v>
      </c>
      <c r="D6467">
        <f t="shared" ref="D6467:D6530" ca="1" si="404">IF(C6467 = "Call", MAX(B6467 - $M$10, 0) - $M$11, MAX($M$8 - B6467, 0) - $M$12)</f>
        <v>5.9175246159780581</v>
      </c>
      <c r="E6467">
        <f t="shared" ref="E6467:E6530" ca="1" si="405">D6467*EXP(-M6472*M6470)</f>
        <v>5.9175246159780581</v>
      </c>
      <c r="F6467">
        <f t="shared" ref="F6467:F6530" ca="1" si="406">IF(C6467 = "Put", 1, 0)</f>
        <v>0</v>
      </c>
    </row>
    <row r="6468" spans="1:6" x14ac:dyDescent="0.25">
      <c r="A6468" t="s">
        <v>6493</v>
      </c>
      <c r="B6468">
        <f t="shared" ref="B6468:B6531" ca="1" si="407">$B$2*EXP(($M$3 - 0.5*$M$4^2)*$M$6 + $M$4*SQRT($M$6)*NORMINV(RAND(), 0, 1))</f>
        <v>102.95227926052894</v>
      </c>
      <c r="C6468" t="str">
        <f ca="1">IF(B6468&gt;$B$2*(1+$M$9),"Call","Put")</f>
        <v>Put</v>
      </c>
      <c r="D6468">
        <f t="shared" ca="1" si="404"/>
        <v>-2.35</v>
      </c>
      <c r="E6468">
        <f t="shared" ca="1" si="405"/>
        <v>-2.35</v>
      </c>
      <c r="F6468">
        <f t="shared" ca="1" si="406"/>
        <v>1</v>
      </c>
    </row>
    <row r="6469" spans="1:6" x14ac:dyDescent="0.25">
      <c r="A6469" t="s">
        <v>6494</v>
      </c>
      <c r="B6469">
        <f t="shared" ca="1" si="407"/>
        <v>108.74177293767764</v>
      </c>
      <c r="C6469" t="str">
        <f ca="1">IF(B6469&gt;$B$2*(1+$M$9),"Call","Put")</f>
        <v>Call</v>
      </c>
      <c r="D6469">
        <f t="shared" ca="1" si="404"/>
        <v>2.3417729376776379</v>
      </c>
      <c r="E6469">
        <f t="shared" ca="1" si="405"/>
        <v>2.3417729376776379</v>
      </c>
      <c r="F6469">
        <f t="shared" ca="1" si="406"/>
        <v>0</v>
      </c>
    </row>
    <row r="6470" spans="1:6" x14ac:dyDescent="0.25">
      <c r="A6470" t="s">
        <v>6495</v>
      </c>
      <c r="B6470">
        <f t="shared" ca="1" si="407"/>
        <v>108.99222779169735</v>
      </c>
      <c r="C6470" t="str">
        <f ca="1">IF(B6470&gt;$B$2*(1+$M$9),"Call","Put")</f>
        <v>Call</v>
      </c>
      <c r="D6470">
        <f t="shared" ca="1" si="404"/>
        <v>2.5922277916973457</v>
      </c>
      <c r="E6470">
        <f t="shared" ca="1" si="405"/>
        <v>2.5922277916973457</v>
      </c>
      <c r="F6470">
        <f t="shared" ca="1" si="406"/>
        <v>0</v>
      </c>
    </row>
    <row r="6471" spans="1:6" x14ac:dyDescent="0.25">
      <c r="A6471" t="s">
        <v>6496</v>
      </c>
      <c r="B6471">
        <f t="shared" ca="1" si="407"/>
        <v>108.03252759246993</v>
      </c>
      <c r="C6471" t="str">
        <f ca="1">IF(B6471&gt;$B$2*(1+$M$9),"Call","Put")</f>
        <v>Call</v>
      </c>
      <c r="D6471">
        <f t="shared" ca="1" si="404"/>
        <v>1.6325275924699327</v>
      </c>
      <c r="E6471">
        <f t="shared" ca="1" si="405"/>
        <v>1.6325275924699327</v>
      </c>
      <c r="F6471">
        <f t="shared" ca="1" si="406"/>
        <v>0</v>
      </c>
    </row>
    <row r="6472" spans="1:6" x14ac:dyDescent="0.25">
      <c r="A6472" t="s">
        <v>6497</v>
      </c>
      <c r="B6472">
        <f t="shared" ca="1" si="407"/>
        <v>107.80485734162673</v>
      </c>
      <c r="C6472" t="str">
        <f ca="1">IF(B6472&gt;$B$2*(1+$M$9),"Call","Put")</f>
        <v>Call</v>
      </c>
      <c r="D6472">
        <f t="shared" ca="1" si="404"/>
        <v>1.4048573416267289</v>
      </c>
      <c r="E6472">
        <f t="shared" ca="1" si="405"/>
        <v>1.4048573416267289</v>
      </c>
      <c r="F6472">
        <f t="shared" ca="1" si="406"/>
        <v>0</v>
      </c>
    </row>
    <row r="6473" spans="1:6" x14ac:dyDescent="0.25">
      <c r="A6473" t="s">
        <v>6498</v>
      </c>
      <c r="B6473">
        <f t="shared" ca="1" si="407"/>
        <v>99.185936243448097</v>
      </c>
      <c r="C6473" t="str">
        <f ca="1">IF(B6473&gt;$B$2*(1+$M$9),"Call","Put")</f>
        <v>Put</v>
      </c>
      <c r="D6473">
        <f t="shared" ca="1" si="404"/>
        <v>-2.35</v>
      </c>
      <c r="E6473">
        <f t="shared" ca="1" si="405"/>
        <v>-2.35</v>
      </c>
      <c r="F6473">
        <f t="shared" ca="1" si="406"/>
        <v>1</v>
      </c>
    </row>
    <row r="6474" spans="1:6" x14ac:dyDescent="0.25">
      <c r="A6474" t="s">
        <v>6499</v>
      </c>
      <c r="B6474">
        <f t="shared" ca="1" si="407"/>
        <v>109.98498285342771</v>
      </c>
      <c r="C6474" t="str">
        <f ca="1">IF(B6474&gt;$B$2*(1+$M$9),"Call","Put")</f>
        <v>Call</v>
      </c>
      <c r="D6474">
        <f t="shared" ca="1" si="404"/>
        <v>3.5849828534277095</v>
      </c>
      <c r="E6474">
        <f t="shared" ca="1" si="405"/>
        <v>3.5849828534277095</v>
      </c>
      <c r="F6474">
        <f t="shared" ca="1" si="406"/>
        <v>0</v>
      </c>
    </row>
    <row r="6475" spans="1:6" x14ac:dyDescent="0.25">
      <c r="A6475" t="s">
        <v>6500</v>
      </c>
      <c r="B6475">
        <f t="shared" ca="1" si="407"/>
        <v>108.94529835803188</v>
      </c>
      <c r="C6475" t="str">
        <f ca="1">IF(B6475&gt;$B$2*(1+$M$9),"Call","Put")</f>
        <v>Call</v>
      </c>
      <c r="D6475">
        <f t="shared" ca="1" si="404"/>
        <v>2.5452983580318773</v>
      </c>
      <c r="E6475">
        <f t="shared" ca="1" si="405"/>
        <v>2.5452983580318773</v>
      </c>
      <c r="F6475">
        <f t="shared" ca="1" si="406"/>
        <v>0</v>
      </c>
    </row>
    <row r="6476" spans="1:6" x14ac:dyDescent="0.25">
      <c r="A6476" t="s">
        <v>6501</v>
      </c>
      <c r="B6476">
        <f t="shared" ca="1" si="407"/>
        <v>97.497687707147477</v>
      </c>
      <c r="C6476" t="str">
        <f ca="1">IF(B6476&gt;$B$2*(1+$M$9),"Call","Put")</f>
        <v>Put</v>
      </c>
      <c r="D6476">
        <f t="shared" ca="1" si="404"/>
        <v>-2.35</v>
      </c>
      <c r="E6476">
        <f t="shared" ca="1" si="405"/>
        <v>-2.35</v>
      </c>
      <c r="F6476">
        <f t="shared" ca="1" si="406"/>
        <v>1</v>
      </c>
    </row>
    <row r="6477" spans="1:6" x14ac:dyDescent="0.25">
      <c r="A6477" t="s">
        <v>6502</v>
      </c>
      <c r="B6477">
        <f t="shared" ca="1" si="407"/>
        <v>108.40342697795595</v>
      </c>
      <c r="C6477" t="str">
        <f ca="1">IF(B6477&gt;$B$2*(1+$M$9),"Call","Put")</f>
        <v>Call</v>
      </c>
      <c r="D6477">
        <f t="shared" ca="1" si="404"/>
        <v>2.0034269779559453</v>
      </c>
      <c r="E6477">
        <f t="shared" ca="1" si="405"/>
        <v>2.0034269779559453</v>
      </c>
      <c r="F6477">
        <f t="shared" ca="1" si="406"/>
        <v>0</v>
      </c>
    </row>
    <row r="6478" spans="1:6" x14ac:dyDescent="0.25">
      <c r="A6478" t="s">
        <v>6503</v>
      </c>
      <c r="B6478">
        <f t="shared" ca="1" si="407"/>
        <v>108.54422579456416</v>
      </c>
      <c r="C6478" t="str">
        <f ca="1">IF(B6478&gt;$B$2*(1+$M$9),"Call","Put")</f>
        <v>Call</v>
      </c>
      <c r="D6478">
        <f t="shared" ca="1" si="404"/>
        <v>2.1442257945641559</v>
      </c>
      <c r="E6478">
        <f t="shared" ca="1" si="405"/>
        <v>2.1442257945641559</v>
      </c>
      <c r="F6478">
        <f t="shared" ca="1" si="406"/>
        <v>0</v>
      </c>
    </row>
    <row r="6479" spans="1:6" x14ac:dyDescent="0.25">
      <c r="A6479" t="s">
        <v>6504</v>
      </c>
      <c r="B6479">
        <f t="shared" ca="1" si="407"/>
        <v>101.00736406091544</v>
      </c>
      <c r="C6479" t="str">
        <f ca="1">IF(B6479&gt;$B$2*(1+$M$9),"Call","Put")</f>
        <v>Put</v>
      </c>
      <c r="D6479">
        <f t="shared" ca="1" si="404"/>
        <v>-2.35</v>
      </c>
      <c r="E6479">
        <f t="shared" ca="1" si="405"/>
        <v>-2.35</v>
      </c>
      <c r="F6479">
        <f t="shared" ca="1" si="406"/>
        <v>1</v>
      </c>
    </row>
    <row r="6480" spans="1:6" x14ac:dyDescent="0.25">
      <c r="A6480" t="s">
        <v>6505</v>
      </c>
      <c r="B6480">
        <f t="shared" ca="1" si="407"/>
        <v>113.71863270961275</v>
      </c>
      <c r="C6480" t="str">
        <f ca="1">IF(B6480&gt;$B$2*(1+$M$9),"Call","Put")</f>
        <v>Call</v>
      </c>
      <c r="D6480">
        <f t="shared" ca="1" si="404"/>
        <v>7.3186327096127481</v>
      </c>
      <c r="E6480">
        <f t="shared" ca="1" si="405"/>
        <v>7.3186327096127481</v>
      </c>
      <c r="F6480">
        <f t="shared" ca="1" si="406"/>
        <v>0</v>
      </c>
    </row>
    <row r="6481" spans="1:6" x14ac:dyDescent="0.25">
      <c r="A6481" t="s">
        <v>6506</v>
      </c>
      <c r="B6481">
        <f t="shared" ca="1" si="407"/>
        <v>112.55682078894273</v>
      </c>
      <c r="C6481" t="str">
        <f ca="1">IF(B6481&gt;$B$2*(1+$M$9),"Call","Put")</f>
        <v>Call</v>
      </c>
      <c r="D6481">
        <f t="shared" ca="1" si="404"/>
        <v>6.1568207889427295</v>
      </c>
      <c r="E6481">
        <f t="shared" ca="1" si="405"/>
        <v>6.1568207889427295</v>
      </c>
      <c r="F6481">
        <f t="shared" ca="1" si="406"/>
        <v>0</v>
      </c>
    </row>
    <row r="6482" spans="1:6" x14ac:dyDescent="0.25">
      <c r="A6482" t="s">
        <v>6507</v>
      </c>
      <c r="B6482">
        <f t="shared" ca="1" si="407"/>
        <v>107.89683941222805</v>
      </c>
      <c r="C6482" t="str">
        <f ca="1">IF(B6482&gt;$B$2*(1+$M$9),"Call","Put")</f>
        <v>Call</v>
      </c>
      <c r="D6482">
        <f t="shared" ca="1" si="404"/>
        <v>1.4968394122280473</v>
      </c>
      <c r="E6482">
        <f t="shared" ca="1" si="405"/>
        <v>1.4968394122280473</v>
      </c>
      <c r="F6482">
        <f t="shared" ca="1" si="406"/>
        <v>0</v>
      </c>
    </row>
    <row r="6483" spans="1:6" x14ac:dyDescent="0.25">
      <c r="A6483" t="s">
        <v>6508</v>
      </c>
      <c r="B6483">
        <f t="shared" ca="1" si="407"/>
        <v>88.567599026565759</v>
      </c>
      <c r="C6483" t="str">
        <f ca="1">IF(B6483&gt;$B$2*(1+$M$9),"Call","Put")</f>
        <v>Put</v>
      </c>
      <c r="D6483">
        <f t="shared" ca="1" si="404"/>
        <v>6.0824009734342415</v>
      </c>
      <c r="E6483">
        <f t="shared" ca="1" si="405"/>
        <v>6.0824009734342415</v>
      </c>
      <c r="F6483">
        <f t="shared" ca="1" si="406"/>
        <v>1</v>
      </c>
    </row>
    <row r="6484" spans="1:6" x14ac:dyDescent="0.25">
      <c r="A6484" t="s">
        <v>6509</v>
      </c>
      <c r="B6484">
        <f t="shared" ca="1" si="407"/>
        <v>95.455757362003098</v>
      </c>
      <c r="C6484" t="str">
        <f ca="1">IF(B6484&gt;$B$2*(1+$M$9),"Call","Put")</f>
        <v>Put</v>
      </c>
      <c r="D6484">
        <f t="shared" ca="1" si="404"/>
        <v>-0.805757362003098</v>
      </c>
      <c r="E6484">
        <f t="shared" ca="1" si="405"/>
        <v>-0.805757362003098</v>
      </c>
      <c r="F6484">
        <f t="shared" ca="1" si="406"/>
        <v>1</v>
      </c>
    </row>
    <row r="6485" spans="1:6" x14ac:dyDescent="0.25">
      <c r="A6485" t="s">
        <v>6510</v>
      </c>
      <c r="B6485">
        <f t="shared" ca="1" si="407"/>
        <v>99.754827703318696</v>
      </c>
      <c r="C6485" t="str">
        <f ca="1">IF(B6485&gt;$B$2*(1+$M$9),"Call","Put")</f>
        <v>Put</v>
      </c>
      <c r="D6485">
        <f t="shared" ca="1" si="404"/>
        <v>-2.35</v>
      </c>
      <c r="E6485">
        <f t="shared" ca="1" si="405"/>
        <v>-2.35</v>
      </c>
      <c r="F6485">
        <f t="shared" ca="1" si="406"/>
        <v>1</v>
      </c>
    </row>
    <row r="6486" spans="1:6" x14ac:dyDescent="0.25">
      <c r="A6486" t="s">
        <v>6511</v>
      </c>
      <c r="B6486">
        <f t="shared" ca="1" si="407"/>
        <v>100.830642508146</v>
      </c>
      <c r="C6486" t="str">
        <f ca="1">IF(B6486&gt;$B$2*(1+$M$9),"Call","Put")</f>
        <v>Put</v>
      </c>
      <c r="D6486">
        <f t="shared" ca="1" si="404"/>
        <v>-2.35</v>
      </c>
      <c r="E6486">
        <f t="shared" ca="1" si="405"/>
        <v>-2.35</v>
      </c>
      <c r="F6486">
        <f t="shared" ca="1" si="406"/>
        <v>1</v>
      </c>
    </row>
    <row r="6487" spans="1:6" x14ac:dyDescent="0.25">
      <c r="A6487" t="s">
        <v>6512</v>
      </c>
      <c r="B6487">
        <f t="shared" ca="1" si="407"/>
        <v>102.02124711431546</v>
      </c>
      <c r="C6487" t="str">
        <f ca="1">IF(B6487&gt;$B$2*(1+$M$9),"Call","Put")</f>
        <v>Put</v>
      </c>
      <c r="D6487">
        <f t="shared" ca="1" si="404"/>
        <v>-2.35</v>
      </c>
      <c r="E6487">
        <f t="shared" ca="1" si="405"/>
        <v>-2.35</v>
      </c>
      <c r="F6487">
        <f t="shared" ca="1" si="406"/>
        <v>1</v>
      </c>
    </row>
    <row r="6488" spans="1:6" x14ac:dyDescent="0.25">
      <c r="A6488" t="s">
        <v>6513</v>
      </c>
      <c r="B6488">
        <f t="shared" ca="1" si="407"/>
        <v>98.796046477544408</v>
      </c>
      <c r="C6488" t="str">
        <f ca="1">IF(B6488&gt;$B$2*(1+$M$9),"Call","Put")</f>
        <v>Put</v>
      </c>
      <c r="D6488">
        <f t="shared" ca="1" si="404"/>
        <v>-2.35</v>
      </c>
      <c r="E6488">
        <f t="shared" ca="1" si="405"/>
        <v>-2.35</v>
      </c>
      <c r="F6488">
        <f t="shared" ca="1" si="406"/>
        <v>1</v>
      </c>
    </row>
    <row r="6489" spans="1:6" x14ac:dyDescent="0.25">
      <c r="A6489" t="s">
        <v>6514</v>
      </c>
      <c r="B6489">
        <f t="shared" ca="1" si="407"/>
        <v>97.749531316432794</v>
      </c>
      <c r="C6489" t="str">
        <f ca="1">IF(B6489&gt;$B$2*(1+$M$9),"Call","Put")</f>
        <v>Put</v>
      </c>
      <c r="D6489">
        <f t="shared" ca="1" si="404"/>
        <v>-2.35</v>
      </c>
      <c r="E6489">
        <f t="shared" ca="1" si="405"/>
        <v>-2.35</v>
      </c>
      <c r="F6489">
        <f t="shared" ca="1" si="406"/>
        <v>1</v>
      </c>
    </row>
    <row r="6490" spans="1:6" x14ac:dyDescent="0.25">
      <c r="A6490" t="s">
        <v>6515</v>
      </c>
      <c r="B6490">
        <f t="shared" ca="1" si="407"/>
        <v>107.53114509892814</v>
      </c>
      <c r="C6490" t="str">
        <f ca="1">IF(B6490&gt;$B$2*(1+$M$9),"Call","Put")</f>
        <v>Call</v>
      </c>
      <c r="D6490">
        <f t="shared" ca="1" si="404"/>
        <v>1.1311450989281355</v>
      </c>
      <c r="E6490">
        <f t="shared" ca="1" si="405"/>
        <v>1.1311450989281355</v>
      </c>
      <c r="F6490">
        <f t="shared" ca="1" si="406"/>
        <v>0</v>
      </c>
    </row>
    <row r="6491" spans="1:6" x14ac:dyDescent="0.25">
      <c r="A6491" t="s">
        <v>6516</v>
      </c>
      <c r="B6491">
        <f t="shared" ca="1" si="407"/>
        <v>97.079032098135912</v>
      </c>
      <c r="C6491" t="str">
        <f ca="1">IF(B6491&gt;$B$2*(1+$M$9),"Call","Put")</f>
        <v>Put</v>
      </c>
      <c r="D6491">
        <f t="shared" ca="1" si="404"/>
        <v>-2.35</v>
      </c>
      <c r="E6491">
        <f t="shared" ca="1" si="405"/>
        <v>-2.35</v>
      </c>
      <c r="F6491">
        <f t="shared" ca="1" si="406"/>
        <v>1</v>
      </c>
    </row>
    <row r="6492" spans="1:6" x14ac:dyDescent="0.25">
      <c r="A6492" t="s">
        <v>6517</v>
      </c>
      <c r="B6492">
        <f t="shared" ca="1" si="407"/>
        <v>112.35578324491162</v>
      </c>
      <c r="C6492" t="str">
        <f ca="1">IF(B6492&gt;$B$2*(1+$M$9),"Call","Put")</f>
        <v>Call</v>
      </c>
      <c r="D6492">
        <f t="shared" ca="1" si="404"/>
        <v>5.9557832449116201</v>
      </c>
      <c r="E6492">
        <f t="shared" ca="1" si="405"/>
        <v>5.9557832449116201</v>
      </c>
      <c r="F6492">
        <f t="shared" ca="1" si="406"/>
        <v>0</v>
      </c>
    </row>
    <row r="6493" spans="1:6" x14ac:dyDescent="0.25">
      <c r="A6493" t="s">
        <v>6518</v>
      </c>
      <c r="B6493">
        <f t="shared" ca="1" si="407"/>
        <v>103.35485942519502</v>
      </c>
      <c r="C6493" t="str">
        <f ca="1">IF(B6493&gt;$B$2*(1+$M$9),"Call","Put")</f>
        <v>Call</v>
      </c>
      <c r="D6493">
        <f t="shared" ca="1" si="404"/>
        <v>-3.0451405748049836</v>
      </c>
      <c r="E6493">
        <f t="shared" ca="1" si="405"/>
        <v>-3.0451405748049836</v>
      </c>
      <c r="F6493">
        <f t="shared" ca="1" si="406"/>
        <v>0</v>
      </c>
    </row>
    <row r="6494" spans="1:6" x14ac:dyDescent="0.25">
      <c r="A6494" t="s">
        <v>6519</v>
      </c>
      <c r="B6494">
        <f t="shared" ca="1" si="407"/>
        <v>91.413994930678442</v>
      </c>
      <c r="C6494" t="str">
        <f ca="1">IF(B6494&gt;$B$2*(1+$M$9),"Call","Put")</f>
        <v>Put</v>
      </c>
      <c r="D6494">
        <f t="shared" ca="1" si="404"/>
        <v>3.2360050693215583</v>
      </c>
      <c r="E6494">
        <f t="shared" ca="1" si="405"/>
        <v>3.2360050693215583</v>
      </c>
      <c r="F6494">
        <f t="shared" ca="1" si="406"/>
        <v>1</v>
      </c>
    </row>
    <row r="6495" spans="1:6" x14ac:dyDescent="0.25">
      <c r="A6495" t="s">
        <v>6520</v>
      </c>
      <c r="B6495">
        <f t="shared" ca="1" si="407"/>
        <v>105.58317424500687</v>
      </c>
      <c r="C6495" t="str">
        <f ca="1">IF(B6495&gt;$B$2*(1+$M$9),"Call","Put")</f>
        <v>Call</v>
      </c>
      <c r="D6495">
        <f t="shared" ca="1" si="404"/>
        <v>-0.81682575499312682</v>
      </c>
      <c r="E6495">
        <f t="shared" ca="1" si="405"/>
        <v>-0.81682575499312682</v>
      </c>
      <c r="F6495">
        <f t="shared" ca="1" si="406"/>
        <v>0</v>
      </c>
    </row>
    <row r="6496" spans="1:6" x14ac:dyDescent="0.25">
      <c r="A6496" t="s">
        <v>6521</v>
      </c>
      <c r="B6496">
        <f t="shared" ca="1" si="407"/>
        <v>112.30938103285433</v>
      </c>
      <c r="C6496" t="str">
        <f ca="1">IF(B6496&gt;$B$2*(1+$M$9),"Call","Put")</f>
        <v>Call</v>
      </c>
      <c r="D6496">
        <f t="shared" ca="1" si="404"/>
        <v>5.9093810328543324</v>
      </c>
      <c r="E6496">
        <f t="shared" ca="1" si="405"/>
        <v>5.9093810328543324</v>
      </c>
      <c r="F6496">
        <f t="shared" ca="1" si="406"/>
        <v>0</v>
      </c>
    </row>
    <row r="6497" spans="1:6" x14ac:dyDescent="0.25">
      <c r="A6497" t="s">
        <v>6522</v>
      </c>
      <c r="B6497">
        <f t="shared" ca="1" si="407"/>
        <v>96.237988963423362</v>
      </c>
      <c r="C6497" t="str">
        <f ca="1">IF(B6497&gt;$B$2*(1+$M$9),"Call","Put")</f>
        <v>Put</v>
      </c>
      <c r="D6497">
        <f t="shared" ca="1" si="404"/>
        <v>-1.5879889634233622</v>
      </c>
      <c r="E6497">
        <f t="shared" ca="1" si="405"/>
        <v>-1.5879889634233622</v>
      </c>
      <c r="F6497">
        <f t="shared" ca="1" si="406"/>
        <v>1</v>
      </c>
    </row>
    <row r="6498" spans="1:6" x14ac:dyDescent="0.25">
      <c r="A6498" t="s">
        <v>6523</v>
      </c>
      <c r="B6498">
        <f t="shared" ca="1" si="407"/>
        <v>117.42304539158613</v>
      </c>
      <c r="C6498" t="str">
        <f ca="1">IF(B6498&gt;$B$2*(1+$M$9),"Call","Put")</f>
        <v>Call</v>
      </c>
      <c r="D6498">
        <f t="shared" ca="1" si="404"/>
        <v>11.023045391586129</v>
      </c>
      <c r="E6498">
        <f t="shared" ca="1" si="405"/>
        <v>11.023045391586129</v>
      </c>
      <c r="F6498">
        <f t="shared" ca="1" si="406"/>
        <v>0</v>
      </c>
    </row>
    <row r="6499" spans="1:6" x14ac:dyDescent="0.25">
      <c r="A6499" t="s">
        <v>6524</v>
      </c>
      <c r="B6499">
        <f t="shared" ca="1" si="407"/>
        <v>111.57343924635801</v>
      </c>
      <c r="C6499" t="str">
        <f ca="1">IF(B6499&gt;$B$2*(1+$M$9),"Call","Put")</f>
        <v>Call</v>
      </c>
      <c r="D6499">
        <f t="shared" ca="1" si="404"/>
        <v>5.1734392463580061</v>
      </c>
      <c r="E6499">
        <f t="shared" ca="1" si="405"/>
        <v>5.1734392463580061</v>
      </c>
      <c r="F6499">
        <f t="shared" ca="1" si="406"/>
        <v>0</v>
      </c>
    </row>
    <row r="6500" spans="1:6" x14ac:dyDescent="0.25">
      <c r="A6500" t="s">
        <v>6525</v>
      </c>
      <c r="B6500">
        <f t="shared" ca="1" si="407"/>
        <v>101.27362524577796</v>
      </c>
      <c r="C6500" t="str">
        <f ca="1">IF(B6500&gt;$B$2*(1+$M$9),"Call","Put")</f>
        <v>Put</v>
      </c>
      <c r="D6500">
        <f t="shared" ca="1" si="404"/>
        <v>-2.35</v>
      </c>
      <c r="E6500">
        <f t="shared" ca="1" si="405"/>
        <v>-2.35</v>
      </c>
      <c r="F6500">
        <f t="shared" ca="1" si="406"/>
        <v>1</v>
      </c>
    </row>
    <row r="6501" spans="1:6" x14ac:dyDescent="0.25">
      <c r="A6501" t="s">
        <v>6526</v>
      </c>
      <c r="B6501">
        <f t="shared" ca="1" si="407"/>
        <v>107.46123362751638</v>
      </c>
      <c r="C6501" t="str">
        <f ca="1">IF(B6501&gt;$B$2*(1+$M$9),"Call","Put")</f>
        <v>Call</v>
      </c>
      <c r="D6501">
        <f t="shared" ca="1" si="404"/>
        <v>1.0612336275163785</v>
      </c>
      <c r="E6501">
        <f t="shared" ca="1" si="405"/>
        <v>1.0612336275163785</v>
      </c>
      <c r="F6501">
        <f t="shared" ca="1" si="406"/>
        <v>0</v>
      </c>
    </row>
    <row r="6502" spans="1:6" x14ac:dyDescent="0.25">
      <c r="A6502" t="s">
        <v>6527</v>
      </c>
      <c r="B6502">
        <f t="shared" ca="1" si="407"/>
        <v>98.740425263033387</v>
      </c>
      <c r="C6502" t="str">
        <f ca="1">IF(B6502&gt;$B$2*(1+$M$9),"Call","Put")</f>
        <v>Put</v>
      </c>
      <c r="D6502">
        <f t="shared" ca="1" si="404"/>
        <v>-2.35</v>
      </c>
      <c r="E6502">
        <f t="shared" ca="1" si="405"/>
        <v>-2.35</v>
      </c>
      <c r="F6502">
        <f t="shared" ca="1" si="406"/>
        <v>1</v>
      </c>
    </row>
    <row r="6503" spans="1:6" x14ac:dyDescent="0.25">
      <c r="A6503" t="s">
        <v>6528</v>
      </c>
      <c r="B6503">
        <f t="shared" ca="1" si="407"/>
        <v>102.55079436391961</v>
      </c>
      <c r="C6503" t="str">
        <f ca="1">IF(B6503&gt;$B$2*(1+$M$9),"Call","Put")</f>
        <v>Put</v>
      </c>
      <c r="D6503">
        <f t="shared" ca="1" si="404"/>
        <v>-2.35</v>
      </c>
      <c r="E6503">
        <f t="shared" ca="1" si="405"/>
        <v>-2.35</v>
      </c>
      <c r="F6503">
        <f t="shared" ca="1" si="406"/>
        <v>1</v>
      </c>
    </row>
    <row r="6504" spans="1:6" x14ac:dyDescent="0.25">
      <c r="A6504" t="s">
        <v>6529</v>
      </c>
      <c r="B6504">
        <f t="shared" ca="1" si="407"/>
        <v>120.06277397037337</v>
      </c>
      <c r="C6504" t="str">
        <f ca="1">IF(B6504&gt;$B$2*(1+$M$9),"Call","Put")</f>
        <v>Call</v>
      </c>
      <c r="D6504">
        <f t="shared" ca="1" si="404"/>
        <v>13.662773970373371</v>
      </c>
      <c r="E6504">
        <f t="shared" ca="1" si="405"/>
        <v>13.662773970373371</v>
      </c>
      <c r="F6504">
        <f t="shared" ca="1" si="406"/>
        <v>0</v>
      </c>
    </row>
    <row r="6505" spans="1:6" x14ac:dyDescent="0.25">
      <c r="A6505" t="s">
        <v>6530</v>
      </c>
      <c r="B6505">
        <f t="shared" ca="1" si="407"/>
        <v>94.63527272530709</v>
      </c>
      <c r="C6505" t="str">
        <f ca="1">IF(B6505&gt;$B$2*(1+$M$9),"Call","Put")</f>
        <v>Put</v>
      </c>
      <c r="D6505">
        <f t="shared" ca="1" si="404"/>
        <v>1.4727274692910353E-2</v>
      </c>
      <c r="E6505">
        <f t="shared" ca="1" si="405"/>
        <v>1.4727274692910353E-2</v>
      </c>
      <c r="F6505">
        <f t="shared" ca="1" si="406"/>
        <v>1</v>
      </c>
    </row>
    <row r="6506" spans="1:6" x14ac:dyDescent="0.25">
      <c r="A6506" t="s">
        <v>6531</v>
      </c>
      <c r="B6506">
        <f t="shared" ca="1" si="407"/>
        <v>106.00986482115114</v>
      </c>
      <c r="C6506" t="str">
        <f ca="1">IF(B6506&gt;$B$2*(1+$M$9),"Call","Put")</f>
        <v>Call</v>
      </c>
      <c r="D6506">
        <f t="shared" ca="1" si="404"/>
        <v>-0.39013517884885962</v>
      </c>
      <c r="E6506">
        <f t="shared" ca="1" si="405"/>
        <v>-0.39013517884885962</v>
      </c>
      <c r="F6506">
        <f t="shared" ca="1" si="406"/>
        <v>0</v>
      </c>
    </row>
    <row r="6507" spans="1:6" x14ac:dyDescent="0.25">
      <c r="A6507" t="s">
        <v>6532</v>
      </c>
      <c r="B6507">
        <f t="shared" ca="1" si="407"/>
        <v>105.97240626542508</v>
      </c>
      <c r="C6507" t="str">
        <f ca="1">IF(B6507&gt;$B$2*(1+$M$9),"Call","Put")</f>
        <v>Call</v>
      </c>
      <c r="D6507">
        <f t="shared" ca="1" si="404"/>
        <v>-0.42759373457492122</v>
      </c>
      <c r="E6507">
        <f t="shared" ca="1" si="405"/>
        <v>-0.42759373457492122</v>
      </c>
      <c r="F6507">
        <f t="shared" ca="1" si="406"/>
        <v>0</v>
      </c>
    </row>
    <row r="6508" spans="1:6" x14ac:dyDescent="0.25">
      <c r="A6508" t="s">
        <v>6533</v>
      </c>
      <c r="B6508">
        <f t="shared" ca="1" si="407"/>
        <v>104.74455911268916</v>
      </c>
      <c r="C6508" t="str">
        <f ca="1">IF(B6508&gt;$B$2*(1+$M$9),"Call","Put")</f>
        <v>Call</v>
      </c>
      <c r="D6508">
        <f t="shared" ca="1" si="404"/>
        <v>-1.6554408873108399</v>
      </c>
      <c r="E6508">
        <f t="shared" ca="1" si="405"/>
        <v>-1.6554408873108399</v>
      </c>
      <c r="F6508">
        <f t="shared" ca="1" si="406"/>
        <v>0</v>
      </c>
    </row>
    <row r="6509" spans="1:6" x14ac:dyDescent="0.25">
      <c r="A6509" t="s">
        <v>6534</v>
      </c>
      <c r="B6509">
        <f t="shared" ca="1" si="407"/>
        <v>105.36705489916885</v>
      </c>
      <c r="C6509" t="str">
        <f ca="1">IF(B6509&gt;$B$2*(1+$M$9),"Call","Put")</f>
        <v>Call</v>
      </c>
      <c r="D6509">
        <f t="shared" ca="1" si="404"/>
        <v>-1.0329451008311508</v>
      </c>
      <c r="E6509">
        <f t="shared" ca="1" si="405"/>
        <v>-1.0329451008311508</v>
      </c>
      <c r="F6509">
        <f t="shared" ca="1" si="406"/>
        <v>0</v>
      </c>
    </row>
    <row r="6510" spans="1:6" x14ac:dyDescent="0.25">
      <c r="A6510" t="s">
        <v>6535</v>
      </c>
      <c r="B6510">
        <f t="shared" ca="1" si="407"/>
        <v>100.45120892599653</v>
      </c>
      <c r="C6510" t="str">
        <f ca="1">IF(B6510&gt;$B$2*(1+$M$9),"Call","Put")</f>
        <v>Put</v>
      </c>
      <c r="D6510">
        <f t="shared" ca="1" si="404"/>
        <v>-2.35</v>
      </c>
      <c r="E6510">
        <f t="shared" ca="1" si="405"/>
        <v>-2.35</v>
      </c>
      <c r="F6510">
        <f t="shared" ca="1" si="406"/>
        <v>1</v>
      </c>
    </row>
    <row r="6511" spans="1:6" x14ac:dyDescent="0.25">
      <c r="A6511" t="s">
        <v>6536</v>
      </c>
      <c r="B6511">
        <f t="shared" ca="1" si="407"/>
        <v>105.2755983207029</v>
      </c>
      <c r="C6511" t="str">
        <f ca="1">IF(B6511&gt;$B$2*(1+$M$9),"Call","Put")</f>
        <v>Call</v>
      </c>
      <c r="D6511">
        <f t="shared" ca="1" si="404"/>
        <v>-1.1244016792971023</v>
      </c>
      <c r="E6511">
        <f t="shared" ca="1" si="405"/>
        <v>-1.1244016792971023</v>
      </c>
      <c r="F6511">
        <f t="shared" ca="1" si="406"/>
        <v>0</v>
      </c>
    </row>
    <row r="6512" spans="1:6" x14ac:dyDescent="0.25">
      <c r="A6512" t="s">
        <v>6537</v>
      </c>
      <c r="B6512">
        <f t="shared" ca="1" si="407"/>
        <v>111.67649554966472</v>
      </c>
      <c r="C6512" t="str">
        <f ca="1">IF(B6512&gt;$B$2*(1+$M$9),"Call","Put")</f>
        <v>Call</v>
      </c>
      <c r="D6512">
        <f t="shared" ca="1" si="404"/>
        <v>5.2764955496647215</v>
      </c>
      <c r="E6512">
        <f t="shared" ca="1" si="405"/>
        <v>5.2764955496647215</v>
      </c>
      <c r="F6512">
        <f t="shared" ca="1" si="406"/>
        <v>0</v>
      </c>
    </row>
    <row r="6513" spans="1:6" x14ac:dyDescent="0.25">
      <c r="A6513" t="s">
        <v>6538</v>
      </c>
      <c r="B6513">
        <f t="shared" ca="1" si="407"/>
        <v>101.04807836117364</v>
      </c>
      <c r="C6513" t="str">
        <f ca="1">IF(B6513&gt;$B$2*(1+$M$9),"Call","Put")</f>
        <v>Put</v>
      </c>
      <c r="D6513">
        <f t="shared" ca="1" si="404"/>
        <v>-2.35</v>
      </c>
      <c r="E6513">
        <f t="shared" ca="1" si="405"/>
        <v>-2.35</v>
      </c>
      <c r="F6513">
        <f t="shared" ca="1" si="406"/>
        <v>1</v>
      </c>
    </row>
    <row r="6514" spans="1:6" x14ac:dyDescent="0.25">
      <c r="A6514" t="s">
        <v>6539</v>
      </c>
      <c r="B6514">
        <f t="shared" ca="1" si="407"/>
        <v>99.04215240322138</v>
      </c>
      <c r="C6514" t="str">
        <f ca="1">IF(B6514&gt;$B$2*(1+$M$9),"Call","Put")</f>
        <v>Put</v>
      </c>
      <c r="D6514">
        <f t="shared" ca="1" si="404"/>
        <v>-2.35</v>
      </c>
      <c r="E6514">
        <f t="shared" ca="1" si="405"/>
        <v>-2.35</v>
      </c>
      <c r="F6514">
        <f t="shared" ca="1" si="406"/>
        <v>1</v>
      </c>
    </row>
    <row r="6515" spans="1:6" x14ac:dyDescent="0.25">
      <c r="A6515" t="s">
        <v>6540</v>
      </c>
      <c r="B6515">
        <f t="shared" ca="1" si="407"/>
        <v>102.80695578630797</v>
      </c>
      <c r="C6515" t="str">
        <f ca="1">IF(B6515&gt;$B$2*(1+$M$9),"Call","Put")</f>
        <v>Put</v>
      </c>
      <c r="D6515">
        <f t="shared" ca="1" si="404"/>
        <v>-2.35</v>
      </c>
      <c r="E6515">
        <f t="shared" ca="1" si="405"/>
        <v>-2.35</v>
      </c>
      <c r="F6515">
        <f t="shared" ca="1" si="406"/>
        <v>1</v>
      </c>
    </row>
    <row r="6516" spans="1:6" x14ac:dyDescent="0.25">
      <c r="A6516" t="s">
        <v>6541</v>
      </c>
      <c r="B6516">
        <f t="shared" ca="1" si="407"/>
        <v>105.21657712530752</v>
      </c>
      <c r="C6516" t="str">
        <f ca="1">IF(B6516&gt;$B$2*(1+$M$9),"Call","Put")</f>
        <v>Call</v>
      </c>
      <c r="D6516">
        <f t="shared" ca="1" si="404"/>
        <v>-1.1834228746924764</v>
      </c>
      <c r="E6516">
        <f t="shared" ca="1" si="405"/>
        <v>-1.1834228746924764</v>
      </c>
      <c r="F6516">
        <f t="shared" ca="1" si="406"/>
        <v>0</v>
      </c>
    </row>
    <row r="6517" spans="1:6" x14ac:dyDescent="0.25">
      <c r="A6517" t="s">
        <v>6542</v>
      </c>
      <c r="B6517">
        <f t="shared" ca="1" si="407"/>
        <v>111.4170680754758</v>
      </c>
      <c r="C6517" t="str">
        <f ca="1">IF(B6517&gt;$B$2*(1+$M$9),"Call","Put")</f>
        <v>Call</v>
      </c>
      <c r="D6517">
        <f t="shared" ca="1" si="404"/>
        <v>5.0170680754757964</v>
      </c>
      <c r="E6517">
        <f t="shared" ca="1" si="405"/>
        <v>5.0170680754757964</v>
      </c>
      <c r="F6517">
        <f t="shared" ca="1" si="406"/>
        <v>0</v>
      </c>
    </row>
    <row r="6518" spans="1:6" x14ac:dyDescent="0.25">
      <c r="A6518" t="s">
        <v>6543</v>
      </c>
      <c r="B6518">
        <f t="shared" ca="1" si="407"/>
        <v>107.52226321764387</v>
      </c>
      <c r="C6518" t="str">
        <f ca="1">IF(B6518&gt;$B$2*(1+$M$9),"Call","Put")</f>
        <v>Call</v>
      </c>
      <c r="D6518">
        <f t="shared" ca="1" si="404"/>
        <v>1.122263217643868</v>
      </c>
      <c r="E6518">
        <f t="shared" ca="1" si="405"/>
        <v>1.122263217643868</v>
      </c>
      <c r="F6518">
        <f t="shared" ca="1" si="406"/>
        <v>0</v>
      </c>
    </row>
    <row r="6519" spans="1:6" x14ac:dyDescent="0.25">
      <c r="A6519" t="s">
        <v>6544</v>
      </c>
      <c r="B6519">
        <f t="shared" ca="1" si="407"/>
        <v>95.417430057571224</v>
      </c>
      <c r="C6519" t="str">
        <f ca="1">IF(B6519&gt;$B$2*(1+$M$9),"Call","Put")</f>
        <v>Put</v>
      </c>
      <c r="D6519">
        <f t="shared" ca="1" si="404"/>
        <v>-0.76743005757122384</v>
      </c>
      <c r="E6519">
        <f t="shared" ca="1" si="405"/>
        <v>-0.76743005757122384</v>
      </c>
      <c r="F6519">
        <f t="shared" ca="1" si="406"/>
        <v>1</v>
      </c>
    </row>
    <row r="6520" spans="1:6" x14ac:dyDescent="0.25">
      <c r="A6520" t="s">
        <v>6545</v>
      </c>
      <c r="B6520">
        <f t="shared" ca="1" si="407"/>
        <v>106.99509476642181</v>
      </c>
      <c r="C6520" t="str">
        <f ca="1">IF(B6520&gt;$B$2*(1+$M$9),"Call","Put")</f>
        <v>Call</v>
      </c>
      <c r="D6520">
        <f t="shared" ca="1" si="404"/>
        <v>0.59509476642181491</v>
      </c>
      <c r="E6520">
        <f t="shared" ca="1" si="405"/>
        <v>0.59509476642181491</v>
      </c>
      <c r="F6520">
        <f t="shared" ca="1" si="406"/>
        <v>0</v>
      </c>
    </row>
    <row r="6521" spans="1:6" x14ac:dyDescent="0.25">
      <c r="A6521" t="s">
        <v>6546</v>
      </c>
      <c r="B6521">
        <f t="shared" ca="1" si="407"/>
        <v>114.5868242399177</v>
      </c>
      <c r="C6521" t="str">
        <f ca="1">IF(B6521&gt;$B$2*(1+$M$9),"Call","Put")</f>
        <v>Call</v>
      </c>
      <c r="D6521">
        <f t="shared" ca="1" si="404"/>
        <v>8.1868242399177031</v>
      </c>
      <c r="E6521">
        <f t="shared" ca="1" si="405"/>
        <v>8.1868242399177031</v>
      </c>
      <c r="F6521">
        <f t="shared" ca="1" si="406"/>
        <v>0</v>
      </c>
    </row>
    <row r="6522" spans="1:6" x14ac:dyDescent="0.25">
      <c r="A6522" t="s">
        <v>6547</v>
      </c>
      <c r="B6522">
        <f t="shared" ca="1" si="407"/>
        <v>105.30391306151307</v>
      </c>
      <c r="C6522" t="str">
        <f ca="1">IF(B6522&gt;$B$2*(1+$M$9),"Call","Put")</f>
        <v>Call</v>
      </c>
      <c r="D6522">
        <f t="shared" ca="1" si="404"/>
        <v>-1.0960869384869283</v>
      </c>
      <c r="E6522">
        <f t="shared" ca="1" si="405"/>
        <v>-1.0960869384869283</v>
      </c>
      <c r="F6522">
        <f t="shared" ca="1" si="406"/>
        <v>0</v>
      </c>
    </row>
    <row r="6523" spans="1:6" x14ac:dyDescent="0.25">
      <c r="A6523" t="s">
        <v>6548</v>
      </c>
      <c r="B6523">
        <f t="shared" ca="1" si="407"/>
        <v>101.43435341771325</v>
      </c>
      <c r="C6523" t="str">
        <f ca="1">IF(B6523&gt;$B$2*(1+$M$9),"Call","Put")</f>
        <v>Put</v>
      </c>
      <c r="D6523">
        <f t="shared" ca="1" si="404"/>
        <v>-2.35</v>
      </c>
      <c r="E6523">
        <f t="shared" ca="1" si="405"/>
        <v>-2.35</v>
      </c>
      <c r="F6523">
        <f t="shared" ca="1" si="406"/>
        <v>1</v>
      </c>
    </row>
    <row r="6524" spans="1:6" x14ac:dyDescent="0.25">
      <c r="A6524" t="s">
        <v>6549</v>
      </c>
      <c r="B6524">
        <f t="shared" ca="1" si="407"/>
        <v>101.50078353091583</v>
      </c>
      <c r="C6524" t="str">
        <f ca="1">IF(B6524&gt;$B$2*(1+$M$9),"Call","Put")</f>
        <v>Put</v>
      </c>
      <c r="D6524">
        <f t="shared" ca="1" si="404"/>
        <v>-2.35</v>
      </c>
      <c r="E6524">
        <f t="shared" ca="1" si="405"/>
        <v>-2.35</v>
      </c>
      <c r="F6524">
        <f t="shared" ca="1" si="406"/>
        <v>1</v>
      </c>
    </row>
    <row r="6525" spans="1:6" x14ac:dyDescent="0.25">
      <c r="A6525" t="s">
        <v>6550</v>
      </c>
      <c r="B6525">
        <f t="shared" ca="1" si="407"/>
        <v>108.71254814711835</v>
      </c>
      <c r="C6525" t="str">
        <f ca="1">IF(B6525&gt;$B$2*(1+$M$9),"Call","Put")</f>
        <v>Call</v>
      </c>
      <c r="D6525">
        <f t="shared" ca="1" si="404"/>
        <v>2.3125481471183549</v>
      </c>
      <c r="E6525">
        <f t="shared" ca="1" si="405"/>
        <v>2.3125481471183549</v>
      </c>
      <c r="F6525">
        <f t="shared" ca="1" si="406"/>
        <v>0</v>
      </c>
    </row>
    <row r="6526" spans="1:6" x14ac:dyDescent="0.25">
      <c r="A6526" t="s">
        <v>6551</v>
      </c>
      <c r="B6526">
        <f t="shared" ca="1" si="407"/>
        <v>104.05926042591858</v>
      </c>
      <c r="C6526" t="str">
        <f ca="1">IF(B6526&gt;$B$2*(1+$M$9),"Call","Put")</f>
        <v>Call</v>
      </c>
      <c r="D6526">
        <f t="shared" ca="1" si="404"/>
        <v>-2.3407395740814194</v>
      </c>
      <c r="E6526">
        <f t="shared" ca="1" si="405"/>
        <v>-2.3407395740814194</v>
      </c>
      <c r="F6526">
        <f t="shared" ca="1" si="406"/>
        <v>0</v>
      </c>
    </row>
    <row r="6527" spans="1:6" x14ac:dyDescent="0.25">
      <c r="A6527" t="s">
        <v>6552</v>
      </c>
      <c r="B6527">
        <f t="shared" ca="1" si="407"/>
        <v>93.850539899480466</v>
      </c>
      <c r="C6527" t="str">
        <f ca="1">IF(B6527&gt;$B$2*(1+$M$9),"Call","Put")</f>
        <v>Put</v>
      </c>
      <c r="D6527">
        <f t="shared" ca="1" si="404"/>
        <v>0.79946010051953342</v>
      </c>
      <c r="E6527">
        <f t="shared" ca="1" si="405"/>
        <v>0.79946010051953342</v>
      </c>
      <c r="F6527">
        <f t="shared" ca="1" si="406"/>
        <v>1</v>
      </c>
    </row>
    <row r="6528" spans="1:6" x14ac:dyDescent="0.25">
      <c r="A6528" t="s">
        <v>6553</v>
      </c>
      <c r="B6528">
        <f t="shared" ca="1" si="407"/>
        <v>106.28128028060995</v>
      </c>
      <c r="C6528" t="str">
        <f ca="1">IF(B6528&gt;$B$2*(1+$M$9),"Call","Put")</f>
        <v>Call</v>
      </c>
      <c r="D6528">
        <f t="shared" ca="1" si="404"/>
        <v>-0.11871971939005155</v>
      </c>
      <c r="E6528">
        <f t="shared" ca="1" si="405"/>
        <v>-0.11871971939005155</v>
      </c>
      <c r="F6528">
        <f t="shared" ca="1" si="406"/>
        <v>0</v>
      </c>
    </row>
    <row r="6529" spans="1:6" x14ac:dyDescent="0.25">
      <c r="A6529" t="s">
        <v>6554</v>
      </c>
      <c r="B6529">
        <f t="shared" ca="1" si="407"/>
        <v>101.30630602554275</v>
      </c>
      <c r="C6529" t="str">
        <f ca="1">IF(B6529&gt;$B$2*(1+$M$9),"Call","Put")</f>
        <v>Put</v>
      </c>
      <c r="D6529">
        <f t="shared" ca="1" si="404"/>
        <v>-2.35</v>
      </c>
      <c r="E6529">
        <f t="shared" ca="1" si="405"/>
        <v>-2.35</v>
      </c>
      <c r="F6529">
        <f t="shared" ca="1" si="406"/>
        <v>1</v>
      </c>
    </row>
    <row r="6530" spans="1:6" x14ac:dyDescent="0.25">
      <c r="A6530" t="s">
        <v>6555</v>
      </c>
      <c r="B6530">
        <f t="shared" ca="1" si="407"/>
        <v>95.20212873843036</v>
      </c>
      <c r="C6530" t="str">
        <f ca="1">IF(B6530&gt;$B$2*(1+$M$9),"Call","Put")</f>
        <v>Put</v>
      </c>
      <c r="D6530">
        <f t="shared" ca="1" si="404"/>
        <v>-0.55212873843036059</v>
      </c>
      <c r="E6530">
        <f t="shared" ca="1" si="405"/>
        <v>-0.55212873843036059</v>
      </c>
      <c r="F6530">
        <f t="shared" ca="1" si="406"/>
        <v>1</v>
      </c>
    </row>
    <row r="6531" spans="1:6" x14ac:dyDescent="0.25">
      <c r="A6531" t="s">
        <v>6556</v>
      </c>
      <c r="B6531">
        <f t="shared" ca="1" si="407"/>
        <v>110.51063320824073</v>
      </c>
      <c r="C6531" t="str">
        <f ca="1">IF(B6531&gt;$B$2*(1+$M$9),"Call","Put")</f>
        <v>Call</v>
      </c>
      <c r="D6531">
        <f t="shared" ref="D6531:D6594" ca="1" si="408">IF(C6531 = "Call", MAX(B6531 - $M$10, 0) - $M$11, MAX($M$8 - B6531, 0) - $M$12)</f>
        <v>4.1106332082407331</v>
      </c>
      <c r="E6531">
        <f t="shared" ref="E6531:E6594" ca="1" si="409">D6531*EXP(-M6536*M6534)</f>
        <v>4.1106332082407331</v>
      </c>
      <c r="F6531">
        <f t="shared" ref="F6531:F6594" ca="1" si="410">IF(C6531 = "Put", 1, 0)</f>
        <v>0</v>
      </c>
    </row>
    <row r="6532" spans="1:6" x14ac:dyDescent="0.25">
      <c r="A6532" t="s">
        <v>6557</v>
      </c>
      <c r="B6532">
        <f t="shared" ref="B6532:B6595" ca="1" si="411">$B$2*EXP(($M$3 - 0.5*$M$4^2)*$M$6 + $M$4*SQRT($M$6)*NORMINV(RAND(), 0, 1))</f>
        <v>96.511725003573261</v>
      </c>
      <c r="C6532" t="str">
        <f ca="1">IF(B6532&gt;$B$2*(1+$M$9),"Call","Put")</f>
        <v>Put</v>
      </c>
      <c r="D6532">
        <f t="shared" ca="1" si="408"/>
        <v>-1.8617250035732611</v>
      </c>
      <c r="E6532">
        <f t="shared" ca="1" si="409"/>
        <v>-1.8617250035732611</v>
      </c>
      <c r="F6532">
        <f t="shared" ca="1" si="410"/>
        <v>1</v>
      </c>
    </row>
    <row r="6533" spans="1:6" x14ac:dyDescent="0.25">
      <c r="A6533" t="s">
        <v>6558</v>
      </c>
      <c r="B6533">
        <f t="shared" ca="1" si="411"/>
        <v>116.63953365037301</v>
      </c>
      <c r="C6533" t="str">
        <f ca="1">IF(B6533&gt;$B$2*(1+$M$9),"Call","Put")</f>
        <v>Call</v>
      </c>
      <c r="D6533">
        <f t="shared" ca="1" si="408"/>
        <v>10.23953365037301</v>
      </c>
      <c r="E6533">
        <f t="shared" ca="1" si="409"/>
        <v>10.23953365037301</v>
      </c>
      <c r="F6533">
        <f t="shared" ca="1" si="410"/>
        <v>0</v>
      </c>
    </row>
    <row r="6534" spans="1:6" x14ac:dyDescent="0.25">
      <c r="A6534" t="s">
        <v>6559</v>
      </c>
      <c r="B6534">
        <f t="shared" ca="1" si="411"/>
        <v>98.922581382064394</v>
      </c>
      <c r="C6534" t="str">
        <f ca="1">IF(B6534&gt;$B$2*(1+$M$9),"Call","Put")</f>
        <v>Put</v>
      </c>
      <c r="D6534">
        <f t="shared" ca="1" si="408"/>
        <v>-2.35</v>
      </c>
      <c r="E6534">
        <f t="shared" ca="1" si="409"/>
        <v>-2.35</v>
      </c>
      <c r="F6534">
        <f t="shared" ca="1" si="410"/>
        <v>1</v>
      </c>
    </row>
    <row r="6535" spans="1:6" x14ac:dyDescent="0.25">
      <c r="A6535" t="s">
        <v>6560</v>
      </c>
      <c r="B6535">
        <f t="shared" ca="1" si="411"/>
        <v>94.787633384442543</v>
      </c>
      <c r="C6535" t="str">
        <f ca="1">IF(B6535&gt;$B$2*(1+$M$9),"Call","Put")</f>
        <v>Put</v>
      </c>
      <c r="D6535">
        <f t="shared" ca="1" si="408"/>
        <v>-0.13763338444254325</v>
      </c>
      <c r="E6535">
        <f t="shared" ca="1" si="409"/>
        <v>-0.13763338444254325</v>
      </c>
      <c r="F6535">
        <f t="shared" ca="1" si="410"/>
        <v>1</v>
      </c>
    </row>
    <row r="6536" spans="1:6" x14ac:dyDescent="0.25">
      <c r="A6536" t="s">
        <v>6561</v>
      </c>
      <c r="B6536">
        <f t="shared" ca="1" si="411"/>
        <v>97.618989293515767</v>
      </c>
      <c r="C6536" t="str">
        <f ca="1">IF(B6536&gt;$B$2*(1+$M$9),"Call","Put")</f>
        <v>Put</v>
      </c>
      <c r="D6536">
        <f t="shared" ca="1" si="408"/>
        <v>-2.35</v>
      </c>
      <c r="E6536">
        <f t="shared" ca="1" si="409"/>
        <v>-2.35</v>
      </c>
      <c r="F6536">
        <f t="shared" ca="1" si="410"/>
        <v>1</v>
      </c>
    </row>
    <row r="6537" spans="1:6" x14ac:dyDescent="0.25">
      <c r="A6537" t="s">
        <v>6562</v>
      </c>
      <c r="B6537">
        <f t="shared" ca="1" si="411"/>
        <v>110.45504643257186</v>
      </c>
      <c r="C6537" t="str">
        <f ca="1">IF(B6537&gt;$B$2*(1+$M$9),"Call","Put")</f>
        <v>Call</v>
      </c>
      <c r="D6537">
        <f t="shared" ca="1" si="408"/>
        <v>4.0550464325718618</v>
      </c>
      <c r="E6537">
        <f t="shared" ca="1" si="409"/>
        <v>4.0550464325718618</v>
      </c>
      <c r="F6537">
        <f t="shared" ca="1" si="410"/>
        <v>0</v>
      </c>
    </row>
    <row r="6538" spans="1:6" x14ac:dyDescent="0.25">
      <c r="A6538" t="s">
        <v>6563</v>
      </c>
      <c r="B6538">
        <f t="shared" ca="1" si="411"/>
        <v>101.66363017012002</v>
      </c>
      <c r="C6538" t="str">
        <f ca="1">IF(B6538&gt;$B$2*(1+$M$9),"Call","Put")</f>
        <v>Put</v>
      </c>
      <c r="D6538">
        <f t="shared" ca="1" si="408"/>
        <v>-2.35</v>
      </c>
      <c r="E6538">
        <f t="shared" ca="1" si="409"/>
        <v>-2.35</v>
      </c>
      <c r="F6538">
        <f t="shared" ca="1" si="410"/>
        <v>1</v>
      </c>
    </row>
    <row r="6539" spans="1:6" x14ac:dyDescent="0.25">
      <c r="A6539" t="s">
        <v>6564</v>
      </c>
      <c r="B6539">
        <f t="shared" ca="1" si="411"/>
        <v>107.23061680452366</v>
      </c>
      <c r="C6539" t="str">
        <f ca="1">IF(B6539&gt;$B$2*(1+$M$9),"Call","Put")</f>
        <v>Call</v>
      </c>
      <c r="D6539">
        <f t="shared" ca="1" si="408"/>
        <v>0.83061680452366327</v>
      </c>
      <c r="E6539">
        <f t="shared" ca="1" si="409"/>
        <v>0.83061680452366327</v>
      </c>
      <c r="F6539">
        <f t="shared" ca="1" si="410"/>
        <v>0</v>
      </c>
    </row>
    <row r="6540" spans="1:6" x14ac:dyDescent="0.25">
      <c r="A6540" t="s">
        <v>6565</v>
      </c>
      <c r="B6540">
        <f t="shared" ca="1" si="411"/>
        <v>109.15735981279906</v>
      </c>
      <c r="C6540" t="str">
        <f ca="1">IF(B6540&gt;$B$2*(1+$M$9),"Call","Put")</f>
        <v>Call</v>
      </c>
      <c r="D6540">
        <f t="shared" ca="1" si="408"/>
        <v>2.757359812799058</v>
      </c>
      <c r="E6540">
        <f t="shared" ca="1" si="409"/>
        <v>2.757359812799058</v>
      </c>
      <c r="F6540">
        <f t="shared" ca="1" si="410"/>
        <v>0</v>
      </c>
    </row>
    <row r="6541" spans="1:6" x14ac:dyDescent="0.25">
      <c r="A6541" t="s">
        <v>6566</v>
      </c>
      <c r="B6541">
        <f t="shared" ca="1" si="411"/>
        <v>122.99361653928919</v>
      </c>
      <c r="C6541" t="str">
        <f ca="1">IF(B6541&gt;$B$2*(1+$M$9),"Call","Put")</f>
        <v>Call</v>
      </c>
      <c r="D6541">
        <f t="shared" ca="1" si="408"/>
        <v>16.593616539289194</v>
      </c>
      <c r="E6541">
        <f t="shared" ca="1" si="409"/>
        <v>16.593616539289194</v>
      </c>
      <c r="F6541">
        <f t="shared" ca="1" si="410"/>
        <v>0</v>
      </c>
    </row>
    <row r="6542" spans="1:6" x14ac:dyDescent="0.25">
      <c r="A6542" t="s">
        <v>6567</v>
      </c>
      <c r="B6542">
        <f t="shared" ca="1" si="411"/>
        <v>115.74898045976201</v>
      </c>
      <c r="C6542" t="str">
        <f ca="1">IF(B6542&gt;$B$2*(1+$M$9),"Call","Put")</f>
        <v>Call</v>
      </c>
      <c r="D6542">
        <f t="shared" ca="1" si="408"/>
        <v>9.348980459762009</v>
      </c>
      <c r="E6542">
        <f t="shared" ca="1" si="409"/>
        <v>9.348980459762009</v>
      </c>
      <c r="F6542">
        <f t="shared" ca="1" si="410"/>
        <v>0</v>
      </c>
    </row>
    <row r="6543" spans="1:6" x14ac:dyDescent="0.25">
      <c r="A6543" t="s">
        <v>6568</v>
      </c>
      <c r="B6543">
        <f t="shared" ca="1" si="411"/>
        <v>99.6076309860252</v>
      </c>
      <c r="C6543" t="str">
        <f ca="1">IF(B6543&gt;$B$2*(1+$M$9),"Call","Put")</f>
        <v>Put</v>
      </c>
      <c r="D6543">
        <f t="shared" ca="1" si="408"/>
        <v>-2.35</v>
      </c>
      <c r="E6543">
        <f t="shared" ca="1" si="409"/>
        <v>-2.35</v>
      </c>
      <c r="F6543">
        <f t="shared" ca="1" si="410"/>
        <v>1</v>
      </c>
    </row>
    <row r="6544" spans="1:6" x14ac:dyDescent="0.25">
      <c r="A6544" t="s">
        <v>6569</v>
      </c>
      <c r="B6544">
        <f t="shared" ca="1" si="411"/>
        <v>121.99017714391375</v>
      </c>
      <c r="C6544" t="str">
        <f ca="1">IF(B6544&gt;$B$2*(1+$M$9),"Call","Put")</f>
        <v>Call</v>
      </c>
      <c r="D6544">
        <f t="shared" ca="1" si="408"/>
        <v>15.590177143913754</v>
      </c>
      <c r="E6544">
        <f t="shared" ca="1" si="409"/>
        <v>15.590177143913754</v>
      </c>
      <c r="F6544">
        <f t="shared" ca="1" si="410"/>
        <v>0</v>
      </c>
    </row>
    <row r="6545" spans="1:6" x14ac:dyDescent="0.25">
      <c r="A6545" t="s">
        <v>6570</v>
      </c>
      <c r="B6545">
        <f t="shared" ca="1" si="411"/>
        <v>112.25079224160295</v>
      </c>
      <c r="C6545" t="str">
        <f ca="1">IF(B6545&gt;$B$2*(1+$M$9),"Call","Put")</f>
        <v>Call</v>
      </c>
      <c r="D6545">
        <f t="shared" ca="1" si="408"/>
        <v>5.8507922416029512</v>
      </c>
      <c r="E6545">
        <f t="shared" ca="1" si="409"/>
        <v>5.8507922416029512</v>
      </c>
      <c r="F6545">
        <f t="shared" ca="1" si="410"/>
        <v>0</v>
      </c>
    </row>
    <row r="6546" spans="1:6" x14ac:dyDescent="0.25">
      <c r="A6546" t="s">
        <v>6571</v>
      </c>
      <c r="B6546">
        <f t="shared" ca="1" si="411"/>
        <v>107.20953182664471</v>
      </c>
      <c r="C6546" t="str">
        <f ca="1">IF(B6546&gt;$B$2*(1+$M$9),"Call","Put")</f>
        <v>Call</v>
      </c>
      <c r="D6546">
        <f t="shared" ca="1" si="408"/>
        <v>0.80953182664470669</v>
      </c>
      <c r="E6546">
        <f t="shared" ca="1" si="409"/>
        <v>0.80953182664470669</v>
      </c>
      <c r="F6546">
        <f t="shared" ca="1" si="410"/>
        <v>0</v>
      </c>
    </row>
    <row r="6547" spans="1:6" x14ac:dyDescent="0.25">
      <c r="A6547" t="s">
        <v>6572</v>
      </c>
      <c r="B6547">
        <f t="shared" ca="1" si="411"/>
        <v>105.85287514073369</v>
      </c>
      <c r="C6547" t="str">
        <f ca="1">IF(B6547&gt;$B$2*(1+$M$9),"Call","Put")</f>
        <v>Call</v>
      </c>
      <c r="D6547">
        <f t="shared" ca="1" si="408"/>
        <v>-0.54712485926631294</v>
      </c>
      <c r="E6547">
        <f t="shared" ca="1" si="409"/>
        <v>-0.54712485926631294</v>
      </c>
      <c r="F6547">
        <f t="shared" ca="1" si="410"/>
        <v>0</v>
      </c>
    </row>
    <row r="6548" spans="1:6" x14ac:dyDescent="0.25">
      <c r="A6548" t="s">
        <v>6573</v>
      </c>
      <c r="B6548">
        <f t="shared" ca="1" si="411"/>
        <v>99.117138739301367</v>
      </c>
      <c r="C6548" t="str">
        <f ca="1">IF(B6548&gt;$B$2*(1+$M$9),"Call","Put")</f>
        <v>Put</v>
      </c>
      <c r="D6548">
        <f t="shared" ca="1" si="408"/>
        <v>-2.35</v>
      </c>
      <c r="E6548">
        <f t="shared" ca="1" si="409"/>
        <v>-2.35</v>
      </c>
      <c r="F6548">
        <f t="shared" ca="1" si="410"/>
        <v>1</v>
      </c>
    </row>
    <row r="6549" spans="1:6" x14ac:dyDescent="0.25">
      <c r="A6549" t="s">
        <v>6574</v>
      </c>
      <c r="B6549">
        <f t="shared" ca="1" si="411"/>
        <v>104.05208766330449</v>
      </c>
      <c r="C6549" t="str">
        <f ca="1">IF(B6549&gt;$B$2*(1+$M$9),"Call","Put")</f>
        <v>Call</v>
      </c>
      <c r="D6549">
        <f t="shared" ca="1" si="408"/>
        <v>-2.3479123366955093</v>
      </c>
      <c r="E6549">
        <f t="shared" ca="1" si="409"/>
        <v>-2.3479123366955093</v>
      </c>
      <c r="F6549">
        <f t="shared" ca="1" si="410"/>
        <v>0</v>
      </c>
    </row>
    <row r="6550" spans="1:6" x14ac:dyDescent="0.25">
      <c r="A6550" t="s">
        <v>6575</v>
      </c>
      <c r="B6550">
        <f t="shared" ca="1" si="411"/>
        <v>117.02168215764452</v>
      </c>
      <c r="C6550" t="str">
        <f ca="1">IF(B6550&gt;$B$2*(1+$M$9),"Call","Put")</f>
        <v>Call</v>
      </c>
      <c r="D6550">
        <f t="shared" ca="1" si="408"/>
        <v>10.62168215764452</v>
      </c>
      <c r="E6550">
        <f t="shared" ca="1" si="409"/>
        <v>10.62168215764452</v>
      </c>
      <c r="F6550">
        <f t="shared" ca="1" si="410"/>
        <v>0</v>
      </c>
    </row>
    <row r="6551" spans="1:6" x14ac:dyDescent="0.25">
      <c r="A6551" t="s">
        <v>6576</v>
      </c>
      <c r="B6551">
        <f t="shared" ca="1" si="411"/>
        <v>108.74285135115716</v>
      </c>
      <c r="C6551" t="str">
        <f ca="1">IF(B6551&gt;$B$2*(1+$M$9),"Call","Put")</f>
        <v>Call</v>
      </c>
      <c r="D6551">
        <f t="shared" ca="1" si="408"/>
        <v>2.3428513511571567</v>
      </c>
      <c r="E6551">
        <f t="shared" ca="1" si="409"/>
        <v>2.3428513511571567</v>
      </c>
      <c r="F6551">
        <f t="shared" ca="1" si="410"/>
        <v>0</v>
      </c>
    </row>
    <row r="6552" spans="1:6" x14ac:dyDescent="0.25">
      <c r="A6552" t="s">
        <v>6577</v>
      </c>
      <c r="B6552">
        <f t="shared" ca="1" si="411"/>
        <v>95.433621444753911</v>
      </c>
      <c r="C6552" t="str">
        <f ca="1">IF(B6552&gt;$B$2*(1+$M$9),"Call","Put")</f>
        <v>Put</v>
      </c>
      <c r="D6552">
        <f t="shared" ca="1" si="408"/>
        <v>-0.78362144475391071</v>
      </c>
      <c r="E6552">
        <f t="shared" ca="1" si="409"/>
        <v>-0.78362144475391071</v>
      </c>
      <c r="F6552">
        <f t="shared" ca="1" si="410"/>
        <v>1</v>
      </c>
    </row>
    <row r="6553" spans="1:6" x14ac:dyDescent="0.25">
      <c r="A6553" t="s">
        <v>6578</v>
      </c>
      <c r="B6553">
        <f t="shared" ca="1" si="411"/>
        <v>98.350429998861728</v>
      </c>
      <c r="C6553" t="str">
        <f ca="1">IF(B6553&gt;$B$2*(1+$M$9),"Call","Put")</f>
        <v>Put</v>
      </c>
      <c r="D6553">
        <f t="shared" ca="1" si="408"/>
        <v>-2.35</v>
      </c>
      <c r="E6553">
        <f t="shared" ca="1" si="409"/>
        <v>-2.35</v>
      </c>
      <c r="F6553">
        <f t="shared" ca="1" si="410"/>
        <v>1</v>
      </c>
    </row>
    <row r="6554" spans="1:6" x14ac:dyDescent="0.25">
      <c r="A6554" t="s">
        <v>6579</v>
      </c>
      <c r="B6554">
        <f t="shared" ca="1" si="411"/>
        <v>108.32319674991871</v>
      </c>
      <c r="C6554" t="str">
        <f ca="1">IF(B6554&gt;$B$2*(1+$M$9),"Call","Put")</f>
        <v>Call</v>
      </c>
      <c r="D6554">
        <f t="shared" ca="1" si="408"/>
        <v>1.9231967499187079</v>
      </c>
      <c r="E6554">
        <f t="shared" ca="1" si="409"/>
        <v>1.9231967499187079</v>
      </c>
      <c r="F6554">
        <f t="shared" ca="1" si="410"/>
        <v>0</v>
      </c>
    </row>
    <row r="6555" spans="1:6" x14ac:dyDescent="0.25">
      <c r="A6555" t="s">
        <v>6580</v>
      </c>
      <c r="B6555">
        <f t="shared" ca="1" si="411"/>
        <v>110.08658384063213</v>
      </c>
      <c r="C6555" t="str">
        <f ca="1">IF(B6555&gt;$B$2*(1+$M$9),"Call","Put")</f>
        <v>Call</v>
      </c>
      <c r="D6555">
        <f t="shared" ca="1" si="408"/>
        <v>3.6865838406321303</v>
      </c>
      <c r="E6555">
        <f t="shared" ca="1" si="409"/>
        <v>3.6865838406321303</v>
      </c>
      <c r="F6555">
        <f t="shared" ca="1" si="410"/>
        <v>0</v>
      </c>
    </row>
    <row r="6556" spans="1:6" x14ac:dyDescent="0.25">
      <c r="A6556" t="s">
        <v>6581</v>
      </c>
      <c r="B6556">
        <f t="shared" ca="1" si="411"/>
        <v>110.63470785713889</v>
      </c>
      <c r="C6556" t="str">
        <f ca="1">IF(B6556&gt;$B$2*(1+$M$9),"Call","Put")</f>
        <v>Call</v>
      </c>
      <c r="D6556">
        <f t="shared" ca="1" si="408"/>
        <v>4.2347078571388916</v>
      </c>
      <c r="E6556">
        <f t="shared" ca="1" si="409"/>
        <v>4.2347078571388916</v>
      </c>
      <c r="F6556">
        <f t="shared" ca="1" si="410"/>
        <v>0</v>
      </c>
    </row>
    <row r="6557" spans="1:6" x14ac:dyDescent="0.25">
      <c r="A6557" t="s">
        <v>6582</v>
      </c>
      <c r="B6557">
        <f t="shared" ca="1" si="411"/>
        <v>108.84062780685788</v>
      </c>
      <c r="C6557" t="str">
        <f ca="1">IF(B6557&gt;$B$2*(1+$M$9),"Call","Put")</f>
        <v>Call</v>
      </c>
      <c r="D6557">
        <f t="shared" ca="1" si="408"/>
        <v>2.4406278068578815</v>
      </c>
      <c r="E6557">
        <f t="shared" ca="1" si="409"/>
        <v>2.4406278068578815</v>
      </c>
      <c r="F6557">
        <f t="shared" ca="1" si="410"/>
        <v>0</v>
      </c>
    </row>
    <row r="6558" spans="1:6" x14ac:dyDescent="0.25">
      <c r="A6558" t="s">
        <v>6583</v>
      </c>
      <c r="B6558">
        <f t="shared" ca="1" si="411"/>
        <v>107.73531790150585</v>
      </c>
      <c r="C6558" t="str">
        <f ca="1">IF(B6558&gt;$B$2*(1+$M$9),"Call","Put")</f>
        <v>Call</v>
      </c>
      <c r="D6558">
        <f t="shared" ca="1" si="408"/>
        <v>1.3353179015058516</v>
      </c>
      <c r="E6558">
        <f t="shared" ca="1" si="409"/>
        <v>1.3353179015058516</v>
      </c>
      <c r="F6558">
        <f t="shared" ca="1" si="410"/>
        <v>0</v>
      </c>
    </row>
    <row r="6559" spans="1:6" x14ac:dyDescent="0.25">
      <c r="A6559" t="s">
        <v>6584</v>
      </c>
      <c r="B6559">
        <f t="shared" ca="1" si="411"/>
        <v>102.02428205320982</v>
      </c>
      <c r="C6559" t="str">
        <f ca="1">IF(B6559&gt;$B$2*(1+$M$9),"Call","Put")</f>
        <v>Put</v>
      </c>
      <c r="D6559">
        <f t="shared" ca="1" si="408"/>
        <v>-2.35</v>
      </c>
      <c r="E6559">
        <f t="shared" ca="1" si="409"/>
        <v>-2.35</v>
      </c>
      <c r="F6559">
        <f t="shared" ca="1" si="410"/>
        <v>1</v>
      </c>
    </row>
    <row r="6560" spans="1:6" x14ac:dyDescent="0.25">
      <c r="A6560" t="s">
        <v>6585</v>
      </c>
      <c r="B6560">
        <f t="shared" ca="1" si="411"/>
        <v>116.1598484032899</v>
      </c>
      <c r="C6560" t="str">
        <f ca="1">IF(B6560&gt;$B$2*(1+$M$9),"Call","Put")</f>
        <v>Call</v>
      </c>
      <c r="D6560">
        <f t="shared" ca="1" si="408"/>
        <v>9.7598484032898991</v>
      </c>
      <c r="E6560">
        <f t="shared" ca="1" si="409"/>
        <v>9.7598484032898991</v>
      </c>
      <c r="F6560">
        <f t="shared" ca="1" si="410"/>
        <v>0</v>
      </c>
    </row>
    <row r="6561" spans="1:6" x14ac:dyDescent="0.25">
      <c r="A6561" t="s">
        <v>6586</v>
      </c>
      <c r="B6561">
        <f t="shared" ca="1" si="411"/>
        <v>107.79863399959837</v>
      </c>
      <c r="C6561" t="str">
        <f ca="1">IF(B6561&gt;$B$2*(1+$M$9),"Call","Put")</f>
        <v>Call</v>
      </c>
      <c r="D6561">
        <f t="shared" ca="1" si="408"/>
        <v>1.3986339995983657</v>
      </c>
      <c r="E6561">
        <f t="shared" ca="1" si="409"/>
        <v>1.3986339995983657</v>
      </c>
      <c r="F6561">
        <f t="shared" ca="1" si="410"/>
        <v>0</v>
      </c>
    </row>
    <row r="6562" spans="1:6" x14ac:dyDescent="0.25">
      <c r="A6562" t="s">
        <v>6587</v>
      </c>
      <c r="B6562">
        <f t="shared" ca="1" si="411"/>
        <v>94.190611473807067</v>
      </c>
      <c r="C6562" t="str">
        <f ca="1">IF(B6562&gt;$B$2*(1+$M$9),"Call","Put")</f>
        <v>Put</v>
      </c>
      <c r="D6562">
        <f t="shared" ca="1" si="408"/>
        <v>0.45938852619293291</v>
      </c>
      <c r="E6562">
        <f t="shared" ca="1" si="409"/>
        <v>0.45938852619293291</v>
      </c>
      <c r="F6562">
        <f t="shared" ca="1" si="410"/>
        <v>1</v>
      </c>
    </row>
    <row r="6563" spans="1:6" x14ac:dyDescent="0.25">
      <c r="A6563" t="s">
        <v>6588</v>
      </c>
      <c r="B6563">
        <f t="shared" ca="1" si="411"/>
        <v>102.4104925764516</v>
      </c>
      <c r="C6563" t="str">
        <f ca="1">IF(B6563&gt;$B$2*(1+$M$9),"Call","Put")</f>
        <v>Put</v>
      </c>
      <c r="D6563">
        <f t="shared" ca="1" si="408"/>
        <v>-2.35</v>
      </c>
      <c r="E6563">
        <f t="shared" ca="1" si="409"/>
        <v>-2.35</v>
      </c>
      <c r="F6563">
        <f t="shared" ca="1" si="410"/>
        <v>1</v>
      </c>
    </row>
    <row r="6564" spans="1:6" x14ac:dyDescent="0.25">
      <c r="A6564" t="s">
        <v>6589</v>
      </c>
      <c r="B6564">
        <f t="shared" ca="1" si="411"/>
        <v>126.32723434336479</v>
      </c>
      <c r="C6564" t="str">
        <f ca="1">IF(B6564&gt;$B$2*(1+$M$9),"Call","Put")</f>
        <v>Call</v>
      </c>
      <c r="D6564">
        <f t="shared" ca="1" si="408"/>
        <v>19.927234343364795</v>
      </c>
      <c r="E6564">
        <f t="shared" ca="1" si="409"/>
        <v>19.927234343364795</v>
      </c>
      <c r="F6564">
        <f t="shared" ca="1" si="410"/>
        <v>0</v>
      </c>
    </row>
    <row r="6565" spans="1:6" x14ac:dyDescent="0.25">
      <c r="A6565" t="s">
        <v>6590</v>
      </c>
      <c r="B6565">
        <f t="shared" ca="1" si="411"/>
        <v>102.64365176252636</v>
      </c>
      <c r="C6565" t="str">
        <f ca="1">IF(B6565&gt;$B$2*(1+$M$9),"Call","Put")</f>
        <v>Put</v>
      </c>
      <c r="D6565">
        <f t="shared" ca="1" si="408"/>
        <v>-2.35</v>
      </c>
      <c r="E6565">
        <f t="shared" ca="1" si="409"/>
        <v>-2.35</v>
      </c>
      <c r="F6565">
        <f t="shared" ca="1" si="410"/>
        <v>1</v>
      </c>
    </row>
    <row r="6566" spans="1:6" x14ac:dyDescent="0.25">
      <c r="A6566" t="s">
        <v>6591</v>
      </c>
      <c r="B6566">
        <f t="shared" ca="1" si="411"/>
        <v>105.62879750433676</v>
      </c>
      <c r="C6566" t="str">
        <f ca="1">IF(B6566&gt;$B$2*(1+$M$9),"Call","Put")</f>
        <v>Call</v>
      </c>
      <c r="D6566">
        <f t="shared" ca="1" si="408"/>
        <v>-0.77120249566324039</v>
      </c>
      <c r="E6566">
        <f t="shared" ca="1" si="409"/>
        <v>-0.77120249566324039</v>
      </c>
      <c r="F6566">
        <f t="shared" ca="1" si="410"/>
        <v>0</v>
      </c>
    </row>
    <row r="6567" spans="1:6" x14ac:dyDescent="0.25">
      <c r="A6567" t="s">
        <v>6592</v>
      </c>
      <c r="B6567">
        <f t="shared" ca="1" si="411"/>
        <v>119.54211780591694</v>
      </c>
      <c r="C6567" t="str">
        <f ca="1">IF(B6567&gt;$B$2*(1+$M$9),"Call","Put")</f>
        <v>Call</v>
      </c>
      <c r="D6567">
        <f t="shared" ca="1" si="408"/>
        <v>13.142117805916945</v>
      </c>
      <c r="E6567">
        <f t="shared" ca="1" si="409"/>
        <v>13.142117805916945</v>
      </c>
      <c r="F6567">
        <f t="shared" ca="1" si="410"/>
        <v>0</v>
      </c>
    </row>
    <row r="6568" spans="1:6" x14ac:dyDescent="0.25">
      <c r="A6568" t="s">
        <v>6593</v>
      </c>
      <c r="B6568">
        <f t="shared" ca="1" si="411"/>
        <v>114.64770039578585</v>
      </c>
      <c r="C6568" t="str">
        <f ca="1">IF(B6568&gt;$B$2*(1+$M$9),"Call","Put")</f>
        <v>Call</v>
      </c>
      <c r="D6568">
        <f t="shared" ca="1" si="408"/>
        <v>8.2477003957858468</v>
      </c>
      <c r="E6568">
        <f t="shared" ca="1" si="409"/>
        <v>8.2477003957858468</v>
      </c>
      <c r="F6568">
        <f t="shared" ca="1" si="410"/>
        <v>0</v>
      </c>
    </row>
    <row r="6569" spans="1:6" x14ac:dyDescent="0.25">
      <c r="A6569" t="s">
        <v>6594</v>
      </c>
      <c r="B6569">
        <f t="shared" ca="1" si="411"/>
        <v>112.77812177867462</v>
      </c>
      <c r="C6569" t="str">
        <f ca="1">IF(B6569&gt;$B$2*(1+$M$9),"Call","Put")</f>
        <v>Call</v>
      </c>
      <c r="D6569">
        <f t="shared" ca="1" si="408"/>
        <v>6.3781217786746165</v>
      </c>
      <c r="E6569">
        <f t="shared" ca="1" si="409"/>
        <v>6.3781217786746165</v>
      </c>
      <c r="F6569">
        <f t="shared" ca="1" si="410"/>
        <v>0</v>
      </c>
    </row>
    <row r="6570" spans="1:6" x14ac:dyDescent="0.25">
      <c r="A6570" t="s">
        <v>6595</v>
      </c>
      <c r="B6570">
        <f t="shared" ca="1" si="411"/>
        <v>103.44024841787612</v>
      </c>
      <c r="C6570" t="str">
        <f ca="1">IF(B6570&gt;$B$2*(1+$M$9),"Call","Put")</f>
        <v>Call</v>
      </c>
      <c r="D6570">
        <f t="shared" ca="1" si="408"/>
        <v>-2.95975158212388</v>
      </c>
      <c r="E6570">
        <f t="shared" ca="1" si="409"/>
        <v>-2.95975158212388</v>
      </c>
      <c r="F6570">
        <f t="shared" ca="1" si="410"/>
        <v>0</v>
      </c>
    </row>
    <row r="6571" spans="1:6" x14ac:dyDescent="0.25">
      <c r="A6571" t="s">
        <v>6596</v>
      </c>
      <c r="B6571">
        <f t="shared" ca="1" si="411"/>
        <v>122.42876355610099</v>
      </c>
      <c r="C6571" t="str">
        <f ca="1">IF(B6571&gt;$B$2*(1+$M$9),"Call","Put")</f>
        <v>Call</v>
      </c>
      <c r="D6571">
        <f t="shared" ca="1" si="408"/>
        <v>16.028763556100991</v>
      </c>
      <c r="E6571">
        <f t="shared" ca="1" si="409"/>
        <v>16.028763556100991</v>
      </c>
      <c r="F6571">
        <f t="shared" ca="1" si="410"/>
        <v>0</v>
      </c>
    </row>
    <row r="6572" spans="1:6" x14ac:dyDescent="0.25">
      <c r="A6572" t="s">
        <v>6597</v>
      </c>
      <c r="B6572">
        <f t="shared" ca="1" si="411"/>
        <v>97.37801106710991</v>
      </c>
      <c r="C6572" t="str">
        <f ca="1">IF(B6572&gt;$B$2*(1+$M$9),"Call","Put")</f>
        <v>Put</v>
      </c>
      <c r="D6572">
        <f t="shared" ca="1" si="408"/>
        <v>-2.35</v>
      </c>
      <c r="E6572">
        <f t="shared" ca="1" si="409"/>
        <v>-2.35</v>
      </c>
      <c r="F6572">
        <f t="shared" ca="1" si="410"/>
        <v>1</v>
      </c>
    </row>
    <row r="6573" spans="1:6" x14ac:dyDescent="0.25">
      <c r="A6573" t="s">
        <v>6598</v>
      </c>
      <c r="B6573">
        <f t="shared" ca="1" si="411"/>
        <v>95.229890311208777</v>
      </c>
      <c r="C6573" t="str">
        <f ca="1">IF(B6573&gt;$B$2*(1+$M$9),"Call","Put")</f>
        <v>Put</v>
      </c>
      <c r="D6573">
        <f t="shared" ca="1" si="408"/>
        <v>-0.57989031120877721</v>
      </c>
      <c r="E6573">
        <f t="shared" ca="1" si="409"/>
        <v>-0.57989031120877721</v>
      </c>
      <c r="F6573">
        <f t="shared" ca="1" si="410"/>
        <v>1</v>
      </c>
    </row>
    <row r="6574" spans="1:6" x14ac:dyDescent="0.25">
      <c r="A6574" t="s">
        <v>6599</v>
      </c>
      <c r="B6574">
        <f t="shared" ca="1" si="411"/>
        <v>105.25183998175795</v>
      </c>
      <c r="C6574" t="str">
        <f ca="1">IF(B6574&gt;$B$2*(1+$M$9),"Call","Put")</f>
        <v>Call</v>
      </c>
      <c r="D6574">
        <f t="shared" ca="1" si="408"/>
        <v>-1.1481600182420464</v>
      </c>
      <c r="E6574">
        <f t="shared" ca="1" si="409"/>
        <v>-1.1481600182420464</v>
      </c>
      <c r="F6574">
        <f t="shared" ca="1" si="410"/>
        <v>0</v>
      </c>
    </row>
    <row r="6575" spans="1:6" x14ac:dyDescent="0.25">
      <c r="A6575" t="s">
        <v>6600</v>
      </c>
      <c r="B6575">
        <f t="shared" ca="1" si="411"/>
        <v>108.34942143906956</v>
      </c>
      <c r="C6575" t="str">
        <f ca="1">IF(B6575&gt;$B$2*(1+$M$9),"Call","Put")</f>
        <v>Call</v>
      </c>
      <c r="D6575">
        <f t="shared" ca="1" si="408"/>
        <v>1.949421439069559</v>
      </c>
      <c r="E6575">
        <f t="shared" ca="1" si="409"/>
        <v>1.949421439069559</v>
      </c>
      <c r="F6575">
        <f t="shared" ca="1" si="410"/>
        <v>0</v>
      </c>
    </row>
    <row r="6576" spans="1:6" x14ac:dyDescent="0.25">
      <c r="A6576" t="s">
        <v>6601</v>
      </c>
      <c r="B6576">
        <f t="shared" ca="1" si="411"/>
        <v>100.96098041341239</v>
      </c>
      <c r="C6576" t="str">
        <f ca="1">IF(B6576&gt;$B$2*(1+$M$9),"Call","Put")</f>
        <v>Put</v>
      </c>
      <c r="D6576">
        <f t="shared" ca="1" si="408"/>
        <v>-2.35</v>
      </c>
      <c r="E6576">
        <f t="shared" ca="1" si="409"/>
        <v>-2.35</v>
      </c>
      <c r="F6576">
        <f t="shared" ca="1" si="410"/>
        <v>1</v>
      </c>
    </row>
    <row r="6577" spans="1:6" x14ac:dyDescent="0.25">
      <c r="A6577" t="s">
        <v>6602</v>
      </c>
      <c r="B6577">
        <f t="shared" ca="1" si="411"/>
        <v>101.48686449100803</v>
      </c>
      <c r="C6577" t="str">
        <f ca="1">IF(B6577&gt;$B$2*(1+$M$9),"Call","Put")</f>
        <v>Put</v>
      </c>
      <c r="D6577">
        <f t="shared" ca="1" si="408"/>
        <v>-2.35</v>
      </c>
      <c r="E6577">
        <f t="shared" ca="1" si="409"/>
        <v>-2.35</v>
      </c>
      <c r="F6577">
        <f t="shared" ca="1" si="410"/>
        <v>1</v>
      </c>
    </row>
    <row r="6578" spans="1:6" x14ac:dyDescent="0.25">
      <c r="A6578" t="s">
        <v>6603</v>
      </c>
      <c r="B6578">
        <f t="shared" ca="1" si="411"/>
        <v>102.7697720291967</v>
      </c>
      <c r="C6578" t="str">
        <f ca="1">IF(B6578&gt;$B$2*(1+$M$9),"Call","Put")</f>
        <v>Put</v>
      </c>
      <c r="D6578">
        <f t="shared" ca="1" si="408"/>
        <v>-2.35</v>
      </c>
      <c r="E6578">
        <f t="shared" ca="1" si="409"/>
        <v>-2.35</v>
      </c>
      <c r="F6578">
        <f t="shared" ca="1" si="410"/>
        <v>1</v>
      </c>
    </row>
    <row r="6579" spans="1:6" x14ac:dyDescent="0.25">
      <c r="A6579" t="s">
        <v>6604</v>
      </c>
      <c r="B6579">
        <f t="shared" ca="1" si="411"/>
        <v>129.06532299469589</v>
      </c>
      <c r="C6579" t="str">
        <f ca="1">IF(B6579&gt;$B$2*(1+$M$9),"Call","Put")</f>
        <v>Call</v>
      </c>
      <c r="D6579">
        <f t="shared" ca="1" si="408"/>
        <v>22.665322994695892</v>
      </c>
      <c r="E6579">
        <f t="shared" ca="1" si="409"/>
        <v>22.665322994695892</v>
      </c>
      <c r="F6579">
        <f t="shared" ca="1" si="410"/>
        <v>0</v>
      </c>
    </row>
    <row r="6580" spans="1:6" x14ac:dyDescent="0.25">
      <c r="A6580" t="s">
        <v>6605</v>
      </c>
      <c r="B6580">
        <f t="shared" ca="1" si="411"/>
        <v>109.84314810247776</v>
      </c>
      <c r="C6580" t="str">
        <f ca="1">IF(B6580&gt;$B$2*(1+$M$9),"Call","Put")</f>
        <v>Call</v>
      </c>
      <c r="D6580">
        <f t="shared" ca="1" si="408"/>
        <v>3.4431481024777555</v>
      </c>
      <c r="E6580">
        <f t="shared" ca="1" si="409"/>
        <v>3.4431481024777555</v>
      </c>
      <c r="F6580">
        <f t="shared" ca="1" si="410"/>
        <v>0</v>
      </c>
    </row>
    <row r="6581" spans="1:6" x14ac:dyDescent="0.25">
      <c r="A6581" t="s">
        <v>6606</v>
      </c>
      <c r="B6581">
        <f t="shared" ca="1" si="411"/>
        <v>109.36262661126467</v>
      </c>
      <c r="C6581" t="str">
        <f ca="1">IF(B6581&gt;$B$2*(1+$M$9),"Call","Put")</f>
        <v>Call</v>
      </c>
      <c r="D6581">
        <f t="shared" ca="1" si="408"/>
        <v>2.9626266112646733</v>
      </c>
      <c r="E6581">
        <f t="shared" ca="1" si="409"/>
        <v>2.9626266112646733</v>
      </c>
      <c r="F6581">
        <f t="shared" ca="1" si="410"/>
        <v>0</v>
      </c>
    </row>
    <row r="6582" spans="1:6" x14ac:dyDescent="0.25">
      <c r="A6582" t="s">
        <v>6607</v>
      </c>
      <c r="B6582">
        <f t="shared" ca="1" si="411"/>
        <v>95.167212668756179</v>
      </c>
      <c r="C6582" t="str">
        <f ca="1">IF(B6582&gt;$B$2*(1+$M$9),"Call","Put")</f>
        <v>Put</v>
      </c>
      <c r="D6582">
        <f t="shared" ca="1" si="408"/>
        <v>-0.51721266875617866</v>
      </c>
      <c r="E6582">
        <f t="shared" ca="1" si="409"/>
        <v>-0.51721266875617866</v>
      </c>
      <c r="F6582">
        <f t="shared" ca="1" si="410"/>
        <v>1</v>
      </c>
    </row>
    <row r="6583" spans="1:6" x14ac:dyDescent="0.25">
      <c r="A6583" t="s">
        <v>6608</v>
      </c>
      <c r="B6583">
        <f t="shared" ca="1" si="411"/>
        <v>96.028459657051144</v>
      </c>
      <c r="C6583" t="str">
        <f ca="1">IF(B6583&gt;$B$2*(1+$M$9),"Call","Put")</f>
        <v>Put</v>
      </c>
      <c r="D6583">
        <f t="shared" ca="1" si="408"/>
        <v>-1.378459657051144</v>
      </c>
      <c r="E6583">
        <f t="shared" ca="1" si="409"/>
        <v>-1.378459657051144</v>
      </c>
      <c r="F6583">
        <f t="shared" ca="1" si="410"/>
        <v>1</v>
      </c>
    </row>
    <row r="6584" spans="1:6" x14ac:dyDescent="0.25">
      <c r="A6584" t="s">
        <v>6609</v>
      </c>
      <c r="B6584">
        <f t="shared" ca="1" si="411"/>
        <v>95.360106020222958</v>
      </c>
      <c r="C6584" t="str">
        <f ca="1">IF(B6584&gt;$B$2*(1+$M$9),"Call","Put")</f>
        <v>Put</v>
      </c>
      <c r="D6584">
        <f t="shared" ca="1" si="408"/>
        <v>-0.71010602022295766</v>
      </c>
      <c r="E6584">
        <f t="shared" ca="1" si="409"/>
        <v>-0.71010602022295766</v>
      </c>
      <c r="F6584">
        <f t="shared" ca="1" si="410"/>
        <v>1</v>
      </c>
    </row>
    <row r="6585" spans="1:6" x14ac:dyDescent="0.25">
      <c r="A6585" t="s">
        <v>6610</v>
      </c>
      <c r="B6585">
        <f t="shared" ca="1" si="411"/>
        <v>103.90630886567844</v>
      </c>
      <c r="C6585" t="str">
        <f ca="1">IF(B6585&gt;$B$2*(1+$M$9),"Call","Put")</f>
        <v>Call</v>
      </c>
      <c r="D6585">
        <f t="shared" ca="1" si="408"/>
        <v>-2.4936911343215598</v>
      </c>
      <c r="E6585">
        <f t="shared" ca="1" si="409"/>
        <v>-2.4936911343215598</v>
      </c>
      <c r="F6585">
        <f t="shared" ca="1" si="410"/>
        <v>0</v>
      </c>
    </row>
    <row r="6586" spans="1:6" x14ac:dyDescent="0.25">
      <c r="A6586" t="s">
        <v>6611</v>
      </c>
      <c r="B6586">
        <f t="shared" ca="1" si="411"/>
        <v>97.745161900394848</v>
      </c>
      <c r="C6586" t="str">
        <f ca="1">IF(B6586&gt;$B$2*(1+$M$9),"Call","Put")</f>
        <v>Put</v>
      </c>
      <c r="D6586">
        <f t="shared" ca="1" si="408"/>
        <v>-2.35</v>
      </c>
      <c r="E6586">
        <f t="shared" ca="1" si="409"/>
        <v>-2.35</v>
      </c>
      <c r="F6586">
        <f t="shared" ca="1" si="410"/>
        <v>1</v>
      </c>
    </row>
    <row r="6587" spans="1:6" x14ac:dyDescent="0.25">
      <c r="A6587" t="s">
        <v>6612</v>
      </c>
      <c r="B6587">
        <f t="shared" ca="1" si="411"/>
        <v>91.027205721072832</v>
      </c>
      <c r="C6587" t="str">
        <f ca="1">IF(B6587&gt;$B$2*(1+$M$9),"Call","Put")</f>
        <v>Put</v>
      </c>
      <c r="D6587">
        <f t="shared" ca="1" si="408"/>
        <v>3.6227942789271679</v>
      </c>
      <c r="E6587">
        <f t="shared" ca="1" si="409"/>
        <v>3.6227942789271679</v>
      </c>
      <c r="F6587">
        <f t="shared" ca="1" si="410"/>
        <v>1</v>
      </c>
    </row>
    <row r="6588" spans="1:6" x14ac:dyDescent="0.25">
      <c r="A6588" t="s">
        <v>6613</v>
      </c>
      <c r="B6588">
        <f t="shared" ca="1" si="411"/>
        <v>99.696855465011339</v>
      </c>
      <c r="C6588" t="str">
        <f ca="1">IF(B6588&gt;$B$2*(1+$M$9),"Call","Put")</f>
        <v>Put</v>
      </c>
      <c r="D6588">
        <f t="shared" ca="1" si="408"/>
        <v>-2.35</v>
      </c>
      <c r="E6588">
        <f t="shared" ca="1" si="409"/>
        <v>-2.35</v>
      </c>
      <c r="F6588">
        <f t="shared" ca="1" si="410"/>
        <v>1</v>
      </c>
    </row>
    <row r="6589" spans="1:6" x14ac:dyDescent="0.25">
      <c r="A6589" t="s">
        <v>6614</v>
      </c>
      <c r="B6589">
        <f t="shared" ca="1" si="411"/>
        <v>106.60008195376469</v>
      </c>
      <c r="C6589" t="str">
        <f ca="1">IF(B6589&gt;$B$2*(1+$M$9),"Call","Put")</f>
        <v>Call</v>
      </c>
      <c r="D6589">
        <f t="shared" ca="1" si="408"/>
        <v>0.20008195376468629</v>
      </c>
      <c r="E6589">
        <f t="shared" ca="1" si="409"/>
        <v>0.20008195376468629</v>
      </c>
      <c r="F6589">
        <f t="shared" ca="1" si="410"/>
        <v>0</v>
      </c>
    </row>
    <row r="6590" spans="1:6" x14ac:dyDescent="0.25">
      <c r="A6590" t="s">
        <v>6615</v>
      </c>
      <c r="B6590">
        <f t="shared" ca="1" si="411"/>
        <v>99.076685314932718</v>
      </c>
      <c r="C6590" t="str">
        <f ca="1">IF(B6590&gt;$B$2*(1+$M$9),"Call","Put")</f>
        <v>Put</v>
      </c>
      <c r="D6590">
        <f t="shared" ca="1" si="408"/>
        <v>-2.35</v>
      </c>
      <c r="E6590">
        <f t="shared" ca="1" si="409"/>
        <v>-2.35</v>
      </c>
      <c r="F6590">
        <f t="shared" ca="1" si="410"/>
        <v>1</v>
      </c>
    </row>
    <row r="6591" spans="1:6" x14ac:dyDescent="0.25">
      <c r="A6591" t="s">
        <v>6616</v>
      </c>
      <c r="B6591">
        <f t="shared" ca="1" si="411"/>
        <v>114.33006522851944</v>
      </c>
      <c r="C6591" t="str">
        <f ca="1">IF(B6591&gt;$B$2*(1+$M$9),"Call","Put")</f>
        <v>Call</v>
      </c>
      <c r="D6591">
        <f t="shared" ca="1" si="408"/>
        <v>7.9300652285194442</v>
      </c>
      <c r="E6591">
        <f t="shared" ca="1" si="409"/>
        <v>7.9300652285194442</v>
      </c>
      <c r="F6591">
        <f t="shared" ca="1" si="410"/>
        <v>0</v>
      </c>
    </row>
    <row r="6592" spans="1:6" x14ac:dyDescent="0.25">
      <c r="A6592" t="s">
        <v>6617</v>
      </c>
      <c r="B6592">
        <f t="shared" ca="1" si="411"/>
        <v>97.112497853833943</v>
      </c>
      <c r="C6592" t="str">
        <f ca="1">IF(B6592&gt;$B$2*(1+$M$9),"Call","Put")</f>
        <v>Put</v>
      </c>
      <c r="D6592">
        <f t="shared" ca="1" si="408"/>
        <v>-2.35</v>
      </c>
      <c r="E6592">
        <f t="shared" ca="1" si="409"/>
        <v>-2.35</v>
      </c>
      <c r="F6592">
        <f t="shared" ca="1" si="410"/>
        <v>1</v>
      </c>
    </row>
    <row r="6593" spans="1:6" x14ac:dyDescent="0.25">
      <c r="A6593" t="s">
        <v>6618</v>
      </c>
      <c r="B6593">
        <f t="shared" ca="1" si="411"/>
        <v>108.59637208486157</v>
      </c>
      <c r="C6593" t="str">
        <f ca="1">IF(B6593&gt;$B$2*(1+$M$9),"Call","Put")</f>
        <v>Call</v>
      </c>
      <c r="D6593">
        <f t="shared" ca="1" si="408"/>
        <v>2.1963720848615709</v>
      </c>
      <c r="E6593">
        <f t="shared" ca="1" si="409"/>
        <v>2.1963720848615709</v>
      </c>
      <c r="F6593">
        <f t="shared" ca="1" si="410"/>
        <v>0</v>
      </c>
    </row>
    <row r="6594" spans="1:6" x14ac:dyDescent="0.25">
      <c r="A6594" t="s">
        <v>6619</v>
      </c>
      <c r="B6594">
        <f t="shared" ca="1" si="411"/>
        <v>99.183113902641281</v>
      </c>
      <c r="C6594" t="str">
        <f ca="1">IF(B6594&gt;$B$2*(1+$M$9),"Call","Put")</f>
        <v>Put</v>
      </c>
      <c r="D6594">
        <f t="shared" ca="1" si="408"/>
        <v>-2.35</v>
      </c>
      <c r="E6594">
        <f t="shared" ca="1" si="409"/>
        <v>-2.35</v>
      </c>
      <c r="F6594">
        <f t="shared" ca="1" si="410"/>
        <v>1</v>
      </c>
    </row>
    <row r="6595" spans="1:6" x14ac:dyDescent="0.25">
      <c r="A6595" t="s">
        <v>6620</v>
      </c>
      <c r="B6595">
        <f t="shared" ca="1" si="411"/>
        <v>101.46815871904458</v>
      </c>
      <c r="C6595" t="str">
        <f ca="1">IF(B6595&gt;$B$2*(1+$M$9),"Call","Put")</f>
        <v>Put</v>
      </c>
      <c r="D6595">
        <f t="shared" ref="D6595:D6658" ca="1" si="412">IF(C6595 = "Call", MAX(B6595 - $M$10, 0) - $M$11, MAX($M$8 - B6595, 0) - $M$12)</f>
        <v>-2.35</v>
      </c>
      <c r="E6595">
        <f t="shared" ref="E6595:E6658" ca="1" si="413">D6595*EXP(-M6600*M6598)</f>
        <v>-2.35</v>
      </c>
      <c r="F6595">
        <f t="shared" ref="F6595:F6658" ca="1" si="414">IF(C6595 = "Put", 1, 0)</f>
        <v>1</v>
      </c>
    </row>
    <row r="6596" spans="1:6" x14ac:dyDescent="0.25">
      <c r="A6596" t="s">
        <v>6621</v>
      </c>
      <c r="B6596">
        <f t="shared" ref="B6596:B6659" ca="1" si="415">$B$2*EXP(($M$3 - 0.5*$M$4^2)*$M$6 + $M$4*SQRT($M$6)*NORMINV(RAND(), 0, 1))</f>
        <v>107.78884624102416</v>
      </c>
      <c r="C6596" t="str">
        <f ca="1">IF(B6596&gt;$B$2*(1+$M$9),"Call","Put")</f>
        <v>Call</v>
      </c>
      <c r="D6596">
        <f t="shared" ca="1" si="412"/>
        <v>1.3888462410241602</v>
      </c>
      <c r="E6596">
        <f t="shared" ca="1" si="413"/>
        <v>1.3888462410241602</v>
      </c>
      <c r="F6596">
        <f t="shared" ca="1" si="414"/>
        <v>0</v>
      </c>
    </row>
    <row r="6597" spans="1:6" x14ac:dyDescent="0.25">
      <c r="A6597" t="s">
        <v>6622</v>
      </c>
      <c r="B6597">
        <f t="shared" ca="1" si="415"/>
        <v>97.721591992905616</v>
      </c>
      <c r="C6597" t="str">
        <f ca="1">IF(B6597&gt;$B$2*(1+$M$9),"Call","Put")</f>
        <v>Put</v>
      </c>
      <c r="D6597">
        <f t="shared" ca="1" si="412"/>
        <v>-2.35</v>
      </c>
      <c r="E6597">
        <f t="shared" ca="1" si="413"/>
        <v>-2.35</v>
      </c>
      <c r="F6597">
        <f t="shared" ca="1" si="414"/>
        <v>1</v>
      </c>
    </row>
    <row r="6598" spans="1:6" x14ac:dyDescent="0.25">
      <c r="A6598" t="s">
        <v>6623</v>
      </c>
      <c r="B6598">
        <f t="shared" ca="1" si="415"/>
        <v>96.629019474073601</v>
      </c>
      <c r="C6598" t="str">
        <f ca="1">IF(B6598&gt;$B$2*(1+$M$9),"Call","Put")</f>
        <v>Put</v>
      </c>
      <c r="D6598">
        <f t="shared" ca="1" si="412"/>
        <v>-1.9790194740736013</v>
      </c>
      <c r="E6598">
        <f t="shared" ca="1" si="413"/>
        <v>-1.9790194740736013</v>
      </c>
      <c r="F6598">
        <f t="shared" ca="1" si="414"/>
        <v>1</v>
      </c>
    </row>
    <row r="6599" spans="1:6" x14ac:dyDescent="0.25">
      <c r="A6599" t="s">
        <v>6624</v>
      </c>
      <c r="B6599">
        <f t="shared" ca="1" si="415"/>
        <v>116.05928614096209</v>
      </c>
      <c r="C6599" t="str">
        <f ca="1">IF(B6599&gt;$B$2*(1+$M$9),"Call","Put")</f>
        <v>Call</v>
      </c>
      <c r="D6599">
        <f t="shared" ca="1" si="412"/>
        <v>9.6592861409620863</v>
      </c>
      <c r="E6599">
        <f t="shared" ca="1" si="413"/>
        <v>9.6592861409620863</v>
      </c>
      <c r="F6599">
        <f t="shared" ca="1" si="414"/>
        <v>0</v>
      </c>
    </row>
    <row r="6600" spans="1:6" x14ac:dyDescent="0.25">
      <c r="A6600" t="s">
        <v>6625</v>
      </c>
      <c r="B6600">
        <f t="shared" ca="1" si="415"/>
        <v>109.95408756516372</v>
      </c>
      <c r="C6600" t="str">
        <f ca="1">IF(B6600&gt;$B$2*(1+$M$9),"Call","Put")</f>
        <v>Call</v>
      </c>
      <c r="D6600">
        <f t="shared" ca="1" si="412"/>
        <v>3.554087565163718</v>
      </c>
      <c r="E6600">
        <f t="shared" ca="1" si="413"/>
        <v>3.554087565163718</v>
      </c>
      <c r="F6600">
        <f t="shared" ca="1" si="414"/>
        <v>0</v>
      </c>
    </row>
    <row r="6601" spans="1:6" x14ac:dyDescent="0.25">
      <c r="A6601" t="s">
        <v>6626</v>
      </c>
      <c r="B6601">
        <f t="shared" ca="1" si="415"/>
        <v>120.20315811406554</v>
      </c>
      <c r="C6601" t="str">
        <f ca="1">IF(B6601&gt;$B$2*(1+$M$9),"Call","Put")</f>
        <v>Call</v>
      </c>
      <c r="D6601">
        <f t="shared" ca="1" si="412"/>
        <v>13.803158114065544</v>
      </c>
      <c r="E6601">
        <f t="shared" ca="1" si="413"/>
        <v>13.803158114065544</v>
      </c>
      <c r="F6601">
        <f t="shared" ca="1" si="414"/>
        <v>0</v>
      </c>
    </row>
    <row r="6602" spans="1:6" x14ac:dyDescent="0.25">
      <c r="A6602" t="s">
        <v>6627</v>
      </c>
      <c r="B6602">
        <f t="shared" ca="1" si="415"/>
        <v>96.154480336585735</v>
      </c>
      <c r="C6602" t="str">
        <f ca="1">IF(B6602&gt;$B$2*(1+$M$9),"Call","Put")</f>
        <v>Put</v>
      </c>
      <c r="D6602">
        <f t="shared" ca="1" si="412"/>
        <v>-1.5044803365857349</v>
      </c>
      <c r="E6602">
        <f t="shared" ca="1" si="413"/>
        <v>-1.5044803365857349</v>
      </c>
      <c r="F6602">
        <f t="shared" ca="1" si="414"/>
        <v>1</v>
      </c>
    </row>
    <row r="6603" spans="1:6" x14ac:dyDescent="0.25">
      <c r="A6603" t="s">
        <v>6628</v>
      </c>
      <c r="B6603">
        <f t="shared" ca="1" si="415"/>
        <v>120.7966542184644</v>
      </c>
      <c r="C6603" t="str">
        <f ca="1">IF(B6603&gt;$B$2*(1+$M$9),"Call","Put")</f>
        <v>Call</v>
      </c>
      <c r="D6603">
        <f t="shared" ca="1" si="412"/>
        <v>14.396654218464397</v>
      </c>
      <c r="E6603">
        <f t="shared" ca="1" si="413"/>
        <v>14.396654218464397</v>
      </c>
      <c r="F6603">
        <f t="shared" ca="1" si="414"/>
        <v>0</v>
      </c>
    </row>
    <row r="6604" spans="1:6" x14ac:dyDescent="0.25">
      <c r="A6604" t="s">
        <v>6629</v>
      </c>
      <c r="B6604">
        <f t="shared" ca="1" si="415"/>
        <v>109.57379402118377</v>
      </c>
      <c r="C6604" t="str">
        <f ca="1">IF(B6604&gt;$B$2*(1+$M$9),"Call","Put")</f>
        <v>Call</v>
      </c>
      <c r="D6604">
        <f t="shared" ca="1" si="412"/>
        <v>3.1737940211837725</v>
      </c>
      <c r="E6604">
        <f t="shared" ca="1" si="413"/>
        <v>3.1737940211837725</v>
      </c>
      <c r="F6604">
        <f t="shared" ca="1" si="414"/>
        <v>0</v>
      </c>
    </row>
    <row r="6605" spans="1:6" x14ac:dyDescent="0.25">
      <c r="A6605" t="s">
        <v>6630</v>
      </c>
      <c r="B6605">
        <f t="shared" ca="1" si="415"/>
        <v>118.86321449614063</v>
      </c>
      <c r="C6605" t="str">
        <f ca="1">IF(B6605&gt;$B$2*(1+$M$9),"Call","Put")</f>
        <v>Call</v>
      </c>
      <c r="D6605">
        <f t="shared" ca="1" si="412"/>
        <v>12.463214496140628</v>
      </c>
      <c r="E6605">
        <f t="shared" ca="1" si="413"/>
        <v>12.463214496140628</v>
      </c>
      <c r="F6605">
        <f t="shared" ca="1" si="414"/>
        <v>0</v>
      </c>
    </row>
    <row r="6606" spans="1:6" x14ac:dyDescent="0.25">
      <c r="A6606" t="s">
        <v>6631</v>
      </c>
      <c r="B6606">
        <f t="shared" ca="1" si="415"/>
        <v>107.67909906554915</v>
      </c>
      <c r="C6606" t="str">
        <f ca="1">IF(B6606&gt;$B$2*(1+$M$9),"Call","Put")</f>
        <v>Call</v>
      </c>
      <c r="D6606">
        <f t="shared" ca="1" si="412"/>
        <v>1.2790990655491528</v>
      </c>
      <c r="E6606">
        <f t="shared" ca="1" si="413"/>
        <v>1.2790990655491528</v>
      </c>
      <c r="F6606">
        <f t="shared" ca="1" si="414"/>
        <v>0</v>
      </c>
    </row>
    <row r="6607" spans="1:6" x14ac:dyDescent="0.25">
      <c r="A6607" t="s">
        <v>6632</v>
      </c>
      <c r="B6607">
        <f t="shared" ca="1" si="415"/>
        <v>105.86603234872196</v>
      </c>
      <c r="C6607" t="str">
        <f ca="1">IF(B6607&gt;$B$2*(1+$M$9),"Call","Put")</f>
        <v>Call</v>
      </c>
      <c r="D6607">
        <f t="shared" ca="1" si="412"/>
        <v>-0.53396765127804136</v>
      </c>
      <c r="E6607">
        <f t="shared" ca="1" si="413"/>
        <v>-0.53396765127804136</v>
      </c>
      <c r="F6607">
        <f t="shared" ca="1" si="414"/>
        <v>0</v>
      </c>
    </row>
    <row r="6608" spans="1:6" x14ac:dyDescent="0.25">
      <c r="A6608" t="s">
        <v>6633</v>
      </c>
      <c r="B6608">
        <f t="shared" ca="1" si="415"/>
        <v>109.07039895125628</v>
      </c>
      <c r="C6608" t="str">
        <f ca="1">IF(B6608&gt;$B$2*(1+$M$9),"Call","Put")</f>
        <v>Call</v>
      </c>
      <c r="D6608">
        <f t="shared" ca="1" si="412"/>
        <v>2.67039895125628</v>
      </c>
      <c r="E6608">
        <f t="shared" ca="1" si="413"/>
        <v>2.67039895125628</v>
      </c>
      <c r="F6608">
        <f t="shared" ca="1" si="414"/>
        <v>0</v>
      </c>
    </row>
    <row r="6609" spans="1:6" x14ac:dyDescent="0.25">
      <c r="A6609" t="s">
        <v>6634</v>
      </c>
      <c r="B6609">
        <f t="shared" ca="1" si="415"/>
        <v>104.42126966722117</v>
      </c>
      <c r="C6609" t="str">
        <f ca="1">IF(B6609&gt;$B$2*(1+$M$9),"Call","Put")</f>
        <v>Call</v>
      </c>
      <c r="D6609">
        <f t="shared" ca="1" si="412"/>
        <v>-1.9787303327788321</v>
      </c>
      <c r="E6609">
        <f t="shared" ca="1" si="413"/>
        <v>-1.9787303327788321</v>
      </c>
      <c r="F6609">
        <f t="shared" ca="1" si="414"/>
        <v>0</v>
      </c>
    </row>
    <row r="6610" spans="1:6" x14ac:dyDescent="0.25">
      <c r="A6610" t="s">
        <v>6635</v>
      </c>
      <c r="B6610">
        <f t="shared" ca="1" si="415"/>
        <v>115.23596361954449</v>
      </c>
      <c r="C6610" t="str">
        <f ca="1">IF(B6610&gt;$B$2*(1+$M$9),"Call","Put")</f>
        <v>Call</v>
      </c>
      <c r="D6610">
        <f t="shared" ca="1" si="412"/>
        <v>8.8359636195444917</v>
      </c>
      <c r="E6610">
        <f t="shared" ca="1" si="413"/>
        <v>8.8359636195444917</v>
      </c>
      <c r="F6610">
        <f t="shared" ca="1" si="414"/>
        <v>0</v>
      </c>
    </row>
    <row r="6611" spans="1:6" x14ac:dyDescent="0.25">
      <c r="A6611" t="s">
        <v>6636</v>
      </c>
      <c r="B6611">
        <f t="shared" ca="1" si="415"/>
        <v>103.56526918365867</v>
      </c>
      <c r="C6611" t="str">
        <f ca="1">IF(B6611&gt;$B$2*(1+$M$9),"Call","Put")</f>
        <v>Call</v>
      </c>
      <c r="D6611">
        <f t="shared" ca="1" si="412"/>
        <v>-2.8347308163413287</v>
      </c>
      <c r="E6611">
        <f t="shared" ca="1" si="413"/>
        <v>-2.8347308163413287</v>
      </c>
      <c r="F6611">
        <f t="shared" ca="1" si="414"/>
        <v>0</v>
      </c>
    </row>
    <row r="6612" spans="1:6" x14ac:dyDescent="0.25">
      <c r="A6612" t="s">
        <v>6637</v>
      </c>
      <c r="B6612">
        <f t="shared" ca="1" si="415"/>
        <v>104.63271808576731</v>
      </c>
      <c r="C6612" t="str">
        <f ca="1">IF(B6612&gt;$B$2*(1+$M$9),"Call","Put")</f>
        <v>Call</v>
      </c>
      <c r="D6612">
        <f t="shared" ca="1" si="412"/>
        <v>-1.7672819142326914</v>
      </c>
      <c r="E6612">
        <f t="shared" ca="1" si="413"/>
        <v>-1.7672819142326914</v>
      </c>
      <c r="F6612">
        <f t="shared" ca="1" si="414"/>
        <v>0</v>
      </c>
    </row>
    <row r="6613" spans="1:6" x14ac:dyDescent="0.25">
      <c r="A6613" t="s">
        <v>6638</v>
      </c>
      <c r="B6613">
        <f t="shared" ca="1" si="415"/>
        <v>104.09941176988677</v>
      </c>
      <c r="C6613" t="str">
        <f ca="1">IF(B6613&gt;$B$2*(1+$M$9),"Call","Put")</f>
        <v>Call</v>
      </c>
      <c r="D6613">
        <f t="shared" ca="1" si="412"/>
        <v>-2.3005882301132288</v>
      </c>
      <c r="E6613">
        <f t="shared" ca="1" si="413"/>
        <v>-2.3005882301132288</v>
      </c>
      <c r="F6613">
        <f t="shared" ca="1" si="414"/>
        <v>0</v>
      </c>
    </row>
    <row r="6614" spans="1:6" x14ac:dyDescent="0.25">
      <c r="A6614" t="s">
        <v>6639</v>
      </c>
      <c r="B6614">
        <f t="shared" ca="1" si="415"/>
        <v>110.81661267454601</v>
      </c>
      <c r="C6614" t="str">
        <f ca="1">IF(B6614&gt;$B$2*(1+$M$9),"Call","Put")</f>
        <v>Call</v>
      </c>
      <c r="D6614">
        <f t="shared" ca="1" si="412"/>
        <v>4.4166126745460073</v>
      </c>
      <c r="E6614">
        <f t="shared" ca="1" si="413"/>
        <v>4.4166126745460073</v>
      </c>
      <c r="F6614">
        <f t="shared" ca="1" si="414"/>
        <v>0</v>
      </c>
    </row>
    <row r="6615" spans="1:6" x14ac:dyDescent="0.25">
      <c r="A6615" t="s">
        <v>6640</v>
      </c>
      <c r="B6615">
        <f t="shared" ca="1" si="415"/>
        <v>103.99190611898173</v>
      </c>
      <c r="C6615" t="str">
        <f ca="1">IF(B6615&gt;$B$2*(1+$M$9),"Call","Put")</f>
        <v>Call</v>
      </c>
      <c r="D6615">
        <f t="shared" ca="1" si="412"/>
        <v>-2.4080938810182686</v>
      </c>
      <c r="E6615">
        <f t="shared" ca="1" si="413"/>
        <v>-2.4080938810182686</v>
      </c>
      <c r="F6615">
        <f t="shared" ca="1" si="414"/>
        <v>0</v>
      </c>
    </row>
    <row r="6616" spans="1:6" x14ac:dyDescent="0.25">
      <c r="A6616" t="s">
        <v>6641</v>
      </c>
      <c r="B6616">
        <f t="shared" ca="1" si="415"/>
        <v>104.64581346762117</v>
      </c>
      <c r="C6616" t="str">
        <f ca="1">IF(B6616&gt;$B$2*(1+$M$9),"Call","Put")</f>
        <v>Call</v>
      </c>
      <c r="D6616">
        <f t="shared" ca="1" si="412"/>
        <v>-1.7541865323788328</v>
      </c>
      <c r="E6616">
        <f t="shared" ca="1" si="413"/>
        <v>-1.7541865323788328</v>
      </c>
      <c r="F6616">
        <f t="shared" ca="1" si="414"/>
        <v>0</v>
      </c>
    </row>
    <row r="6617" spans="1:6" x14ac:dyDescent="0.25">
      <c r="A6617" t="s">
        <v>6642</v>
      </c>
      <c r="B6617">
        <f t="shared" ca="1" si="415"/>
        <v>109.93588613014369</v>
      </c>
      <c r="C6617" t="str">
        <f ca="1">IF(B6617&gt;$B$2*(1+$M$9),"Call","Put")</f>
        <v>Call</v>
      </c>
      <c r="D6617">
        <f t="shared" ca="1" si="412"/>
        <v>3.5358861301436861</v>
      </c>
      <c r="E6617">
        <f t="shared" ca="1" si="413"/>
        <v>3.5358861301436861</v>
      </c>
      <c r="F6617">
        <f t="shared" ca="1" si="414"/>
        <v>0</v>
      </c>
    </row>
    <row r="6618" spans="1:6" x14ac:dyDescent="0.25">
      <c r="A6618" t="s">
        <v>6643</v>
      </c>
      <c r="B6618">
        <f t="shared" ca="1" si="415"/>
        <v>118.21506484608602</v>
      </c>
      <c r="C6618" t="str">
        <f ca="1">IF(B6618&gt;$B$2*(1+$M$9),"Call","Put")</f>
        <v>Call</v>
      </c>
      <c r="D6618">
        <f t="shared" ca="1" si="412"/>
        <v>11.815064846086022</v>
      </c>
      <c r="E6618">
        <f t="shared" ca="1" si="413"/>
        <v>11.815064846086022</v>
      </c>
      <c r="F6618">
        <f t="shared" ca="1" si="414"/>
        <v>0</v>
      </c>
    </row>
    <row r="6619" spans="1:6" x14ac:dyDescent="0.25">
      <c r="A6619" t="s">
        <v>6644</v>
      </c>
      <c r="B6619">
        <f t="shared" ca="1" si="415"/>
        <v>106.30126704289378</v>
      </c>
      <c r="C6619" t="str">
        <f ca="1">IF(B6619&gt;$B$2*(1+$M$9),"Call","Put")</f>
        <v>Call</v>
      </c>
      <c r="D6619">
        <f t="shared" ca="1" si="412"/>
        <v>-9.8732957106216102E-2</v>
      </c>
      <c r="E6619">
        <f t="shared" ca="1" si="413"/>
        <v>-9.8732957106216102E-2</v>
      </c>
      <c r="F6619">
        <f t="shared" ca="1" si="414"/>
        <v>0</v>
      </c>
    </row>
    <row r="6620" spans="1:6" x14ac:dyDescent="0.25">
      <c r="A6620" t="s">
        <v>6645</v>
      </c>
      <c r="B6620">
        <f t="shared" ca="1" si="415"/>
        <v>96.469521013496518</v>
      </c>
      <c r="C6620" t="str">
        <f ca="1">IF(B6620&gt;$B$2*(1+$M$9),"Call","Put")</f>
        <v>Put</v>
      </c>
      <c r="D6620">
        <f t="shared" ca="1" si="412"/>
        <v>-1.8195210134965181</v>
      </c>
      <c r="E6620">
        <f t="shared" ca="1" si="413"/>
        <v>-1.8195210134965181</v>
      </c>
      <c r="F6620">
        <f t="shared" ca="1" si="414"/>
        <v>1</v>
      </c>
    </row>
    <row r="6621" spans="1:6" x14ac:dyDescent="0.25">
      <c r="A6621" t="s">
        <v>6646</v>
      </c>
      <c r="B6621">
        <f t="shared" ca="1" si="415"/>
        <v>102.86913457455877</v>
      </c>
      <c r="C6621" t="str">
        <f ca="1">IF(B6621&gt;$B$2*(1+$M$9),"Call","Put")</f>
        <v>Put</v>
      </c>
      <c r="D6621">
        <f t="shared" ca="1" si="412"/>
        <v>-2.35</v>
      </c>
      <c r="E6621">
        <f t="shared" ca="1" si="413"/>
        <v>-2.35</v>
      </c>
      <c r="F6621">
        <f t="shared" ca="1" si="414"/>
        <v>1</v>
      </c>
    </row>
    <row r="6622" spans="1:6" x14ac:dyDescent="0.25">
      <c r="A6622" t="s">
        <v>6647</v>
      </c>
      <c r="B6622">
        <f t="shared" ca="1" si="415"/>
        <v>105.19603096903347</v>
      </c>
      <c r="C6622" t="str">
        <f ca="1">IF(B6622&gt;$B$2*(1+$M$9),"Call","Put")</f>
        <v>Call</v>
      </c>
      <c r="D6622">
        <f t="shared" ca="1" si="412"/>
        <v>-1.2039690309665274</v>
      </c>
      <c r="E6622">
        <f t="shared" ca="1" si="413"/>
        <v>-1.2039690309665274</v>
      </c>
      <c r="F6622">
        <f t="shared" ca="1" si="414"/>
        <v>0</v>
      </c>
    </row>
    <row r="6623" spans="1:6" x14ac:dyDescent="0.25">
      <c r="A6623" t="s">
        <v>6648</v>
      </c>
      <c r="B6623">
        <f t="shared" ca="1" si="415"/>
        <v>117.23308306639626</v>
      </c>
      <c r="C6623" t="str">
        <f ca="1">IF(B6623&gt;$B$2*(1+$M$9),"Call","Put")</f>
        <v>Call</v>
      </c>
      <c r="D6623">
        <f t="shared" ca="1" si="412"/>
        <v>10.833083066396261</v>
      </c>
      <c r="E6623">
        <f t="shared" ca="1" si="413"/>
        <v>10.833083066396261</v>
      </c>
      <c r="F6623">
        <f t="shared" ca="1" si="414"/>
        <v>0</v>
      </c>
    </row>
    <row r="6624" spans="1:6" x14ac:dyDescent="0.25">
      <c r="A6624" t="s">
        <v>6649</v>
      </c>
      <c r="B6624">
        <f t="shared" ca="1" si="415"/>
        <v>106.11208995508341</v>
      </c>
      <c r="C6624" t="str">
        <f ca="1">IF(B6624&gt;$B$2*(1+$M$9),"Call","Put")</f>
        <v>Call</v>
      </c>
      <c r="D6624">
        <f t="shared" ca="1" si="412"/>
        <v>-0.28791004491659455</v>
      </c>
      <c r="E6624">
        <f t="shared" ca="1" si="413"/>
        <v>-0.28791004491659455</v>
      </c>
      <c r="F6624">
        <f t="shared" ca="1" si="414"/>
        <v>0</v>
      </c>
    </row>
    <row r="6625" spans="1:6" x14ac:dyDescent="0.25">
      <c r="A6625" t="s">
        <v>6650</v>
      </c>
      <c r="B6625">
        <f t="shared" ca="1" si="415"/>
        <v>108.15202098198635</v>
      </c>
      <c r="C6625" t="str">
        <f ca="1">IF(B6625&gt;$B$2*(1+$M$9),"Call","Put")</f>
        <v>Call</v>
      </c>
      <c r="D6625">
        <f t="shared" ca="1" si="412"/>
        <v>1.7520209819863539</v>
      </c>
      <c r="E6625">
        <f t="shared" ca="1" si="413"/>
        <v>1.7520209819863539</v>
      </c>
      <c r="F6625">
        <f t="shared" ca="1" si="414"/>
        <v>0</v>
      </c>
    </row>
    <row r="6626" spans="1:6" x14ac:dyDescent="0.25">
      <c r="A6626" t="s">
        <v>6651</v>
      </c>
      <c r="B6626">
        <f t="shared" ca="1" si="415"/>
        <v>106.96102335683133</v>
      </c>
      <c r="C6626" t="str">
        <f ca="1">IF(B6626&gt;$B$2*(1+$M$9),"Call","Put")</f>
        <v>Call</v>
      </c>
      <c r="D6626">
        <f t="shared" ca="1" si="412"/>
        <v>0.56102335683133342</v>
      </c>
      <c r="E6626">
        <f t="shared" ca="1" si="413"/>
        <v>0.56102335683133342</v>
      </c>
      <c r="F6626">
        <f t="shared" ca="1" si="414"/>
        <v>0</v>
      </c>
    </row>
    <row r="6627" spans="1:6" x14ac:dyDescent="0.25">
      <c r="A6627" t="s">
        <v>6652</v>
      </c>
      <c r="B6627">
        <f t="shared" ca="1" si="415"/>
        <v>99.508634176031535</v>
      </c>
      <c r="C6627" t="str">
        <f ca="1">IF(B6627&gt;$B$2*(1+$M$9),"Call","Put")</f>
        <v>Put</v>
      </c>
      <c r="D6627">
        <f t="shared" ca="1" si="412"/>
        <v>-2.35</v>
      </c>
      <c r="E6627">
        <f t="shared" ca="1" si="413"/>
        <v>-2.35</v>
      </c>
      <c r="F6627">
        <f t="shared" ca="1" si="414"/>
        <v>1</v>
      </c>
    </row>
    <row r="6628" spans="1:6" x14ac:dyDescent="0.25">
      <c r="A6628" t="s">
        <v>6653</v>
      </c>
      <c r="B6628">
        <f t="shared" ca="1" si="415"/>
        <v>104.45732281562515</v>
      </c>
      <c r="C6628" t="str">
        <f ca="1">IF(B6628&gt;$B$2*(1+$M$9),"Call","Put")</f>
        <v>Call</v>
      </c>
      <c r="D6628">
        <f t="shared" ca="1" si="412"/>
        <v>-1.9426771843748525</v>
      </c>
      <c r="E6628">
        <f t="shared" ca="1" si="413"/>
        <v>-1.9426771843748525</v>
      </c>
      <c r="F6628">
        <f t="shared" ca="1" si="414"/>
        <v>0</v>
      </c>
    </row>
    <row r="6629" spans="1:6" x14ac:dyDescent="0.25">
      <c r="A6629" t="s">
        <v>6654</v>
      </c>
      <c r="B6629">
        <f t="shared" ca="1" si="415"/>
        <v>100.24856183893903</v>
      </c>
      <c r="C6629" t="str">
        <f ca="1">IF(B6629&gt;$B$2*(1+$M$9),"Call","Put")</f>
        <v>Put</v>
      </c>
      <c r="D6629">
        <f t="shared" ca="1" si="412"/>
        <v>-2.35</v>
      </c>
      <c r="E6629">
        <f t="shared" ca="1" si="413"/>
        <v>-2.35</v>
      </c>
      <c r="F6629">
        <f t="shared" ca="1" si="414"/>
        <v>1</v>
      </c>
    </row>
    <row r="6630" spans="1:6" x14ac:dyDescent="0.25">
      <c r="A6630" t="s">
        <v>6655</v>
      </c>
      <c r="B6630">
        <f t="shared" ca="1" si="415"/>
        <v>96.503380880245729</v>
      </c>
      <c r="C6630" t="str">
        <f ca="1">IF(B6630&gt;$B$2*(1+$M$9),"Call","Put")</f>
        <v>Put</v>
      </c>
      <c r="D6630">
        <f t="shared" ca="1" si="412"/>
        <v>-1.8533808802457288</v>
      </c>
      <c r="E6630">
        <f t="shared" ca="1" si="413"/>
        <v>-1.8533808802457288</v>
      </c>
      <c r="F6630">
        <f t="shared" ca="1" si="414"/>
        <v>1</v>
      </c>
    </row>
    <row r="6631" spans="1:6" x14ac:dyDescent="0.25">
      <c r="A6631" t="s">
        <v>6656</v>
      </c>
      <c r="B6631">
        <f t="shared" ca="1" si="415"/>
        <v>114.85386916774773</v>
      </c>
      <c r="C6631" t="str">
        <f ca="1">IF(B6631&gt;$B$2*(1+$M$9),"Call","Put")</f>
        <v>Call</v>
      </c>
      <c r="D6631">
        <f t="shared" ca="1" si="412"/>
        <v>8.4538691677477313</v>
      </c>
      <c r="E6631">
        <f t="shared" ca="1" si="413"/>
        <v>8.4538691677477313</v>
      </c>
      <c r="F6631">
        <f t="shared" ca="1" si="414"/>
        <v>0</v>
      </c>
    </row>
    <row r="6632" spans="1:6" x14ac:dyDescent="0.25">
      <c r="A6632" t="s">
        <v>6657</v>
      </c>
      <c r="B6632">
        <f t="shared" ca="1" si="415"/>
        <v>104.17507934829678</v>
      </c>
      <c r="C6632" t="str">
        <f ca="1">IF(B6632&gt;$B$2*(1+$M$9),"Call","Put")</f>
        <v>Call</v>
      </c>
      <c r="D6632">
        <f t="shared" ca="1" si="412"/>
        <v>-2.2249206517032234</v>
      </c>
      <c r="E6632">
        <f t="shared" ca="1" si="413"/>
        <v>-2.2249206517032234</v>
      </c>
      <c r="F6632">
        <f t="shared" ca="1" si="414"/>
        <v>0</v>
      </c>
    </row>
    <row r="6633" spans="1:6" x14ac:dyDescent="0.25">
      <c r="A6633" t="s">
        <v>6658</v>
      </c>
      <c r="B6633">
        <f t="shared" ca="1" si="415"/>
        <v>104.79601033254863</v>
      </c>
      <c r="C6633" t="str">
        <f ca="1">IF(B6633&gt;$B$2*(1+$M$9),"Call","Put")</f>
        <v>Call</v>
      </c>
      <c r="D6633">
        <f t="shared" ca="1" si="412"/>
        <v>-1.603989667451367</v>
      </c>
      <c r="E6633">
        <f t="shared" ca="1" si="413"/>
        <v>-1.603989667451367</v>
      </c>
      <c r="F6633">
        <f t="shared" ca="1" si="414"/>
        <v>0</v>
      </c>
    </row>
    <row r="6634" spans="1:6" x14ac:dyDescent="0.25">
      <c r="A6634" t="s">
        <v>6659</v>
      </c>
      <c r="B6634">
        <f t="shared" ca="1" si="415"/>
        <v>117.02822412513456</v>
      </c>
      <c r="C6634" t="str">
        <f ca="1">IF(B6634&gt;$B$2*(1+$M$9),"Call","Put")</f>
        <v>Call</v>
      </c>
      <c r="D6634">
        <f t="shared" ca="1" si="412"/>
        <v>10.628224125134556</v>
      </c>
      <c r="E6634">
        <f t="shared" ca="1" si="413"/>
        <v>10.628224125134556</v>
      </c>
      <c r="F6634">
        <f t="shared" ca="1" si="414"/>
        <v>0</v>
      </c>
    </row>
    <row r="6635" spans="1:6" x14ac:dyDescent="0.25">
      <c r="A6635" t="s">
        <v>6660</v>
      </c>
      <c r="B6635">
        <f t="shared" ca="1" si="415"/>
        <v>96.490335736231827</v>
      </c>
      <c r="C6635" t="str">
        <f ca="1">IF(B6635&gt;$B$2*(1+$M$9),"Call","Put")</f>
        <v>Put</v>
      </c>
      <c r="D6635">
        <f t="shared" ca="1" si="412"/>
        <v>-1.8403357362318276</v>
      </c>
      <c r="E6635">
        <f t="shared" ca="1" si="413"/>
        <v>-1.8403357362318276</v>
      </c>
      <c r="F6635">
        <f t="shared" ca="1" si="414"/>
        <v>1</v>
      </c>
    </row>
    <row r="6636" spans="1:6" x14ac:dyDescent="0.25">
      <c r="A6636" t="s">
        <v>6661</v>
      </c>
      <c r="B6636">
        <f t="shared" ca="1" si="415"/>
        <v>91.29749978569663</v>
      </c>
      <c r="C6636" t="str">
        <f ca="1">IF(B6636&gt;$B$2*(1+$M$9),"Call","Put")</f>
        <v>Put</v>
      </c>
      <c r="D6636">
        <f t="shared" ca="1" si="412"/>
        <v>3.3525002143033702</v>
      </c>
      <c r="E6636">
        <f t="shared" ca="1" si="413"/>
        <v>3.3525002143033702</v>
      </c>
      <c r="F6636">
        <f t="shared" ca="1" si="414"/>
        <v>1</v>
      </c>
    </row>
    <row r="6637" spans="1:6" x14ac:dyDescent="0.25">
      <c r="A6637" t="s">
        <v>6662</v>
      </c>
      <c r="B6637">
        <f t="shared" ca="1" si="415"/>
        <v>109.12451828676882</v>
      </c>
      <c r="C6637" t="str">
        <f ca="1">IF(B6637&gt;$B$2*(1+$M$9),"Call","Put")</f>
        <v>Call</v>
      </c>
      <c r="D6637">
        <f t="shared" ca="1" si="412"/>
        <v>2.7245182867688187</v>
      </c>
      <c r="E6637">
        <f t="shared" ca="1" si="413"/>
        <v>2.7245182867688187</v>
      </c>
      <c r="F6637">
        <f t="shared" ca="1" si="414"/>
        <v>0</v>
      </c>
    </row>
    <row r="6638" spans="1:6" x14ac:dyDescent="0.25">
      <c r="A6638" t="s">
        <v>6663</v>
      </c>
      <c r="B6638">
        <f t="shared" ca="1" si="415"/>
        <v>109.3203486063866</v>
      </c>
      <c r="C6638" t="str">
        <f ca="1">IF(B6638&gt;$B$2*(1+$M$9),"Call","Put")</f>
        <v>Call</v>
      </c>
      <c r="D6638">
        <f t="shared" ca="1" si="412"/>
        <v>2.9203486063866024</v>
      </c>
      <c r="E6638">
        <f t="shared" ca="1" si="413"/>
        <v>2.9203486063866024</v>
      </c>
      <c r="F6638">
        <f t="shared" ca="1" si="414"/>
        <v>0</v>
      </c>
    </row>
    <row r="6639" spans="1:6" x14ac:dyDescent="0.25">
      <c r="A6639" t="s">
        <v>6664</v>
      </c>
      <c r="B6639">
        <f t="shared" ca="1" si="415"/>
        <v>105.48550697505344</v>
      </c>
      <c r="C6639" t="str">
        <f ca="1">IF(B6639&gt;$B$2*(1+$M$9),"Call","Put")</f>
        <v>Call</v>
      </c>
      <c r="D6639">
        <f t="shared" ca="1" si="412"/>
        <v>-0.91449302494656015</v>
      </c>
      <c r="E6639">
        <f t="shared" ca="1" si="413"/>
        <v>-0.91449302494656015</v>
      </c>
      <c r="F6639">
        <f t="shared" ca="1" si="414"/>
        <v>0</v>
      </c>
    </row>
    <row r="6640" spans="1:6" x14ac:dyDescent="0.25">
      <c r="A6640" t="s">
        <v>6665</v>
      </c>
      <c r="B6640">
        <f t="shared" ca="1" si="415"/>
        <v>103.3080597529658</v>
      </c>
      <c r="C6640" t="str">
        <f ca="1">IF(B6640&gt;$B$2*(1+$M$9),"Call","Put")</f>
        <v>Call</v>
      </c>
      <c r="D6640">
        <f t="shared" ca="1" si="412"/>
        <v>-3.0919402470341963</v>
      </c>
      <c r="E6640">
        <f t="shared" ca="1" si="413"/>
        <v>-3.0919402470341963</v>
      </c>
      <c r="F6640">
        <f t="shared" ca="1" si="414"/>
        <v>0</v>
      </c>
    </row>
    <row r="6641" spans="1:6" x14ac:dyDescent="0.25">
      <c r="A6641" t="s">
        <v>6666</v>
      </c>
      <c r="B6641">
        <f t="shared" ca="1" si="415"/>
        <v>95.462222058370614</v>
      </c>
      <c r="C6641" t="str">
        <f ca="1">IF(B6641&gt;$B$2*(1+$M$9),"Call","Put")</f>
        <v>Put</v>
      </c>
      <c r="D6641">
        <f t="shared" ca="1" si="412"/>
        <v>-0.8122220583706139</v>
      </c>
      <c r="E6641">
        <f t="shared" ca="1" si="413"/>
        <v>-0.8122220583706139</v>
      </c>
      <c r="F6641">
        <f t="shared" ca="1" si="414"/>
        <v>1</v>
      </c>
    </row>
    <row r="6642" spans="1:6" x14ac:dyDescent="0.25">
      <c r="A6642" t="s">
        <v>6667</v>
      </c>
      <c r="B6642">
        <f t="shared" ca="1" si="415"/>
        <v>101.32548223251059</v>
      </c>
      <c r="C6642" t="str">
        <f ca="1">IF(B6642&gt;$B$2*(1+$M$9),"Call","Put")</f>
        <v>Put</v>
      </c>
      <c r="D6642">
        <f t="shared" ca="1" si="412"/>
        <v>-2.35</v>
      </c>
      <c r="E6642">
        <f t="shared" ca="1" si="413"/>
        <v>-2.35</v>
      </c>
      <c r="F6642">
        <f t="shared" ca="1" si="414"/>
        <v>1</v>
      </c>
    </row>
    <row r="6643" spans="1:6" x14ac:dyDescent="0.25">
      <c r="A6643" t="s">
        <v>6668</v>
      </c>
      <c r="B6643">
        <f t="shared" ca="1" si="415"/>
        <v>96.583809667208286</v>
      </c>
      <c r="C6643" t="str">
        <f ca="1">IF(B6643&gt;$B$2*(1+$M$9),"Call","Put")</f>
        <v>Put</v>
      </c>
      <c r="D6643">
        <f t="shared" ca="1" si="412"/>
        <v>-1.9338096672082856</v>
      </c>
      <c r="E6643">
        <f t="shared" ca="1" si="413"/>
        <v>-1.9338096672082856</v>
      </c>
      <c r="F6643">
        <f t="shared" ca="1" si="414"/>
        <v>1</v>
      </c>
    </row>
    <row r="6644" spans="1:6" x14ac:dyDescent="0.25">
      <c r="A6644" t="s">
        <v>6669</v>
      </c>
      <c r="B6644">
        <f t="shared" ca="1" si="415"/>
        <v>90.04025543693146</v>
      </c>
      <c r="C6644" t="str">
        <f ca="1">IF(B6644&gt;$B$2*(1+$M$9),"Call","Put")</f>
        <v>Put</v>
      </c>
      <c r="D6644">
        <f t="shared" ca="1" si="412"/>
        <v>4.6097445630685403</v>
      </c>
      <c r="E6644">
        <f t="shared" ca="1" si="413"/>
        <v>4.6097445630685403</v>
      </c>
      <c r="F6644">
        <f t="shared" ca="1" si="414"/>
        <v>1</v>
      </c>
    </row>
    <row r="6645" spans="1:6" x14ac:dyDescent="0.25">
      <c r="A6645" t="s">
        <v>6670</v>
      </c>
      <c r="B6645">
        <f t="shared" ca="1" si="415"/>
        <v>98.65618463919472</v>
      </c>
      <c r="C6645" t="str">
        <f ca="1">IF(B6645&gt;$B$2*(1+$M$9),"Call","Put")</f>
        <v>Put</v>
      </c>
      <c r="D6645">
        <f t="shared" ca="1" si="412"/>
        <v>-2.35</v>
      </c>
      <c r="E6645">
        <f t="shared" ca="1" si="413"/>
        <v>-2.35</v>
      </c>
      <c r="F6645">
        <f t="shared" ca="1" si="414"/>
        <v>1</v>
      </c>
    </row>
    <row r="6646" spans="1:6" x14ac:dyDescent="0.25">
      <c r="A6646" t="s">
        <v>6671</v>
      </c>
      <c r="B6646">
        <f t="shared" ca="1" si="415"/>
        <v>105.3133460506065</v>
      </c>
      <c r="C6646" t="str">
        <f ca="1">IF(B6646&gt;$B$2*(1+$M$9),"Call","Put")</f>
        <v>Call</v>
      </c>
      <c r="D6646">
        <f t="shared" ca="1" si="412"/>
        <v>-1.0866539493935021</v>
      </c>
      <c r="E6646">
        <f t="shared" ca="1" si="413"/>
        <v>-1.0866539493935021</v>
      </c>
      <c r="F6646">
        <f t="shared" ca="1" si="414"/>
        <v>0</v>
      </c>
    </row>
    <row r="6647" spans="1:6" x14ac:dyDescent="0.25">
      <c r="A6647" t="s">
        <v>6672</v>
      </c>
      <c r="B6647">
        <f t="shared" ca="1" si="415"/>
        <v>99.311948837129563</v>
      </c>
      <c r="C6647" t="str">
        <f ca="1">IF(B6647&gt;$B$2*(1+$M$9),"Call","Put")</f>
        <v>Put</v>
      </c>
      <c r="D6647">
        <f t="shared" ca="1" si="412"/>
        <v>-2.35</v>
      </c>
      <c r="E6647">
        <f t="shared" ca="1" si="413"/>
        <v>-2.35</v>
      </c>
      <c r="F6647">
        <f t="shared" ca="1" si="414"/>
        <v>1</v>
      </c>
    </row>
    <row r="6648" spans="1:6" x14ac:dyDescent="0.25">
      <c r="A6648" t="s">
        <v>6673</v>
      </c>
      <c r="B6648">
        <f t="shared" ca="1" si="415"/>
        <v>100.04878375235793</v>
      </c>
      <c r="C6648" t="str">
        <f ca="1">IF(B6648&gt;$B$2*(1+$M$9),"Call","Put")</f>
        <v>Put</v>
      </c>
      <c r="D6648">
        <f t="shared" ca="1" si="412"/>
        <v>-2.35</v>
      </c>
      <c r="E6648">
        <f t="shared" ca="1" si="413"/>
        <v>-2.35</v>
      </c>
      <c r="F6648">
        <f t="shared" ca="1" si="414"/>
        <v>1</v>
      </c>
    </row>
    <row r="6649" spans="1:6" x14ac:dyDescent="0.25">
      <c r="A6649" t="s">
        <v>6674</v>
      </c>
      <c r="B6649">
        <f t="shared" ca="1" si="415"/>
        <v>110.06440778591924</v>
      </c>
      <c r="C6649" t="str">
        <f ca="1">IF(B6649&gt;$B$2*(1+$M$9),"Call","Put")</f>
        <v>Call</v>
      </c>
      <c r="D6649">
        <f t="shared" ca="1" si="412"/>
        <v>3.6644077859192437</v>
      </c>
      <c r="E6649">
        <f t="shared" ca="1" si="413"/>
        <v>3.6644077859192437</v>
      </c>
      <c r="F6649">
        <f t="shared" ca="1" si="414"/>
        <v>0</v>
      </c>
    </row>
    <row r="6650" spans="1:6" x14ac:dyDescent="0.25">
      <c r="A6650" t="s">
        <v>6675</v>
      </c>
      <c r="B6650">
        <f t="shared" ca="1" si="415"/>
        <v>109.48553819667445</v>
      </c>
      <c r="C6650" t="str">
        <f ca="1">IF(B6650&gt;$B$2*(1+$M$9),"Call","Put")</f>
        <v>Call</v>
      </c>
      <c r="D6650">
        <f t="shared" ca="1" si="412"/>
        <v>3.0855381966744546</v>
      </c>
      <c r="E6650">
        <f t="shared" ca="1" si="413"/>
        <v>3.0855381966744546</v>
      </c>
      <c r="F6650">
        <f t="shared" ca="1" si="414"/>
        <v>0</v>
      </c>
    </row>
    <row r="6651" spans="1:6" x14ac:dyDescent="0.25">
      <c r="A6651" t="s">
        <v>6676</v>
      </c>
      <c r="B6651">
        <f t="shared" ca="1" si="415"/>
        <v>100.32667299879601</v>
      </c>
      <c r="C6651" t="str">
        <f ca="1">IF(B6651&gt;$B$2*(1+$M$9),"Call","Put")</f>
        <v>Put</v>
      </c>
      <c r="D6651">
        <f t="shared" ca="1" si="412"/>
        <v>-2.35</v>
      </c>
      <c r="E6651">
        <f t="shared" ca="1" si="413"/>
        <v>-2.35</v>
      </c>
      <c r="F6651">
        <f t="shared" ca="1" si="414"/>
        <v>1</v>
      </c>
    </row>
    <row r="6652" spans="1:6" x14ac:dyDescent="0.25">
      <c r="A6652" t="s">
        <v>6677</v>
      </c>
      <c r="B6652">
        <f t="shared" ca="1" si="415"/>
        <v>105.6261324873302</v>
      </c>
      <c r="C6652" t="str">
        <f ca="1">IF(B6652&gt;$B$2*(1+$M$9),"Call","Put")</f>
        <v>Call</v>
      </c>
      <c r="D6652">
        <f t="shared" ca="1" si="412"/>
        <v>-0.77386751266980403</v>
      </c>
      <c r="E6652">
        <f t="shared" ca="1" si="413"/>
        <v>-0.77386751266980403</v>
      </c>
      <c r="F6652">
        <f t="shared" ca="1" si="414"/>
        <v>0</v>
      </c>
    </row>
    <row r="6653" spans="1:6" x14ac:dyDescent="0.25">
      <c r="A6653" t="s">
        <v>6678</v>
      </c>
      <c r="B6653">
        <f t="shared" ca="1" si="415"/>
        <v>108.54978998611915</v>
      </c>
      <c r="C6653" t="str">
        <f ca="1">IF(B6653&gt;$B$2*(1+$M$9),"Call","Put")</f>
        <v>Call</v>
      </c>
      <c r="D6653">
        <f t="shared" ca="1" si="412"/>
        <v>2.1497899861191514</v>
      </c>
      <c r="E6653">
        <f t="shared" ca="1" si="413"/>
        <v>2.1497899861191514</v>
      </c>
      <c r="F6653">
        <f t="shared" ca="1" si="414"/>
        <v>0</v>
      </c>
    </row>
    <row r="6654" spans="1:6" x14ac:dyDescent="0.25">
      <c r="A6654" t="s">
        <v>6679</v>
      </c>
      <c r="B6654">
        <f t="shared" ca="1" si="415"/>
        <v>97.354258435782555</v>
      </c>
      <c r="C6654" t="str">
        <f ca="1">IF(B6654&gt;$B$2*(1+$M$9),"Call","Put")</f>
        <v>Put</v>
      </c>
      <c r="D6654">
        <f t="shared" ca="1" si="412"/>
        <v>-2.35</v>
      </c>
      <c r="E6654">
        <f t="shared" ca="1" si="413"/>
        <v>-2.35</v>
      </c>
      <c r="F6654">
        <f t="shared" ca="1" si="414"/>
        <v>1</v>
      </c>
    </row>
    <row r="6655" spans="1:6" x14ac:dyDescent="0.25">
      <c r="A6655" t="s">
        <v>6680</v>
      </c>
      <c r="B6655">
        <f t="shared" ca="1" si="415"/>
        <v>105.65978323923228</v>
      </c>
      <c r="C6655" t="str">
        <f ca="1">IF(B6655&gt;$B$2*(1+$M$9),"Call","Put")</f>
        <v>Call</v>
      </c>
      <c r="D6655">
        <f t="shared" ca="1" si="412"/>
        <v>-0.74021676076771703</v>
      </c>
      <c r="E6655">
        <f t="shared" ca="1" si="413"/>
        <v>-0.74021676076771703</v>
      </c>
      <c r="F6655">
        <f t="shared" ca="1" si="414"/>
        <v>0</v>
      </c>
    </row>
    <row r="6656" spans="1:6" x14ac:dyDescent="0.25">
      <c r="A6656" t="s">
        <v>6681</v>
      </c>
      <c r="B6656">
        <f t="shared" ca="1" si="415"/>
        <v>108.89944184920346</v>
      </c>
      <c r="C6656" t="str">
        <f ca="1">IF(B6656&gt;$B$2*(1+$M$9),"Call","Put")</f>
        <v>Call</v>
      </c>
      <c r="D6656">
        <f t="shared" ca="1" si="412"/>
        <v>2.4994418492034556</v>
      </c>
      <c r="E6656">
        <f t="shared" ca="1" si="413"/>
        <v>2.4994418492034556</v>
      </c>
      <c r="F6656">
        <f t="shared" ca="1" si="414"/>
        <v>0</v>
      </c>
    </row>
    <row r="6657" spans="1:6" x14ac:dyDescent="0.25">
      <c r="A6657" t="s">
        <v>6682</v>
      </c>
      <c r="B6657">
        <f t="shared" ca="1" si="415"/>
        <v>104.46084217205384</v>
      </c>
      <c r="C6657" t="str">
        <f ca="1">IF(B6657&gt;$B$2*(1+$M$9),"Call","Put")</f>
        <v>Call</v>
      </c>
      <c r="D6657">
        <f t="shared" ca="1" si="412"/>
        <v>-1.9391578279461554</v>
      </c>
      <c r="E6657">
        <f t="shared" ca="1" si="413"/>
        <v>-1.9391578279461554</v>
      </c>
      <c r="F6657">
        <f t="shared" ca="1" si="414"/>
        <v>0</v>
      </c>
    </row>
    <row r="6658" spans="1:6" x14ac:dyDescent="0.25">
      <c r="A6658" t="s">
        <v>6683</v>
      </c>
      <c r="B6658">
        <f t="shared" ca="1" si="415"/>
        <v>116.72932440299333</v>
      </c>
      <c r="C6658" t="str">
        <f ca="1">IF(B6658&gt;$B$2*(1+$M$9),"Call","Put")</f>
        <v>Call</v>
      </c>
      <c r="D6658">
        <f t="shared" ca="1" si="412"/>
        <v>10.329324402993327</v>
      </c>
      <c r="E6658">
        <f t="shared" ca="1" si="413"/>
        <v>10.329324402993327</v>
      </c>
      <c r="F6658">
        <f t="shared" ca="1" si="414"/>
        <v>0</v>
      </c>
    </row>
    <row r="6659" spans="1:6" x14ac:dyDescent="0.25">
      <c r="A6659" t="s">
        <v>6684</v>
      </c>
      <c r="B6659">
        <f t="shared" ca="1" si="415"/>
        <v>104.35211934262476</v>
      </c>
      <c r="C6659" t="str">
        <f ca="1">IF(B6659&gt;$B$2*(1+$M$9),"Call","Put")</f>
        <v>Call</v>
      </c>
      <c r="D6659">
        <f t="shared" ref="D6659:D6722" ca="1" si="416">IF(C6659 = "Call", MAX(B6659 - $M$10, 0) - $M$11, MAX($M$8 - B6659, 0) - $M$12)</f>
        <v>-2.0478806573752393</v>
      </c>
      <c r="E6659">
        <f t="shared" ref="E6659:E6722" ca="1" si="417">D6659*EXP(-M6664*M6662)</f>
        <v>-2.0478806573752393</v>
      </c>
      <c r="F6659">
        <f t="shared" ref="F6659:F6722" ca="1" si="418">IF(C6659 = "Put", 1, 0)</f>
        <v>0</v>
      </c>
    </row>
    <row r="6660" spans="1:6" x14ac:dyDescent="0.25">
      <c r="A6660" t="s">
        <v>6685</v>
      </c>
      <c r="B6660">
        <f t="shared" ref="B6660:B6723" ca="1" si="419">$B$2*EXP(($M$3 - 0.5*$M$4^2)*$M$6 + $M$4*SQRT($M$6)*NORMINV(RAND(), 0, 1))</f>
        <v>107.67381471322994</v>
      </c>
      <c r="C6660" t="str">
        <f ca="1">IF(B6660&gt;$B$2*(1+$M$9),"Call","Put")</f>
        <v>Call</v>
      </c>
      <c r="D6660">
        <f t="shared" ca="1" si="416"/>
        <v>1.2738147132299447</v>
      </c>
      <c r="E6660">
        <f t="shared" ca="1" si="417"/>
        <v>1.2738147132299447</v>
      </c>
      <c r="F6660">
        <f t="shared" ca="1" si="418"/>
        <v>0</v>
      </c>
    </row>
    <row r="6661" spans="1:6" x14ac:dyDescent="0.25">
      <c r="A6661" t="s">
        <v>6686</v>
      </c>
      <c r="B6661">
        <f t="shared" ca="1" si="419"/>
        <v>102.62714000547454</v>
      </c>
      <c r="C6661" t="str">
        <f ca="1">IF(B6661&gt;$B$2*(1+$M$9),"Call","Put")</f>
        <v>Put</v>
      </c>
      <c r="D6661">
        <f t="shared" ca="1" si="416"/>
        <v>-2.35</v>
      </c>
      <c r="E6661">
        <f t="shared" ca="1" si="417"/>
        <v>-2.35</v>
      </c>
      <c r="F6661">
        <f t="shared" ca="1" si="418"/>
        <v>1</v>
      </c>
    </row>
    <row r="6662" spans="1:6" x14ac:dyDescent="0.25">
      <c r="A6662" t="s">
        <v>6687</v>
      </c>
      <c r="B6662">
        <f t="shared" ca="1" si="419"/>
        <v>106.15011069383597</v>
      </c>
      <c r="C6662" t="str">
        <f ca="1">IF(B6662&gt;$B$2*(1+$M$9),"Call","Put")</f>
        <v>Call</v>
      </c>
      <c r="D6662">
        <f t="shared" ca="1" si="416"/>
        <v>-0.24988930616403016</v>
      </c>
      <c r="E6662">
        <f t="shared" ca="1" si="417"/>
        <v>-0.24988930616403016</v>
      </c>
      <c r="F6662">
        <f t="shared" ca="1" si="418"/>
        <v>0</v>
      </c>
    </row>
    <row r="6663" spans="1:6" x14ac:dyDescent="0.25">
      <c r="A6663" t="s">
        <v>6688</v>
      </c>
      <c r="B6663">
        <f t="shared" ca="1" si="419"/>
        <v>100.02049743250814</v>
      </c>
      <c r="C6663" t="str">
        <f ca="1">IF(B6663&gt;$B$2*(1+$M$9),"Call","Put")</f>
        <v>Put</v>
      </c>
      <c r="D6663">
        <f t="shared" ca="1" si="416"/>
        <v>-2.35</v>
      </c>
      <c r="E6663">
        <f t="shared" ca="1" si="417"/>
        <v>-2.35</v>
      </c>
      <c r="F6663">
        <f t="shared" ca="1" si="418"/>
        <v>1</v>
      </c>
    </row>
    <row r="6664" spans="1:6" x14ac:dyDescent="0.25">
      <c r="A6664" t="s">
        <v>6689</v>
      </c>
      <c r="B6664">
        <f t="shared" ca="1" si="419"/>
        <v>94.515033919967593</v>
      </c>
      <c r="C6664" t="str">
        <f ca="1">IF(B6664&gt;$B$2*(1+$M$9),"Call","Put")</f>
        <v>Put</v>
      </c>
      <c r="D6664">
        <f t="shared" ca="1" si="416"/>
        <v>0.13496608003240729</v>
      </c>
      <c r="E6664">
        <f t="shared" ca="1" si="417"/>
        <v>0.13496608003240729</v>
      </c>
      <c r="F6664">
        <f t="shared" ca="1" si="418"/>
        <v>1</v>
      </c>
    </row>
    <row r="6665" spans="1:6" x14ac:dyDescent="0.25">
      <c r="A6665" t="s">
        <v>6690</v>
      </c>
      <c r="B6665">
        <f t="shared" ca="1" si="419"/>
        <v>110.69646629953635</v>
      </c>
      <c r="C6665" t="str">
        <f ca="1">IF(B6665&gt;$B$2*(1+$M$9),"Call","Put")</f>
        <v>Call</v>
      </c>
      <c r="D6665">
        <f t="shared" ca="1" si="416"/>
        <v>4.2964662995363536</v>
      </c>
      <c r="E6665">
        <f t="shared" ca="1" si="417"/>
        <v>4.2964662995363536</v>
      </c>
      <c r="F6665">
        <f t="shared" ca="1" si="418"/>
        <v>0</v>
      </c>
    </row>
    <row r="6666" spans="1:6" x14ac:dyDescent="0.25">
      <c r="A6666" t="s">
        <v>6691</v>
      </c>
      <c r="B6666">
        <f t="shared" ca="1" si="419"/>
        <v>98.741302158782617</v>
      </c>
      <c r="C6666" t="str">
        <f ca="1">IF(B6666&gt;$B$2*(1+$M$9),"Call","Put")</f>
        <v>Put</v>
      </c>
      <c r="D6666">
        <f t="shared" ca="1" si="416"/>
        <v>-2.35</v>
      </c>
      <c r="E6666">
        <f t="shared" ca="1" si="417"/>
        <v>-2.35</v>
      </c>
      <c r="F6666">
        <f t="shared" ca="1" si="418"/>
        <v>1</v>
      </c>
    </row>
    <row r="6667" spans="1:6" x14ac:dyDescent="0.25">
      <c r="A6667" t="s">
        <v>6692</v>
      </c>
      <c r="B6667">
        <f t="shared" ca="1" si="419"/>
        <v>114.01073945891143</v>
      </c>
      <c r="C6667" t="str">
        <f ca="1">IF(B6667&gt;$B$2*(1+$M$9),"Call","Put")</f>
        <v>Call</v>
      </c>
      <c r="D6667">
        <f t="shared" ca="1" si="416"/>
        <v>7.6107394589114303</v>
      </c>
      <c r="E6667">
        <f t="shared" ca="1" si="417"/>
        <v>7.6107394589114303</v>
      </c>
      <c r="F6667">
        <f t="shared" ca="1" si="418"/>
        <v>0</v>
      </c>
    </row>
    <row r="6668" spans="1:6" x14ac:dyDescent="0.25">
      <c r="A6668" t="s">
        <v>6693</v>
      </c>
      <c r="B6668">
        <f t="shared" ca="1" si="419"/>
        <v>93.51707449313605</v>
      </c>
      <c r="C6668" t="str">
        <f ca="1">IF(B6668&gt;$B$2*(1+$M$9),"Call","Put")</f>
        <v>Put</v>
      </c>
      <c r="D6668">
        <f t="shared" ca="1" si="416"/>
        <v>1.1329255068639497</v>
      </c>
      <c r="E6668">
        <f t="shared" ca="1" si="417"/>
        <v>1.1329255068639497</v>
      </c>
      <c r="F6668">
        <f t="shared" ca="1" si="418"/>
        <v>1</v>
      </c>
    </row>
    <row r="6669" spans="1:6" x14ac:dyDescent="0.25">
      <c r="A6669" t="s">
        <v>6694</v>
      </c>
      <c r="B6669">
        <f t="shared" ca="1" si="419"/>
        <v>117.1728161991888</v>
      </c>
      <c r="C6669" t="str">
        <f ca="1">IF(B6669&gt;$B$2*(1+$M$9),"Call","Put")</f>
        <v>Call</v>
      </c>
      <c r="D6669">
        <f t="shared" ca="1" si="416"/>
        <v>10.772816199188801</v>
      </c>
      <c r="E6669">
        <f t="shared" ca="1" si="417"/>
        <v>10.772816199188801</v>
      </c>
      <c r="F6669">
        <f t="shared" ca="1" si="418"/>
        <v>0</v>
      </c>
    </row>
    <row r="6670" spans="1:6" x14ac:dyDescent="0.25">
      <c r="A6670" t="s">
        <v>6695</v>
      </c>
      <c r="B6670">
        <f t="shared" ca="1" si="419"/>
        <v>96.970613283408667</v>
      </c>
      <c r="C6670" t="str">
        <f ca="1">IF(B6670&gt;$B$2*(1+$M$9),"Call","Put")</f>
        <v>Put</v>
      </c>
      <c r="D6670">
        <f t="shared" ca="1" si="416"/>
        <v>-2.3206132834086675</v>
      </c>
      <c r="E6670">
        <f t="shared" ca="1" si="417"/>
        <v>-2.3206132834086675</v>
      </c>
      <c r="F6670">
        <f t="shared" ca="1" si="418"/>
        <v>1</v>
      </c>
    </row>
    <row r="6671" spans="1:6" x14ac:dyDescent="0.25">
      <c r="A6671" t="s">
        <v>6696</v>
      </c>
      <c r="B6671">
        <f t="shared" ca="1" si="419"/>
        <v>107.24852267153753</v>
      </c>
      <c r="C6671" t="str">
        <f ca="1">IF(B6671&gt;$B$2*(1+$M$9),"Call","Put")</f>
        <v>Call</v>
      </c>
      <c r="D6671">
        <f t="shared" ca="1" si="416"/>
        <v>0.84852267153752914</v>
      </c>
      <c r="E6671">
        <f t="shared" ca="1" si="417"/>
        <v>0.84852267153752914</v>
      </c>
      <c r="F6671">
        <f t="shared" ca="1" si="418"/>
        <v>0</v>
      </c>
    </row>
    <row r="6672" spans="1:6" x14ac:dyDescent="0.25">
      <c r="A6672" t="s">
        <v>6697</v>
      </c>
      <c r="B6672">
        <f t="shared" ca="1" si="419"/>
        <v>100.57775589983586</v>
      </c>
      <c r="C6672" t="str">
        <f ca="1">IF(B6672&gt;$B$2*(1+$M$9),"Call","Put")</f>
        <v>Put</v>
      </c>
      <c r="D6672">
        <f t="shared" ca="1" si="416"/>
        <v>-2.35</v>
      </c>
      <c r="E6672">
        <f t="shared" ca="1" si="417"/>
        <v>-2.35</v>
      </c>
      <c r="F6672">
        <f t="shared" ca="1" si="418"/>
        <v>1</v>
      </c>
    </row>
    <row r="6673" spans="1:6" x14ac:dyDescent="0.25">
      <c r="A6673" t="s">
        <v>6698</v>
      </c>
      <c r="B6673">
        <f t="shared" ca="1" si="419"/>
        <v>103.17302418448755</v>
      </c>
      <c r="C6673" t="str">
        <f ca="1">IF(B6673&gt;$B$2*(1+$M$9),"Call","Put")</f>
        <v>Call</v>
      </c>
      <c r="D6673">
        <f t="shared" ca="1" si="416"/>
        <v>-3.2269758155124548</v>
      </c>
      <c r="E6673">
        <f t="shared" ca="1" si="417"/>
        <v>-3.2269758155124548</v>
      </c>
      <c r="F6673">
        <f t="shared" ca="1" si="418"/>
        <v>0</v>
      </c>
    </row>
    <row r="6674" spans="1:6" x14ac:dyDescent="0.25">
      <c r="A6674" t="s">
        <v>6699</v>
      </c>
      <c r="B6674">
        <f t="shared" ca="1" si="419"/>
        <v>109.34443561125119</v>
      </c>
      <c r="C6674" t="str">
        <f ca="1">IF(B6674&gt;$B$2*(1+$M$9),"Call","Put")</f>
        <v>Call</v>
      </c>
      <c r="D6674">
        <f t="shared" ca="1" si="416"/>
        <v>2.9444356112511856</v>
      </c>
      <c r="E6674">
        <f t="shared" ca="1" si="417"/>
        <v>2.9444356112511856</v>
      </c>
      <c r="F6674">
        <f t="shared" ca="1" si="418"/>
        <v>0</v>
      </c>
    </row>
    <row r="6675" spans="1:6" x14ac:dyDescent="0.25">
      <c r="A6675" t="s">
        <v>6700</v>
      </c>
      <c r="B6675">
        <f t="shared" ca="1" si="419"/>
        <v>102.83301022639171</v>
      </c>
      <c r="C6675" t="str">
        <f ca="1">IF(B6675&gt;$B$2*(1+$M$9),"Call","Put")</f>
        <v>Put</v>
      </c>
      <c r="D6675">
        <f t="shared" ca="1" si="416"/>
        <v>-2.35</v>
      </c>
      <c r="E6675">
        <f t="shared" ca="1" si="417"/>
        <v>-2.35</v>
      </c>
      <c r="F6675">
        <f t="shared" ca="1" si="418"/>
        <v>1</v>
      </c>
    </row>
    <row r="6676" spans="1:6" x14ac:dyDescent="0.25">
      <c r="A6676" t="s">
        <v>6701</v>
      </c>
      <c r="B6676">
        <f t="shared" ca="1" si="419"/>
        <v>106.55761986504895</v>
      </c>
      <c r="C6676" t="str">
        <f ca="1">IF(B6676&gt;$B$2*(1+$M$9),"Call","Put")</f>
        <v>Call</v>
      </c>
      <c r="D6676">
        <f t="shared" ca="1" si="416"/>
        <v>0.15761986504894887</v>
      </c>
      <c r="E6676">
        <f t="shared" ca="1" si="417"/>
        <v>0.15761986504894887</v>
      </c>
      <c r="F6676">
        <f t="shared" ca="1" si="418"/>
        <v>0</v>
      </c>
    </row>
    <row r="6677" spans="1:6" x14ac:dyDescent="0.25">
      <c r="A6677" t="s">
        <v>6702</v>
      </c>
      <c r="B6677">
        <f t="shared" ca="1" si="419"/>
        <v>98.050188169548306</v>
      </c>
      <c r="C6677" t="str">
        <f ca="1">IF(B6677&gt;$B$2*(1+$M$9),"Call","Put")</f>
        <v>Put</v>
      </c>
      <c r="D6677">
        <f t="shared" ca="1" si="416"/>
        <v>-2.35</v>
      </c>
      <c r="E6677">
        <f t="shared" ca="1" si="417"/>
        <v>-2.35</v>
      </c>
      <c r="F6677">
        <f t="shared" ca="1" si="418"/>
        <v>1</v>
      </c>
    </row>
    <row r="6678" spans="1:6" x14ac:dyDescent="0.25">
      <c r="A6678" t="s">
        <v>6703</v>
      </c>
      <c r="B6678">
        <f t="shared" ca="1" si="419"/>
        <v>108.89459718012205</v>
      </c>
      <c r="C6678" t="str">
        <f ca="1">IF(B6678&gt;$B$2*(1+$M$9),"Call","Put")</f>
        <v>Call</v>
      </c>
      <c r="D6678">
        <f t="shared" ca="1" si="416"/>
        <v>2.4945971801220481</v>
      </c>
      <c r="E6678">
        <f t="shared" ca="1" si="417"/>
        <v>2.4945971801220481</v>
      </c>
      <c r="F6678">
        <f t="shared" ca="1" si="418"/>
        <v>0</v>
      </c>
    </row>
    <row r="6679" spans="1:6" x14ac:dyDescent="0.25">
      <c r="A6679" t="s">
        <v>6704</v>
      </c>
      <c r="B6679">
        <f t="shared" ca="1" si="419"/>
        <v>105.1816089804458</v>
      </c>
      <c r="C6679" t="str">
        <f ca="1">IF(B6679&gt;$B$2*(1+$M$9),"Call","Put")</f>
        <v>Call</v>
      </c>
      <c r="D6679">
        <f t="shared" ca="1" si="416"/>
        <v>-1.2183910195541983</v>
      </c>
      <c r="E6679">
        <f t="shared" ca="1" si="417"/>
        <v>-1.2183910195541983</v>
      </c>
      <c r="F6679">
        <f t="shared" ca="1" si="418"/>
        <v>0</v>
      </c>
    </row>
    <row r="6680" spans="1:6" x14ac:dyDescent="0.25">
      <c r="A6680" t="s">
        <v>6705</v>
      </c>
      <c r="B6680">
        <f t="shared" ca="1" si="419"/>
        <v>119.05906316960868</v>
      </c>
      <c r="C6680" t="str">
        <f ca="1">IF(B6680&gt;$B$2*(1+$M$9),"Call","Put")</f>
        <v>Call</v>
      </c>
      <c r="D6680">
        <f t="shared" ca="1" si="416"/>
        <v>12.659063169608677</v>
      </c>
      <c r="E6680">
        <f t="shared" ca="1" si="417"/>
        <v>12.659063169608677</v>
      </c>
      <c r="F6680">
        <f t="shared" ca="1" si="418"/>
        <v>0</v>
      </c>
    </row>
    <row r="6681" spans="1:6" x14ac:dyDescent="0.25">
      <c r="A6681" t="s">
        <v>6706</v>
      </c>
      <c r="B6681">
        <f t="shared" ca="1" si="419"/>
        <v>107.30940312719106</v>
      </c>
      <c r="C6681" t="str">
        <f ca="1">IF(B6681&gt;$B$2*(1+$M$9),"Call","Put")</f>
        <v>Call</v>
      </c>
      <c r="D6681">
        <f t="shared" ca="1" si="416"/>
        <v>0.90940312719106098</v>
      </c>
      <c r="E6681">
        <f t="shared" ca="1" si="417"/>
        <v>0.90940312719106098</v>
      </c>
      <c r="F6681">
        <f t="shared" ca="1" si="418"/>
        <v>0</v>
      </c>
    </row>
    <row r="6682" spans="1:6" x14ac:dyDescent="0.25">
      <c r="A6682" t="s">
        <v>6707</v>
      </c>
      <c r="B6682">
        <f t="shared" ca="1" si="419"/>
        <v>104.10423831508191</v>
      </c>
      <c r="C6682" t="str">
        <f ca="1">IF(B6682&gt;$B$2*(1+$M$9),"Call","Put")</f>
        <v>Call</v>
      </c>
      <c r="D6682">
        <f t="shared" ca="1" si="416"/>
        <v>-2.2957616849180851</v>
      </c>
      <c r="E6682">
        <f t="shared" ca="1" si="417"/>
        <v>-2.2957616849180851</v>
      </c>
      <c r="F6682">
        <f t="shared" ca="1" si="418"/>
        <v>0</v>
      </c>
    </row>
    <row r="6683" spans="1:6" x14ac:dyDescent="0.25">
      <c r="A6683" t="s">
        <v>6708</v>
      </c>
      <c r="B6683">
        <f t="shared" ca="1" si="419"/>
        <v>111.71249513136961</v>
      </c>
      <c r="C6683" t="str">
        <f ca="1">IF(B6683&gt;$B$2*(1+$M$9),"Call","Put")</f>
        <v>Call</v>
      </c>
      <c r="D6683">
        <f t="shared" ca="1" si="416"/>
        <v>5.3124951313696069</v>
      </c>
      <c r="E6683">
        <f t="shared" ca="1" si="417"/>
        <v>5.3124951313696069</v>
      </c>
      <c r="F6683">
        <f t="shared" ca="1" si="418"/>
        <v>0</v>
      </c>
    </row>
    <row r="6684" spans="1:6" x14ac:dyDescent="0.25">
      <c r="A6684" t="s">
        <v>6709</v>
      </c>
      <c r="B6684">
        <f t="shared" ca="1" si="419"/>
        <v>95.314169017769927</v>
      </c>
      <c r="C6684" t="str">
        <f ca="1">IF(B6684&gt;$B$2*(1+$M$9),"Call","Put")</f>
        <v>Put</v>
      </c>
      <c r="D6684">
        <f t="shared" ca="1" si="416"/>
        <v>-0.66416901776992754</v>
      </c>
      <c r="E6684">
        <f t="shared" ca="1" si="417"/>
        <v>-0.66416901776992754</v>
      </c>
      <c r="F6684">
        <f t="shared" ca="1" si="418"/>
        <v>1</v>
      </c>
    </row>
    <row r="6685" spans="1:6" x14ac:dyDescent="0.25">
      <c r="A6685" t="s">
        <v>6710</v>
      </c>
      <c r="B6685">
        <f t="shared" ca="1" si="419"/>
        <v>101.23629077151823</v>
      </c>
      <c r="C6685" t="str">
        <f ca="1">IF(B6685&gt;$B$2*(1+$M$9),"Call","Put")</f>
        <v>Put</v>
      </c>
      <c r="D6685">
        <f t="shared" ca="1" si="416"/>
        <v>-2.35</v>
      </c>
      <c r="E6685">
        <f t="shared" ca="1" si="417"/>
        <v>-2.35</v>
      </c>
      <c r="F6685">
        <f t="shared" ca="1" si="418"/>
        <v>1</v>
      </c>
    </row>
    <row r="6686" spans="1:6" x14ac:dyDescent="0.25">
      <c r="A6686" t="s">
        <v>6711</v>
      </c>
      <c r="B6686">
        <f t="shared" ca="1" si="419"/>
        <v>107.58911395801776</v>
      </c>
      <c r="C6686" t="str">
        <f ca="1">IF(B6686&gt;$B$2*(1+$M$9),"Call","Put")</f>
        <v>Call</v>
      </c>
      <c r="D6686">
        <f t="shared" ca="1" si="416"/>
        <v>1.1891139580177623</v>
      </c>
      <c r="E6686">
        <f t="shared" ca="1" si="417"/>
        <v>1.1891139580177623</v>
      </c>
      <c r="F6686">
        <f t="shared" ca="1" si="418"/>
        <v>0</v>
      </c>
    </row>
    <row r="6687" spans="1:6" x14ac:dyDescent="0.25">
      <c r="A6687" t="s">
        <v>6712</v>
      </c>
      <c r="B6687">
        <f t="shared" ca="1" si="419"/>
        <v>112.25045426009585</v>
      </c>
      <c r="C6687" t="str">
        <f ca="1">IF(B6687&gt;$B$2*(1+$M$9),"Call","Put")</f>
        <v>Call</v>
      </c>
      <c r="D6687">
        <f t="shared" ca="1" si="416"/>
        <v>5.8504542600958498</v>
      </c>
      <c r="E6687">
        <f t="shared" ca="1" si="417"/>
        <v>5.8504542600958498</v>
      </c>
      <c r="F6687">
        <f t="shared" ca="1" si="418"/>
        <v>0</v>
      </c>
    </row>
    <row r="6688" spans="1:6" x14ac:dyDescent="0.25">
      <c r="A6688" t="s">
        <v>6713</v>
      </c>
      <c r="B6688">
        <f t="shared" ca="1" si="419"/>
        <v>110.30365952292023</v>
      </c>
      <c r="C6688" t="str">
        <f ca="1">IF(B6688&gt;$B$2*(1+$M$9),"Call","Put")</f>
        <v>Call</v>
      </c>
      <c r="D6688">
        <f t="shared" ca="1" si="416"/>
        <v>3.9036595229202278</v>
      </c>
      <c r="E6688">
        <f t="shared" ca="1" si="417"/>
        <v>3.9036595229202278</v>
      </c>
      <c r="F6688">
        <f t="shared" ca="1" si="418"/>
        <v>0</v>
      </c>
    </row>
    <row r="6689" spans="1:6" x14ac:dyDescent="0.25">
      <c r="A6689" t="s">
        <v>6714</v>
      </c>
      <c r="B6689">
        <f t="shared" ca="1" si="419"/>
        <v>114.57200630259274</v>
      </c>
      <c r="C6689" t="str">
        <f ca="1">IF(B6689&gt;$B$2*(1+$M$9),"Call","Put")</f>
        <v>Call</v>
      </c>
      <c r="D6689">
        <f t="shared" ca="1" si="416"/>
        <v>8.1720063025927399</v>
      </c>
      <c r="E6689">
        <f t="shared" ca="1" si="417"/>
        <v>8.1720063025927399</v>
      </c>
      <c r="F6689">
        <f t="shared" ca="1" si="418"/>
        <v>0</v>
      </c>
    </row>
    <row r="6690" spans="1:6" x14ac:dyDescent="0.25">
      <c r="A6690" t="s">
        <v>6715</v>
      </c>
      <c r="B6690">
        <f t="shared" ca="1" si="419"/>
        <v>114.29353706700643</v>
      </c>
      <c r="C6690" t="str">
        <f ca="1">IF(B6690&gt;$B$2*(1+$M$9),"Call","Put")</f>
        <v>Call</v>
      </c>
      <c r="D6690">
        <f t="shared" ca="1" si="416"/>
        <v>7.8935370670064255</v>
      </c>
      <c r="E6690">
        <f t="shared" ca="1" si="417"/>
        <v>7.8935370670064255</v>
      </c>
      <c r="F6690">
        <f t="shared" ca="1" si="418"/>
        <v>0</v>
      </c>
    </row>
    <row r="6691" spans="1:6" x14ac:dyDescent="0.25">
      <c r="A6691" t="s">
        <v>6716</v>
      </c>
      <c r="B6691">
        <f t="shared" ca="1" si="419"/>
        <v>117.42059538657253</v>
      </c>
      <c r="C6691" t="str">
        <f ca="1">IF(B6691&gt;$B$2*(1+$M$9),"Call","Put")</f>
        <v>Call</v>
      </c>
      <c r="D6691">
        <f t="shared" ca="1" si="416"/>
        <v>11.020595386572529</v>
      </c>
      <c r="E6691">
        <f t="shared" ca="1" si="417"/>
        <v>11.020595386572529</v>
      </c>
      <c r="F6691">
        <f t="shared" ca="1" si="418"/>
        <v>0</v>
      </c>
    </row>
    <row r="6692" spans="1:6" x14ac:dyDescent="0.25">
      <c r="A6692" t="s">
        <v>6717</v>
      </c>
      <c r="B6692">
        <f t="shared" ca="1" si="419"/>
        <v>113.12208856224059</v>
      </c>
      <c r="C6692" t="str">
        <f ca="1">IF(B6692&gt;$B$2*(1+$M$9),"Call","Put")</f>
        <v>Call</v>
      </c>
      <c r="D6692">
        <f t="shared" ca="1" si="416"/>
        <v>6.7220885622405913</v>
      </c>
      <c r="E6692">
        <f t="shared" ca="1" si="417"/>
        <v>6.7220885622405913</v>
      </c>
      <c r="F6692">
        <f t="shared" ca="1" si="418"/>
        <v>0</v>
      </c>
    </row>
    <row r="6693" spans="1:6" x14ac:dyDescent="0.25">
      <c r="A6693" t="s">
        <v>6718</v>
      </c>
      <c r="B6693">
        <f t="shared" ca="1" si="419"/>
        <v>112.32376515393041</v>
      </c>
      <c r="C6693" t="str">
        <f ca="1">IF(B6693&gt;$B$2*(1+$M$9),"Call","Put")</f>
        <v>Call</v>
      </c>
      <c r="D6693">
        <f t="shared" ca="1" si="416"/>
        <v>5.9237651539304093</v>
      </c>
      <c r="E6693">
        <f t="shared" ca="1" si="417"/>
        <v>5.9237651539304093</v>
      </c>
      <c r="F6693">
        <f t="shared" ca="1" si="418"/>
        <v>0</v>
      </c>
    </row>
    <row r="6694" spans="1:6" x14ac:dyDescent="0.25">
      <c r="A6694" t="s">
        <v>6719</v>
      </c>
      <c r="B6694">
        <f t="shared" ca="1" si="419"/>
        <v>98.626638812015273</v>
      </c>
      <c r="C6694" t="str">
        <f ca="1">IF(B6694&gt;$B$2*(1+$M$9),"Call","Put")</f>
        <v>Put</v>
      </c>
      <c r="D6694">
        <f t="shared" ca="1" si="416"/>
        <v>-2.35</v>
      </c>
      <c r="E6694">
        <f t="shared" ca="1" si="417"/>
        <v>-2.35</v>
      </c>
      <c r="F6694">
        <f t="shared" ca="1" si="418"/>
        <v>1</v>
      </c>
    </row>
    <row r="6695" spans="1:6" x14ac:dyDescent="0.25">
      <c r="A6695" t="s">
        <v>6720</v>
      </c>
      <c r="B6695">
        <f t="shared" ca="1" si="419"/>
        <v>94.356412104781398</v>
      </c>
      <c r="C6695" t="str">
        <f ca="1">IF(B6695&gt;$B$2*(1+$M$9),"Call","Put")</f>
        <v>Put</v>
      </c>
      <c r="D6695">
        <f t="shared" ca="1" si="416"/>
        <v>0.29358789521860151</v>
      </c>
      <c r="E6695">
        <f t="shared" ca="1" si="417"/>
        <v>0.29358789521860151</v>
      </c>
      <c r="F6695">
        <f t="shared" ca="1" si="418"/>
        <v>1</v>
      </c>
    </row>
    <row r="6696" spans="1:6" x14ac:dyDescent="0.25">
      <c r="A6696" t="s">
        <v>6721</v>
      </c>
      <c r="B6696">
        <f t="shared" ca="1" si="419"/>
        <v>111.93170625970245</v>
      </c>
      <c r="C6696" t="str">
        <f ca="1">IF(B6696&gt;$B$2*(1+$M$9),"Call","Put")</f>
        <v>Call</v>
      </c>
      <c r="D6696">
        <f t="shared" ca="1" si="416"/>
        <v>5.5317062597024513</v>
      </c>
      <c r="E6696">
        <f t="shared" ca="1" si="417"/>
        <v>5.5317062597024513</v>
      </c>
      <c r="F6696">
        <f t="shared" ca="1" si="418"/>
        <v>0</v>
      </c>
    </row>
    <row r="6697" spans="1:6" x14ac:dyDescent="0.25">
      <c r="A6697" t="s">
        <v>6722</v>
      </c>
      <c r="B6697">
        <f t="shared" ca="1" si="419"/>
        <v>96.278435845642946</v>
      </c>
      <c r="C6697" t="str">
        <f ca="1">IF(B6697&gt;$B$2*(1+$M$9),"Call","Put")</f>
        <v>Put</v>
      </c>
      <c r="D6697">
        <f t="shared" ca="1" si="416"/>
        <v>-1.628435845642946</v>
      </c>
      <c r="E6697">
        <f t="shared" ca="1" si="417"/>
        <v>-1.628435845642946</v>
      </c>
      <c r="F6697">
        <f t="shared" ca="1" si="418"/>
        <v>1</v>
      </c>
    </row>
    <row r="6698" spans="1:6" x14ac:dyDescent="0.25">
      <c r="A6698" t="s">
        <v>6723</v>
      </c>
      <c r="B6698">
        <f t="shared" ca="1" si="419"/>
        <v>100.20007000591565</v>
      </c>
      <c r="C6698" t="str">
        <f ca="1">IF(B6698&gt;$B$2*(1+$M$9),"Call","Put")</f>
        <v>Put</v>
      </c>
      <c r="D6698">
        <f t="shared" ca="1" si="416"/>
        <v>-2.35</v>
      </c>
      <c r="E6698">
        <f t="shared" ca="1" si="417"/>
        <v>-2.35</v>
      </c>
      <c r="F6698">
        <f t="shared" ca="1" si="418"/>
        <v>1</v>
      </c>
    </row>
    <row r="6699" spans="1:6" x14ac:dyDescent="0.25">
      <c r="A6699" t="s">
        <v>6724</v>
      </c>
      <c r="B6699">
        <f t="shared" ca="1" si="419"/>
        <v>106.53847159950102</v>
      </c>
      <c r="C6699" t="str">
        <f ca="1">IF(B6699&gt;$B$2*(1+$M$9),"Call","Put")</f>
        <v>Call</v>
      </c>
      <c r="D6699">
        <f t="shared" ca="1" si="416"/>
        <v>0.13847159950102261</v>
      </c>
      <c r="E6699">
        <f t="shared" ca="1" si="417"/>
        <v>0.13847159950102261</v>
      </c>
      <c r="F6699">
        <f t="shared" ca="1" si="418"/>
        <v>0</v>
      </c>
    </row>
    <row r="6700" spans="1:6" x14ac:dyDescent="0.25">
      <c r="A6700" t="s">
        <v>6725</v>
      </c>
      <c r="B6700">
        <f t="shared" ca="1" si="419"/>
        <v>99.765753342236252</v>
      </c>
      <c r="C6700" t="str">
        <f ca="1">IF(B6700&gt;$B$2*(1+$M$9),"Call","Put")</f>
        <v>Put</v>
      </c>
      <c r="D6700">
        <f t="shared" ca="1" si="416"/>
        <v>-2.35</v>
      </c>
      <c r="E6700">
        <f t="shared" ca="1" si="417"/>
        <v>-2.35</v>
      </c>
      <c r="F6700">
        <f t="shared" ca="1" si="418"/>
        <v>1</v>
      </c>
    </row>
    <row r="6701" spans="1:6" x14ac:dyDescent="0.25">
      <c r="A6701" t="s">
        <v>6726</v>
      </c>
      <c r="B6701">
        <f t="shared" ca="1" si="419"/>
        <v>96.613979074876141</v>
      </c>
      <c r="C6701" t="str">
        <f ca="1">IF(B6701&gt;$B$2*(1+$M$9),"Call","Put")</f>
        <v>Put</v>
      </c>
      <c r="D6701">
        <f t="shared" ca="1" si="416"/>
        <v>-1.9639790748761414</v>
      </c>
      <c r="E6701">
        <f t="shared" ca="1" si="417"/>
        <v>-1.9639790748761414</v>
      </c>
      <c r="F6701">
        <f t="shared" ca="1" si="418"/>
        <v>1</v>
      </c>
    </row>
    <row r="6702" spans="1:6" x14ac:dyDescent="0.25">
      <c r="A6702" t="s">
        <v>6727</v>
      </c>
      <c r="B6702">
        <f t="shared" ca="1" si="419"/>
        <v>96.826617103822471</v>
      </c>
      <c r="C6702" t="str">
        <f ca="1">IF(B6702&gt;$B$2*(1+$M$9),"Call","Put")</f>
        <v>Put</v>
      </c>
      <c r="D6702">
        <f t="shared" ca="1" si="416"/>
        <v>-2.1766171038224713</v>
      </c>
      <c r="E6702">
        <f t="shared" ca="1" si="417"/>
        <v>-2.1766171038224713</v>
      </c>
      <c r="F6702">
        <f t="shared" ca="1" si="418"/>
        <v>1</v>
      </c>
    </row>
    <row r="6703" spans="1:6" x14ac:dyDescent="0.25">
      <c r="A6703" t="s">
        <v>6728</v>
      </c>
      <c r="B6703">
        <f t="shared" ca="1" si="419"/>
        <v>118.57083072630749</v>
      </c>
      <c r="C6703" t="str">
        <f ca="1">IF(B6703&gt;$B$2*(1+$M$9),"Call","Put")</f>
        <v>Call</v>
      </c>
      <c r="D6703">
        <f t="shared" ca="1" si="416"/>
        <v>12.170830726307491</v>
      </c>
      <c r="E6703">
        <f t="shared" ca="1" si="417"/>
        <v>12.170830726307491</v>
      </c>
      <c r="F6703">
        <f t="shared" ca="1" si="418"/>
        <v>0</v>
      </c>
    </row>
    <row r="6704" spans="1:6" x14ac:dyDescent="0.25">
      <c r="A6704" t="s">
        <v>6729</v>
      </c>
      <c r="B6704">
        <f t="shared" ca="1" si="419"/>
        <v>102.95632504353888</v>
      </c>
      <c r="C6704" t="str">
        <f ca="1">IF(B6704&gt;$B$2*(1+$M$9),"Call","Put")</f>
        <v>Put</v>
      </c>
      <c r="D6704">
        <f t="shared" ca="1" si="416"/>
        <v>-2.35</v>
      </c>
      <c r="E6704">
        <f t="shared" ca="1" si="417"/>
        <v>-2.35</v>
      </c>
      <c r="F6704">
        <f t="shared" ca="1" si="418"/>
        <v>1</v>
      </c>
    </row>
    <row r="6705" spans="1:6" x14ac:dyDescent="0.25">
      <c r="A6705" t="s">
        <v>6730</v>
      </c>
      <c r="B6705">
        <f t="shared" ca="1" si="419"/>
        <v>100.27487989848551</v>
      </c>
      <c r="C6705" t="str">
        <f ca="1">IF(B6705&gt;$B$2*(1+$M$9),"Call","Put")</f>
        <v>Put</v>
      </c>
      <c r="D6705">
        <f t="shared" ca="1" si="416"/>
        <v>-2.35</v>
      </c>
      <c r="E6705">
        <f t="shared" ca="1" si="417"/>
        <v>-2.35</v>
      </c>
      <c r="F6705">
        <f t="shared" ca="1" si="418"/>
        <v>1</v>
      </c>
    </row>
    <row r="6706" spans="1:6" x14ac:dyDescent="0.25">
      <c r="A6706" t="s">
        <v>6731</v>
      </c>
      <c r="B6706">
        <f t="shared" ca="1" si="419"/>
        <v>87.906209492509063</v>
      </c>
      <c r="C6706" t="str">
        <f ca="1">IF(B6706&gt;$B$2*(1+$M$9),"Call","Put")</f>
        <v>Put</v>
      </c>
      <c r="D6706">
        <f t="shared" ca="1" si="416"/>
        <v>6.743790507490937</v>
      </c>
      <c r="E6706">
        <f t="shared" ca="1" si="417"/>
        <v>6.743790507490937</v>
      </c>
      <c r="F6706">
        <f t="shared" ca="1" si="418"/>
        <v>1</v>
      </c>
    </row>
    <row r="6707" spans="1:6" x14ac:dyDescent="0.25">
      <c r="A6707" t="s">
        <v>6732</v>
      </c>
      <c r="B6707">
        <f t="shared" ca="1" si="419"/>
        <v>105.83243389709986</v>
      </c>
      <c r="C6707" t="str">
        <f ca="1">IF(B6707&gt;$B$2*(1+$M$9),"Call","Put")</f>
        <v>Call</v>
      </c>
      <c r="D6707">
        <f t="shared" ca="1" si="416"/>
        <v>-0.56756610290013887</v>
      </c>
      <c r="E6707">
        <f t="shared" ca="1" si="417"/>
        <v>-0.56756610290013887</v>
      </c>
      <c r="F6707">
        <f t="shared" ca="1" si="418"/>
        <v>0</v>
      </c>
    </row>
    <row r="6708" spans="1:6" x14ac:dyDescent="0.25">
      <c r="A6708" t="s">
        <v>6733</v>
      </c>
      <c r="B6708">
        <f t="shared" ca="1" si="419"/>
        <v>103.09672104571985</v>
      </c>
      <c r="C6708" t="str">
        <f ca="1">IF(B6708&gt;$B$2*(1+$M$9),"Call","Put")</f>
        <v>Call</v>
      </c>
      <c r="D6708">
        <f t="shared" ca="1" si="416"/>
        <v>-3.3032789542801537</v>
      </c>
      <c r="E6708">
        <f t="shared" ca="1" si="417"/>
        <v>-3.3032789542801537</v>
      </c>
      <c r="F6708">
        <f t="shared" ca="1" si="418"/>
        <v>0</v>
      </c>
    </row>
    <row r="6709" spans="1:6" x14ac:dyDescent="0.25">
      <c r="A6709" t="s">
        <v>6734</v>
      </c>
      <c r="B6709">
        <f t="shared" ca="1" si="419"/>
        <v>103.190172484854</v>
      </c>
      <c r="C6709" t="str">
        <f ca="1">IF(B6709&gt;$B$2*(1+$M$9),"Call","Put")</f>
        <v>Call</v>
      </c>
      <c r="D6709">
        <f t="shared" ca="1" si="416"/>
        <v>-3.2098275151459972</v>
      </c>
      <c r="E6709">
        <f t="shared" ca="1" si="417"/>
        <v>-3.2098275151459972</v>
      </c>
      <c r="F6709">
        <f t="shared" ca="1" si="418"/>
        <v>0</v>
      </c>
    </row>
    <row r="6710" spans="1:6" x14ac:dyDescent="0.25">
      <c r="A6710" t="s">
        <v>6735</v>
      </c>
      <c r="B6710">
        <f t="shared" ca="1" si="419"/>
        <v>96.597519548896756</v>
      </c>
      <c r="C6710" t="str">
        <f ca="1">IF(B6710&gt;$B$2*(1+$M$9),"Call","Put")</f>
        <v>Put</v>
      </c>
      <c r="D6710">
        <f t="shared" ca="1" si="416"/>
        <v>-1.9475195488967558</v>
      </c>
      <c r="E6710">
        <f t="shared" ca="1" si="417"/>
        <v>-1.9475195488967558</v>
      </c>
      <c r="F6710">
        <f t="shared" ca="1" si="418"/>
        <v>1</v>
      </c>
    </row>
    <row r="6711" spans="1:6" x14ac:dyDescent="0.25">
      <c r="A6711" t="s">
        <v>6736</v>
      </c>
      <c r="B6711">
        <f t="shared" ca="1" si="419"/>
        <v>100.03167073005731</v>
      </c>
      <c r="C6711" t="str">
        <f ca="1">IF(B6711&gt;$B$2*(1+$M$9),"Call","Put")</f>
        <v>Put</v>
      </c>
      <c r="D6711">
        <f t="shared" ca="1" si="416"/>
        <v>-2.35</v>
      </c>
      <c r="E6711">
        <f t="shared" ca="1" si="417"/>
        <v>-2.35</v>
      </c>
      <c r="F6711">
        <f t="shared" ca="1" si="418"/>
        <v>1</v>
      </c>
    </row>
    <row r="6712" spans="1:6" x14ac:dyDescent="0.25">
      <c r="A6712" t="s">
        <v>6737</v>
      </c>
      <c r="B6712">
        <f t="shared" ca="1" si="419"/>
        <v>99.975078417731027</v>
      </c>
      <c r="C6712" t="str">
        <f ca="1">IF(B6712&gt;$B$2*(1+$M$9),"Call","Put")</f>
        <v>Put</v>
      </c>
      <c r="D6712">
        <f t="shared" ca="1" si="416"/>
        <v>-2.35</v>
      </c>
      <c r="E6712">
        <f t="shared" ca="1" si="417"/>
        <v>-2.35</v>
      </c>
      <c r="F6712">
        <f t="shared" ca="1" si="418"/>
        <v>1</v>
      </c>
    </row>
    <row r="6713" spans="1:6" x14ac:dyDescent="0.25">
      <c r="A6713" t="s">
        <v>6738</v>
      </c>
      <c r="B6713">
        <f t="shared" ca="1" si="419"/>
        <v>105.05400729717329</v>
      </c>
      <c r="C6713" t="str">
        <f ca="1">IF(B6713&gt;$B$2*(1+$M$9),"Call","Put")</f>
        <v>Call</v>
      </c>
      <c r="D6713">
        <f t="shared" ca="1" si="416"/>
        <v>-1.3459927028267145</v>
      </c>
      <c r="E6713">
        <f t="shared" ca="1" si="417"/>
        <v>-1.3459927028267145</v>
      </c>
      <c r="F6713">
        <f t="shared" ca="1" si="418"/>
        <v>0</v>
      </c>
    </row>
    <row r="6714" spans="1:6" x14ac:dyDescent="0.25">
      <c r="A6714" t="s">
        <v>6739</v>
      </c>
      <c r="B6714">
        <f t="shared" ca="1" si="419"/>
        <v>99.17298472060466</v>
      </c>
      <c r="C6714" t="str">
        <f ca="1">IF(B6714&gt;$B$2*(1+$M$9),"Call","Put")</f>
        <v>Put</v>
      </c>
      <c r="D6714">
        <f t="shared" ca="1" si="416"/>
        <v>-2.35</v>
      </c>
      <c r="E6714">
        <f t="shared" ca="1" si="417"/>
        <v>-2.35</v>
      </c>
      <c r="F6714">
        <f t="shared" ca="1" si="418"/>
        <v>1</v>
      </c>
    </row>
    <row r="6715" spans="1:6" x14ac:dyDescent="0.25">
      <c r="A6715" t="s">
        <v>6740</v>
      </c>
      <c r="B6715">
        <f t="shared" ca="1" si="419"/>
        <v>103.03442509617697</v>
      </c>
      <c r="C6715" t="str">
        <f ca="1">IF(B6715&gt;$B$2*(1+$M$9),"Call","Put")</f>
        <v>Call</v>
      </c>
      <c r="D6715">
        <f t="shared" ca="1" si="416"/>
        <v>-3.3655749038230254</v>
      </c>
      <c r="E6715">
        <f t="shared" ca="1" si="417"/>
        <v>-3.3655749038230254</v>
      </c>
      <c r="F6715">
        <f t="shared" ca="1" si="418"/>
        <v>0</v>
      </c>
    </row>
    <row r="6716" spans="1:6" x14ac:dyDescent="0.25">
      <c r="A6716" t="s">
        <v>6741</v>
      </c>
      <c r="B6716">
        <f t="shared" ca="1" si="419"/>
        <v>102.81622689198331</v>
      </c>
      <c r="C6716" t="str">
        <f ca="1">IF(B6716&gt;$B$2*(1+$M$9),"Call","Put")</f>
        <v>Put</v>
      </c>
      <c r="D6716">
        <f t="shared" ca="1" si="416"/>
        <v>-2.35</v>
      </c>
      <c r="E6716">
        <f t="shared" ca="1" si="417"/>
        <v>-2.35</v>
      </c>
      <c r="F6716">
        <f t="shared" ca="1" si="418"/>
        <v>1</v>
      </c>
    </row>
    <row r="6717" spans="1:6" x14ac:dyDescent="0.25">
      <c r="A6717" t="s">
        <v>6742</v>
      </c>
      <c r="B6717">
        <f t="shared" ca="1" si="419"/>
        <v>118.15605649336388</v>
      </c>
      <c r="C6717" t="str">
        <f ca="1">IF(B6717&gt;$B$2*(1+$M$9),"Call","Put")</f>
        <v>Call</v>
      </c>
      <c r="D6717">
        <f t="shared" ca="1" si="416"/>
        <v>11.756056493363877</v>
      </c>
      <c r="E6717">
        <f t="shared" ca="1" si="417"/>
        <v>11.756056493363877</v>
      </c>
      <c r="F6717">
        <f t="shared" ca="1" si="418"/>
        <v>0</v>
      </c>
    </row>
    <row r="6718" spans="1:6" x14ac:dyDescent="0.25">
      <c r="A6718" t="s">
        <v>6743</v>
      </c>
      <c r="B6718">
        <f t="shared" ca="1" si="419"/>
        <v>98.835195391135443</v>
      </c>
      <c r="C6718" t="str">
        <f ca="1">IF(B6718&gt;$B$2*(1+$M$9),"Call","Put")</f>
        <v>Put</v>
      </c>
      <c r="D6718">
        <f t="shared" ca="1" si="416"/>
        <v>-2.35</v>
      </c>
      <c r="E6718">
        <f t="shared" ca="1" si="417"/>
        <v>-2.35</v>
      </c>
      <c r="F6718">
        <f t="shared" ca="1" si="418"/>
        <v>1</v>
      </c>
    </row>
    <row r="6719" spans="1:6" x14ac:dyDescent="0.25">
      <c r="A6719" t="s">
        <v>6744</v>
      </c>
      <c r="B6719">
        <f t="shared" ca="1" si="419"/>
        <v>109.12415242774267</v>
      </c>
      <c r="C6719" t="str">
        <f ca="1">IF(B6719&gt;$B$2*(1+$M$9),"Call","Put")</f>
        <v>Call</v>
      </c>
      <c r="D6719">
        <f t="shared" ca="1" si="416"/>
        <v>2.7241524277426721</v>
      </c>
      <c r="E6719">
        <f t="shared" ca="1" si="417"/>
        <v>2.7241524277426721</v>
      </c>
      <c r="F6719">
        <f t="shared" ca="1" si="418"/>
        <v>0</v>
      </c>
    </row>
    <row r="6720" spans="1:6" x14ac:dyDescent="0.25">
      <c r="A6720" t="s">
        <v>6745</v>
      </c>
      <c r="B6720">
        <f t="shared" ca="1" si="419"/>
        <v>97.148404652212037</v>
      </c>
      <c r="C6720" t="str">
        <f ca="1">IF(B6720&gt;$B$2*(1+$M$9),"Call","Put")</f>
        <v>Put</v>
      </c>
      <c r="D6720">
        <f t="shared" ca="1" si="416"/>
        <v>-2.35</v>
      </c>
      <c r="E6720">
        <f t="shared" ca="1" si="417"/>
        <v>-2.35</v>
      </c>
      <c r="F6720">
        <f t="shared" ca="1" si="418"/>
        <v>1</v>
      </c>
    </row>
    <row r="6721" spans="1:6" x14ac:dyDescent="0.25">
      <c r="A6721" t="s">
        <v>6746</v>
      </c>
      <c r="B6721">
        <f t="shared" ca="1" si="419"/>
        <v>100.50821632065234</v>
      </c>
      <c r="C6721" t="str">
        <f ca="1">IF(B6721&gt;$B$2*(1+$M$9),"Call","Put")</f>
        <v>Put</v>
      </c>
      <c r="D6721">
        <f t="shared" ca="1" si="416"/>
        <v>-2.35</v>
      </c>
      <c r="E6721">
        <f t="shared" ca="1" si="417"/>
        <v>-2.35</v>
      </c>
      <c r="F6721">
        <f t="shared" ca="1" si="418"/>
        <v>1</v>
      </c>
    </row>
    <row r="6722" spans="1:6" x14ac:dyDescent="0.25">
      <c r="A6722" t="s">
        <v>6747</v>
      </c>
      <c r="B6722">
        <f t="shared" ca="1" si="419"/>
        <v>98.734981757704958</v>
      </c>
      <c r="C6722" t="str">
        <f ca="1">IF(B6722&gt;$B$2*(1+$M$9),"Call","Put")</f>
        <v>Put</v>
      </c>
      <c r="D6722">
        <f t="shared" ca="1" si="416"/>
        <v>-2.35</v>
      </c>
      <c r="E6722">
        <f t="shared" ca="1" si="417"/>
        <v>-2.35</v>
      </c>
      <c r="F6722">
        <f t="shared" ca="1" si="418"/>
        <v>1</v>
      </c>
    </row>
    <row r="6723" spans="1:6" x14ac:dyDescent="0.25">
      <c r="A6723" t="s">
        <v>6748</v>
      </c>
      <c r="B6723">
        <f t="shared" ca="1" si="419"/>
        <v>110.36868435618359</v>
      </c>
      <c r="C6723" t="str">
        <f ca="1">IF(B6723&gt;$B$2*(1+$M$9),"Call","Put")</f>
        <v>Call</v>
      </c>
      <c r="D6723">
        <f t="shared" ref="D6723:D6786" ca="1" si="420">IF(C6723 = "Call", MAX(B6723 - $M$10, 0) - $M$11, MAX($M$8 - B6723, 0) - $M$12)</f>
        <v>3.9686843561835929</v>
      </c>
      <c r="E6723">
        <f t="shared" ref="E6723:E6786" ca="1" si="421">D6723*EXP(-M6728*M6726)</f>
        <v>3.9686843561835929</v>
      </c>
      <c r="F6723">
        <f t="shared" ref="F6723:F6786" ca="1" si="422">IF(C6723 = "Put", 1, 0)</f>
        <v>0</v>
      </c>
    </row>
    <row r="6724" spans="1:6" x14ac:dyDescent="0.25">
      <c r="A6724" t="s">
        <v>6749</v>
      </c>
      <c r="B6724">
        <f t="shared" ref="B6724:B6787" ca="1" si="423">$B$2*EXP(($M$3 - 0.5*$M$4^2)*$M$6 + $M$4*SQRT($M$6)*NORMINV(RAND(), 0, 1))</f>
        <v>113.70410509767801</v>
      </c>
      <c r="C6724" t="str">
        <f ca="1">IF(B6724&gt;$B$2*(1+$M$9),"Call","Put")</f>
        <v>Call</v>
      </c>
      <c r="D6724">
        <f t="shared" ca="1" si="420"/>
        <v>7.3041050976780095</v>
      </c>
      <c r="E6724">
        <f t="shared" ca="1" si="421"/>
        <v>7.3041050976780095</v>
      </c>
      <c r="F6724">
        <f t="shared" ca="1" si="422"/>
        <v>0</v>
      </c>
    </row>
    <row r="6725" spans="1:6" x14ac:dyDescent="0.25">
      <c r="A6725" t="s">
        <v>6750</v>
      </c>
      <c r="B6725">
        <f t="shared" ca="1" si="423"/>
        <v>98.981072408638425</v>
      </c>
      <c r="C6725" t="str">
        <f ca="1">IF(B6725&gt;$B$2*(1+$M$9),"Call","Put")</f>
        <v>Put</v>
      </c>
      <c r="D6725">
        <f t="shared" ca="1" si="420"/>
        <v>-2.35</v>
      </c>
      <c r="E6725">
        <f t="shared" ca="1" si="421"/>
        <v>-2.35</v>
      </c>
      <c r="F6725">
        <f t="shared" ca="1" si="422"/>
        <v>1</v>
      </c>
    </row>
    <row r="6726" spans="1:6" x14ac:dyDescent="0.25">
      <c r="A6726" t="s">
        <v>6751</v>
      </c>
      <c r="B6726">
        <f t="shared" ca="1" si="423"/>
        <v>94.145721695047513</v>
      </c>
      <c r="C6726" t="str">
        <f ca="1">IF(B6726&gt;$B$2*(1+$M$9),"Call","Put")</f>
        <v>Put</v>
      </c>
      <c r="D6726">
        <f t="shared" ca="1" si="420"/>
        <v>0.50427830495248704</v>
      </c>
      <c r="E6726">
        <f t="shared" ca="1" si="421"/>
        <v>0.50427830495248704</v>
      </c>
      <c r="F6726">
        <f t="shared" ca="1" si="422"/>
        <v>1</v>
      </c>
    </row>
    <row r="6727" spans="1:6" x14ac:dyDescent="0.25">
      <c r="A6727" t="s">
        <v>6752</v>
      </c>
      <c r="B6727">
        <f t="shared" ca="1" si="423"/>
        <v>98.677423736229557</v>
      </c>
      <c r="C6727" t="str">
        <f ca="1">IF(B6727&gt;$B$2*(1+$M$9),"Call","Put")</f>
        <v>Put</v>
      </c>
      <c r="D6727">
        <f t="shared" ca="1" si="420"/>
        <v>-2.35</v>
      </c>
      <c r="E6727">
        <f t="shared" ca="1" si="421"/>
        <v>-2.35</v>
      </c>
      <c r="F6727">
        <f t="shared" ca="1" si="422"/>
        <v>1</v>
      </c>
    </row>
    <row r="6728" spans="1:6" x14ac:dyDescent="0.25">
      <c r="A6728" t="s">
        <v>6753</v>
      </c>
      <c r="B6728">
        <f t="shared" ca="1" si="423"/>
        <v>106.59967431471036</v>
      </c>
      <c r="C6728" t="str">
        <f ca="1">IF(B6728&gt;$B$2*(1+$M$9),"Call","Put")</f>
        <v>Call</v>
      </c>
      <c r="D6728">
        <f t="shared" ca="1" si="420"/>
        <v>0.1996743147103559</v>
      </c>
      <c r="E6728">
        <f t="shared" ca="1" si="421"/>
        <v>0.1996743147103559</v>
      </c>
      <c r="F6728">
        <f t="shared" ca="1" si="422"/>
        <v>0</v>
      </c>
    </row>
    <row r="6729" spans="1:6" x14ac:dyDescent="0.25">
      <c r="A6729" t="s">
        <v>6754</v>
      </c>
      <c r="B6729">
        <f t="shared" ca="1" si="423"/>
        <v>100.50783084024712</v>
      </c>
      <c r="C6729" t="str">
        <f ca="1">IF(B6729&gt;$B$2*(1+$M$9),"Call","Put")</f>
        <v>Put</v>
      </c>
      <c r="D6729">
        <f t="shared" ca="1" si="420"/>
        <v>-2.35</v>
      </c>
      <c r="E6729">
        <f t="shared" ca="1" si="421"/>
        <v>-2.35</v>
      </c>
      <c r="F6729">
        <f t="shared" ca="1" si="422"/>
        <v>1</v>
      </c>
    </row>
    <row r="6730" spans="1:6" x14ac:dyDescent="0.25">
      <c r="A6730" t="s">
        <v>6755</v>
      </c>
      <c r="B6730">
        <f t="shared" ca="1" si="423"/>
        <v>101.24156381605174</v>
      </c>
      <c r="C6730" t="str">
        <f ca="1">IF(B6730&gt;$B$2*(1+$M$9),"Call","Put")</f>
        <v>Put</v>
      </c>
      <c r="D6730">
        <f t="shared" ca="1" si="420"/>
        <v>-2.35</v>
      </c>
      <c r="E6730">
        <f t="shared" ca="1" si="421"/>
        <v>-2.35</v>
      </c>
      <c r="F6730">
        <f t="shared" ca="1" si="422"/>
        <v>1</v>
      </c>
    </row>
    <row r="6731" spans="1:6" x14ac:dyDescent="0.25">
      <c r="A6731" t="s">
        <v>6756</v>
      </c>
      <c r="B6731">
        <f t="shared" ca="1" si="423"/>
        <v>93.931697628421134</v>
      </c>
      <c r="C6731" t="str">
        <f ca="1">IF(B6731&gt;$B$2*(1+$M$9),"Call","Put")</f>
        <v>Put</v>
      </c>
      <c r="D6731">
        <f t="shared" ca="1" si="420"/>
        <v>0.71830237157886634</v>
      </c>
      <c r="E6731">
        <f t="shared" ca="1" si="421"/>
        <v>0.71830237157886634</v>
      </c>
      <c r="F6731">
        <f t="shared" ca="1" si="422"/>
        <v>1</v>
      </c>
    </row>
    <row r="6732" spans="1:6" x14ac:dyDescent="0.25">
      <c r="A6732" t="s">
        <v>6757</v>
      </c>
      <c r="B6732">
        <f t="shared" ca="1" si="423"/>
        <v>108.46966385656445</v>
      </c>
      <c r="C6732" t="str">
        <f ca="1">IF(B6732&gt;$B$2*(1+$M$9),"Call","Put")</f>
        <v>Call</v>
      </c>
      <c r="D6732">
        <f t="shared" ca="1" si="420"/>
        <v>2.0696638565644521</v>
      </c>
      <c r="E6732">
        <f t="shared" ca="1" si="421"/>
        <v>2.0696638565644521</v>
      </c>
      <c r="F6732">
        <f t="shared" ca="1" si="422"/>
        <v>0</v>
      </c>
    </row>
    <row r="6733" spans="1:6" x14ac:dyDescent="0.25">
      <c r="A6733" t="s">
        <v>6758</v>
      </c>
      <c r="B6733">
        <f t="shared" ca="1" si="423"/>
        <v>100.67361114338755</v>
      </c>
      <c r="C6733" t="str">
        <f ca="1">IF(B6733&gt;$B$2*(1+$M$9),"Call","Put")</f>
        <v>Put</v>
      </c>
      <c r="D6733">
        <f t="shared" ca="1" si="420"/>
        <v>-2.35</v>
      </c>
      <c r="E6733">
        <f t="shared" ca="1" si="421"/>
        <v>-2.35</v>
      </c>
      <c r="F6733">
        <f t="shared" ca="1" si="422"/>
        <v>1</v>
      </c>
    </row>
    <row r="6734" spans="1:6" x14ac:dyDescent="0.25">
      <c r="A6734" t="s">
        <v>6759</v>
      </c>
      <c r="B6734">
        <f t="shared" ca="1" si="423"/>
        <v>105.58073908367116</v>
      </c>
      <c r="C6734" t="str">
        <f ca="1">IF(B6734&gt;$B$2*(1+$M$9),"Call","Put")</f>
        <v>Call</v>
      </c>
      <c r="D6734">
        <f t="shared" ca="1" si="420"/>
        <v>-0.81926091632883802</v>
      </c>
      <c r="E6734">
        <f t="shared" ca="1" si="421"/>
        <v>-0.81926091632883802</v>
      </c>
      <c r="F6734">
        <f t="shared" ca="1" si="422"/>
        <v>0</v>
      </c>
    </row>
    <row r="6735" spans="1:6" x14ac:dyDescent="0.25">
      <c r="A6735" t="s">
        <v>6760</v>
      </c>
      <c r="B6735">
        <f t="shared" ca="1" si="423"/>
        <v>113.17157131261888</v>
      </c>
      <c r="C6735" t="str">
        <f ca="1">IF(B6735&gt;$B$2*(1+$M$9),"Call","Put")</f>
        <v>Call</v>
      </c>
      <c r="D6735">
        <f t="shared" ca="1" si="420"/>
        <v>6.7715713126188799</v>
      </c>
      <c r="E6735">
        <f t="shared" ca="1" si="421"/>
        <v>6.7715713126188799</v>
      </c>
      <c r="F6735">
        <f t="shared" ca="1" si="422"/>
        <v>0</v>
      </c>
    </row>
    <row r="6736" spans="1:6" x14ac:dyDescent="0.25">
      <c r="A6736" t="s">
        <v>6761</v>
      </c>
      <c r="B6736">
        <f t="shared" ca="1" si="423"/>
        <v>104.68027208451203</v>
      </c>
      <c r="C6736" t="str">
        <f ca="1">IF(B6736&gt;$B$2*(1+$M$9),"Call","Put")</f>
        <v>Call</v>
      </c>
      <c r="D6736">
        <f t="shared" ca="1" si="420"/>
        <v>-1.7197279154879737</v>
      </c>
      <c r="E6736">
        <f t="shared" ca="1" si="421"/>
        <v>-1.7197279154879737</v>
      </c>
      <c r="F6736">
        <f t="shared" ca="1" si="422"/>
        <v>0</v>
      </c>
    </row>
    <row r="6737" spans="1:6" x14ac:dyDescent="0.25">
      <c r="A6737" t="s">
        <v>6762</v>
      </c>
      <c r="B6737">
        <f t="shared" ca="1" si="423"/>
        <v>102.37417289492808</v>
      </c>
      <c r="C6737" t="str">
        <f ca="1">IF(B6737&gt;$B$2*(1+$M$9),"Call","Put")</f>
        <v>Put</v>
      </c>
      <c r="D6737">
        <f t="shared" ca="1" si="420"/>
        <v>-2.35</v>
      </c>
      <c r="E6737">
        <f t="shared" ca="1" si="421"/>
        <v>-2.35</v>
      </c>
      <c r="F6737">
        <f t="shared" ca="1" si="422"/>
        <v>1</v>
      </c>
    </row>
    <row r="6738" spans="1:6" x14ac:dyDescent="0.25">
      <c r="A6738" t="s">
        <v>6763</v>
      </c>
      <c r="B6738">
        <f t="shared" ca="1" si="423"/>
        <v>103.6230077418077</v>
      </c>
      <c r="C6738" t="str">
        <f ca="1">IF(B6738&gt;$B$2*(1+$M$9),"Call","Put")</f>
        <v>Call</v>
      </c>
      <c r="D6738">
        <f t="shared" ca="1" si="420"/>
        <v>-2.7769922581923026</v>
      </c>
      <c r="E6738">
        <f t="shared" ca="1" si="421"/>
        <v>-2.7769922581923026</v>
      </c>
      <c r="F6738">
        <f t="shared" ca="1" si="422"/>
        <v>0</v>
      </c>
    </row>
    <row r="6739" spans="1:6" x14ac:dyDescent="0.25">
      <c r="A6739" t="s">
        <v>6764</v>
      </c>
      <c r="B6739">
        <f t="shared" ca="1" si="423"/>
        <v>103.13182009466017</v>
      </c>
      <c r="C6739" t="str">
        <f ca="1">IF(B6739&gt;$B$2*(1+$M$9),"Call","Put")</f>
        <v>Call</v>
      </c>
      <c r="D6739">
        <f t="shared" ca="1" si="420"/>
        <v>-3.2681799053398293</v>
      </c>
      <c r="E6739">
        <f t="shared" ca="1" si="421"/>
        <v>-3.2681799053398293</v>
      </c>
      <c r="F6739">
        <f t="shared" ca="1" si="422"/>
        <v>0</v>
      </c>
    </row>
    <row r="6740" spans="1:6" x14ac:dyDescent="0.25">
      <c r="A6740" t="s">
        <v>6765</v>
      </c>
      <c r="B6740">
        <f t="shared" ca="1" si="423"/>
        <v>102.47016078251283</v>
      </c>
      <c r="C6740" t="str">
        <f ca="1">IF(B6740&gt;$B$2*(1+$M$9),"Call","Put")</f>
        <v>Put</v>
      </c>
      <c r="D6740">
        <f t="shared" ca="1" si="420"/>
        <v>-2.35</v>
      </c>
      <c r="E6740">
        <f t="shared" ca="1" si="421"/>
        <v>-2.35</v>
      </c>
      <c r="F6740">
        <f t="shared" ca="1" si="422"/>
        <v>1</v>
      </c>
    </row>
    <row r="6741" spans="1:6" x14ac:dyDescent="0.25">
      <c r="A6741" t="s">
        <v>6766</v>
      </c>
      <c r="B6741">
        <f t="shared" ca="1" si="423"/>
        <v>95.576629499759022</v>
      </c>
      <c r="C6741" t="str">
        <f ca="1">IF(B6741&gt;$B$2*(1+$M$9),"Call","Put")</f>
        <v>Put</v>
      </c>
      <c r="D6741">
        <f t="shared" ca="1" si="420"/>
        <v>-0.92662949975902231</v>
      </c>
      <c r="E6741">
        <f t="shared" ca="1" si="421"/>
        <v>-0.92662949975902231</v>
      </c>
      <c r="F6741">
        <f t="shared" ca="1" si="422"/>
        <v>1</v>
      </c>
    </row>
    <row r="6742" spans="1:6" x14ac:dyDescent="0.25">
      <c r="A6742" t="s">
        <v>6767</v>
      </c>
      <c r="B6742">
        <f t="shared" ca="1" si="423"/>
        <v>99.229020331053334</v>
      </c>
      <c r="C6742" t="str">
        <f ca="1">IF(B6742&gt;$B$2*(1+$M$9),"Call","Put")</f>
        <v>Put</v>
      </c>
      <c r="D6742">
        <f t="shared" ca="1" si="420"/>
        <v>-2.35</v>
      </c>
      <c r="E6742">
        <f t="shared" ca="1" si="421"/>
        <v>-2.35</v>
      </c>
      <c r="F6742">
        <f t="shared" ca="1" si="422"/>
        <v>1</v>
      </c>
    </row>
    <row r="6743" spans="1:6" x14ac:dyDescent="0.25">
      <c r="A6743" t="s">
        <v>6768</v>
      </c>
      <c r="B6743">
        <f t="shared" ca="1" si="423"/>
        <v>111.00204100793157</v>
      </c>
      <c r="C6743" t="str">
        <f ca="1">IF(B6743&gt;$B$2*(1+$M$9),"Call","Put")</f>
        <v>Call</v>
      </c>
      <c r="D6743">
        <f t="shared" ca="1" si="420"/>
        <v>4.6020410079315663</v>
      </c>
      <c r="E6743">
        <f t="shared" ca="1" si="421"/>
        <v>4.6020410079315663</v>
      </c>
      <c r="F6743">
        <f t="shared" ca="1" si="422"/>
        <v>0</v>
      </c>
    </row>
    <row r="6744" spans="1:6" x14ac:dyDescent="0.25">
      <c r="A6744" t="s">
        <v>6769</v>
      </c>
      <c r="B6744">
        <f t="shared" ca="1" si="423"/>
        <v>99.759409387263815</v>
      </c>
      <c r="C6744" t="str">
        <f ca="1">IF(B6744&gt;$B$2*(1+$M$9),"Call","Put")</f>
        <v>Put</v>
      </c>
      <c r="D6744">
        <f t="shared" ca="1" si="420"/>
        <v>-2.35</v>
      </c>
      <c r="E6744">
        <f t="shared" ca="1" si="421"/>
        <v>-2.35</v>
      </c>
      <c r="F6744">
        <f t="shared" ca="1" si="422"/>
        <v>1</v>
      </c>
    </row>
    <row r="6745" spans="1:6" x14ac:dyDescent="0.25">
      <c r="A6745" t="s">
        <v>6770</v>
      </c>
      <c r="B6745">
        <f t="shared" ca="1" si="423"/>
        <v>109.38684023777239</v>
      </c>
      <c r="C6745" t="str">
        <f ca="1">IF(B6745&gt;$B$2*(1+$M$9),"Call","Put")</f>
        <v>Call</v>
      </c>
      <c r="D6745">
        <f t="shared" ca="1" si="420"/>
        <v>2.9868402377723897</v>
      </c>
      <c r="E6745">
        <f t="shared" ca="1" si="421"/>
        <v>2.9868402377723897</v>
      </c>
      <c r="F6745">
        <f t="shared" ca="1" si="422"/>
        <v>0</v>
      </c>
    </row>
    <row r="6746" spans="1:6" x14ac:dyDescent="0.25">
      <c r="A6746" t="s">
        <v>6771</v>
      </c>
      <c r="B6746">
        <f t="shared" ca="1" si="423"/>
        <v>92.416378522448156</v>
      </c>
      <c r="C6746" t="str">
        <f ca="1">IF(B6746&gt;$B$2*(1+$M$9),"Call","Put")</f>
        <v>Put</v>
      </c>
      <c r="D6746">
        <f t="shared" ca="1" si="420"/>
        <v>2.2336214775518441</v>
      </c>
      <c r="E6746">
        <f t="shared" ca="1" si="421"/>
        <v>2.2336214775518441</v>
      </c>
      <c r="F6746">
        <f t="shared" ca="1" si="422"/>
        <v>1</v>
      </c>
    </row>
    <row r="6747" spans="1:6" x14ac:dyDescent="0.25">
      <c r="A6747" t="s">
        <v>6772</v>
      </c>
      <c r="B6747">
        <f t="shared" ca="1" si="423"/>
        <v>113.26604841165427</v>
      </c>
      <c r="C6747" t="str">
        <f ca="1">IF(B6747&gt;$B$2*(1+$M$9),"Call","Put")</f>
        <v>Call</v>
      </c>
      <c r="D6747">
        <f t="shared" ca="1" si="420"/>
        <v>6.8660484116542673</v>
      </c>
      <c r="E6747">
        <f t="shared" ca="1" si="421"/>
        <v>6.8660484116542673</v>
      </c>
      <c r="F6747">
        <f t="shared" ca="1" si="422"/>
        <v>0</v>
      </c>
    </row>
    <row r="6748" spans="1:6" x14ac:dyDescent="0.25">
      <c r="A6748" t="s">
        <v>6773</v>
      </c>
      <c r="B6748">
        <f t="shared" ca="1" si="423"/>
        <v>106.72213757173401</v>
      </c>
      <c r="C6748" t="str">
        <f ca="1">IF(B6748&gt;$B$2*(1+$M$9),"Call","Put")</f>
        <v>Call</v>
      </c>
      <c r="D6748">
        <f t="shared" ca="1" si="420"/>
        <v>0.32213757173400959</v>
      </c>
      <c r="E6748">
        <f t="shared" ca="1" si="421"/>
        <v>0.32213757173400959</v>
      </c>
      <c r="F6748">
        <f t="shared" ca="1" si="422"/>
        <v>0</v>
      </c>
    </row>
    <row r="6749" spans="1:6" x14ac:dyDescent="0.25">
      <c r="A6749" t="s">
        <v>6774</v>
      </c>
      <c r="B6749">
        <f t="shared" ca="1" si="423"/>
        <v>101.54950946723751</v>
      </c>
      <c r="C6749" t="str">
        <f ca="1">IF(B6749&gt;$B$2*(1+$M$9),"Call","Put")</f>
        <v>Put</v>
      </c>
      <c r="D6749">
        <f t="shared" ca="1" si="420"/>
        <v>-2.35</v>
      </c>
      <c r="E6749">
        <f t="shared" ca="1" si="421"/>
        <v>-2.35</v>
      </c>
      <c r="F6749">
        <f t="shared" ca="1" si="422"/>
        <v>1</v>
      </c>
    </row>
    <row r="6750" spans="1:6" x14ac:dyDescent="0.25">
      <c r="A6750" t="s">
        <v>6775</v>
      </c>
      <c r="B6750">
        <f t="shared" ca="1" si="423"/>
        <v>106.81386826927921</v>
      </c>
      <c r="C6750" t="str">
        <f ca="1">IF(B6750&gt;$B$2*(1+$M$9),"Call","Put")</f>
        <v>Call</v>
      </c>
      <c r="D6750">
        <f t="shared" ca="1" si="420"/>
        <v>0.41386826927921172</v>
      </c>
      <c r="E6750">
        <f t="shared" ca="1" si="421"/>
        <v>0.41386826927921172</v>
      </c>
      <c r="F6750">
        <f t="shared" ca="1" si="422"/>
        <v>0</v>
      </c>
    </row>
    <row r="6751" spans="1:6" x14ac:dyDescent="0.25">
      <c r="A6751" t="s">
        <v>6776</v>
      </c>
      <c r="B6751">
        <f t="shared" ca="1" si="423"/>
        <v>93.083333694384933</v>
      </c>
      <c r="C6751" t="str">
        <f ca="1">IF(B6751&gt;$B$2*(1+$M$9),"Call","Put")</f>
        <v>Put</v>
      </c>
      <c r="D6751">
        <f t="shared" ca="1" si="420"/>
        <v>1.5666663056150667</v>
      </c>
      <c r="E6751">
        <f t="shared" ca="1" si="421"/>
        <v>1.5666663056150667</v>
      </c>
      <c r="F6751">
        <f t="shared" ca="1" si="422"/>
        <v>1</v>
      </c>
    </row>
    <row r="6752" spans="1:6" x14ac:dyDescent="0.25">
      <c r="A6752" t="s">
        <v>6777</v>
      </c>
      <c r="B6752">
        <f t="shared" ca="1" si="423"/>
        <v>94.822297874497181</v>
      </c>
      <c r="C6752" t="str">
        <f ca="1">IF(B6752&gt;$B$2*(1+$M$9),"Call","Put")</f>
        <v>Put</v>
      </c>
      <c r="D6752">
        <f t="shared" ca="1" si="420"/>
        <v>-0.17229787449718126</v>
      </c>
      <c r="E6752">
        <f t="shared" ca="1" si="421"/>
        <v>-0.17229787449718126</v>
      </c>
      <c r="F6752">
        <f t="shared" ca="1" si="422"/>
        <v>1</v>
      </c>
    </row>
    <row r="6753" spans="1:6" x14ac:dyDescent="0.25">
      <c r="A6753" t="s">
        <v>6778</v>
      </c>
      <c r="B6753">
        <f t="shared" ca="1" si="423"/>
        <v>110.76753122080486</v>
      </c>
      <c r="C6753" t="str">
        <f ca="1">IF(B6753&gt;$B$2*(1+$M$9),"Call","Put")</f>
        <v>Call</v>
      </c>
      <c r="D6753">
        <f t="shared" ca="1" si="420"/>
        <v>4.3675312208048549</v>
      </c>
      <c r="E6753">
        <f t="shared" ca="1" si="421"/>
        <v>4.3675312208048549</v>
      </c>
      <c r="F6753">
        <f t="shared" ca="1" si="422"/>
        <v>0</v>
      </c>
    </row>
    <row r="6754" spans="1:6" x14ac:dyDescent="0.25">
      <c r="A6754" t="s">
        <v>6779</v>
      </c>
      <c r="B6754">
        <f t="shared" ca="1" si="423"/>
        <v>106.50859036379113</v>
      </c>
      <c r="C6754" t="str">
        <f ca="1">IF(B6754&gt;$B$2*(1+$M$9),"Call","Put")</f>
        <v>Call</v>
      </c>
      <c r="D6754">
        <f t="shared" ca="1" si="420"/>
        <v>0.10859036379112874</v>
      </c>
      <c r="E6754">
        <f t="shared" ca="1" si="421"/>
        <v>0.10859036379112874</v>
      </c>
      <c r="F6754">
        <f t="shared" ca="1" si="422"/>
        <v>0</v>
      </c>
    </row>
    <row r="6755" spans="1:6" x14ac:dyDescent="0.25">
      <c r="A6755" t="s">
        <v>6780</v>
      </c>
      <c r="B6755">
        <f t="shared" ca="1" si="423"/>
        <v>95.370977011252066</v>
      </c>
      <c r="C6755" t="str">
        <f ca="1">IF(B6755&gt;$B$2*(1+$M$9),"Call","Put")</f>
        <v>Put</v>
      </c>
      <c r="D6755">
        <f t="shared" ca="1" si="420"/>
        <v>-0.72097701125206592</v>
      </c>
      <c r="E6755">
        <f t="shared" ca="1" si="421"/>
        <v>-0.72097701125206592</v>
      </c>
      <c r="F6755">
        <f t="shared" ca="1" si="422"/>
        <v>1</v>
      </c>
    </row>
    <row r="6756" spans="1:6" x14ac:dyDescent="0.25">
      <c r="A6756" t="s">
        <v>6781</v>
      </c>
      <c r="B6756">
        <f t="shared" ca="1" si="423"/>
        <v>113.76928493593201</v>
      </c>
      <c r="C6756" t="str">
        <f ca="1">IF(B6756&gt;$B$2*(1+$M$9),"Call","Put")</f>
        <v>Call</v>
      </c>
      <c r="D6756">
        <f t="shared" ca="1" si="420"/>
        <v>7.3692849359320061</v>
      </c>
      <c r="E6756">
        <f t="shared" ca="1" si="421"/>
        <v>7.3692849359320061</v>
      </c>
      <c r="F6756">
        <f t="shared" ca="1" si="422"/>
        <v>0</v>
      </c>
    </row>
    <row r="6757" spans="1:6" x14ac:dyDescent="0.25">
      <c r="A6757" t="s">
        <v>6782</v>
      </c>
      <c r="B6757">
        <f t="shared" ca="1" si="423"/>
        <v>95.670151508130118</v>
      </c>
      <c r="C6757" t="str">
        <f ca="1">IF(B6757&gt;$B$2*(1+$M$9),"Call","Put")</f>
        <v>Put</v>
      </c>
      <c r="D6757">
        <f t="shared" ca="1" si="420"/>
        <v>-1.0201515081301182</v>
      </c>
      <c r="E6757">
        <f t="shared" ca="1" si="421"/>
        <v>-1.0201515081301182</v>
      </c>
      <c r="F6757">
        <f t="shared" ca="1" si="422"/>
        <v>1</v>
      </c>
    </row>
    <row r="6758" spans="1:6" x14ac:dyDescent="0.25">
      <c r="A6758" t="s">
        <v>6783</v>
      </c>
      <c r="B6758">
        <f t="shared" ca="1" si="423"/>
        <v>99.371546956435012</v>
      </c>
      <c r="C6758" t="str">
        <f ca="1">IF(B6758&gt;$B$2*(1+$M$9),"Call","Put")</f>
        <v>Put</v>
      </c>
      <c r="D6758">
        <f t="shared" ca="1" si="420"/>
        <v>-2.35</v>
      </c>
      <c r="E6758">
        <f t="shared" ca="1" si="421"/>
        <v>-2.35</v>
      </c>
      <c r="F6758">
        <f t="shared" ca="1" si="422"/>
        <v>1</v>
      </c>
    </row>
    <row r="6759" spans="1:6" x14ac:dyDescent="0.25">
      <c r="A6759" t="s">
        <v>6784</v>
      </c>
      <c r="B6759">
        <f t="shared" ca="1" si="423"/>
        <v>102.83964002112388</v>
      </c>
      <c r="C6759" t="str">
        <f ca="1">IF(B6759&gt;$B$2*(1+$M$9),"Call","Put")</f>
        <v>Put</v>
      </c>
      <c r="D6759">
        <f t="shared" ca="1" si="420"/>
        <v>-2.35</v>
      </c>
      <c r="E6759">
        <f t="shared" ca="1" si="421"/>
        <v>-2.35</v>
      </c>
      <c r="F6759">
        <f t="shared" ca="1" si="422"/>
        <v>1</v>
      </c>
    </row>
    <row r="6760" spans="1:6" x14ac:dyDescent="0.25">
      <c r="A6760" t="s">
        <v>6785</v>
      </c>
      <c r="B6760">
        <f t="shared" ca="1" si="423"/>
        <v>103.53224969297979</v>
      </c>
      <c r="C6760" t="str">
        <f ca="1">IF(B6760&gt;$B$2*(1+$M$9),"Call","Put")</f>
        <v>Call</v>
      </c>
      <c r="D6760">
        <f t="shared" ca="1" si="420"/>
        <v>-2.8677503070202106</v>
      </c>
      <c r="E6760">
        <f t="shared" ca="1" si="421"/>
        <v>-2.8677503070202106</v>
      </c>
      <c r="F6760">
        <f t="shared" ca="1" si="422"/>
        <v>0</v>
      </c>
    </row>
    <row r="6761" spans="1:6" x14ac:dyDescent="0.25">
      <c r="A6761" t="s">
        <v>6786</v>
      </c>
      <c r="B6761">
        <f t="shared" ca="1" si="423"/>
        <v>95.544106085920916</v>
      </c>
      <c r="C6761" t="str">
        <f ca="1">IF(B6761&gt;$B$2*(1+$M$9),"Call","Put")</f>
        <v>Put</v>
      </c>
      <c r="D6761">
        <f t="shared" ca="1" si="420"/>
        <v>-0.894106085920916</v>
      </c>
      <c r="E6761">
        <f t="shared" ca="1" si="421"/>
        <v>-0.894106085920916</v>
      </c>
      <c r="F6761">
        <f t="shared" ca="1" si="422"/>
        <v>1</v>
      </c>
    </row>
    <row r="6762" spans="1:6" x14ac:dyDescent="0.25">
      <c r="A6762" t="s">
        <v>6787</v>
      </c>
      <c r="B6762">
        <f t="shared" ca="1" si="423"/>
        <v>99.024382740607948</v>
      </c>
      <c r="C6762" t="str">
        <f ca="1">IF(B6762&gt;$B$2*(1+$M$9),"Call","Put")</f>
        <v>Put</v>
      </c>
      <c r="D6762">
        <f t="shared" ca="1" si="420"/>
        <v>-2.35</v>
      </c>
      <c r="E6762">
        <f t="shared" ca="1" si="421"/>
        <v>-2.35</v>
      </c>
      <c r="F6762">
        <f t="shared" ca="1" si="422"/>
        <v>1</v>
      </c>
    </row>
    <row r="6763" spans="1:6" x14ac:dyDescent="0.25">
      <c r="A6763" t="s">
        <v>6788</v>
      </c>
      <c r="B6763">
        <f t="shared" ca="1" si="423"/>
        <v>105.42783863489915</v>
      </c>
      <c r="C6763" t="str">
        <f ca="1">IF(B6763&gt;$B$2*(1+$M$9),"Call","Put")</f>
        <v>Call</v>
      </c>
      <c r="D6763">
        <f t="shared" ca="1" si="420"/>
        <v>-0.97216136510085382</v>
      </c>
      <c r="E6763">
        <f t="shared" ca="1" si="421"/>
        <v>-0.97216136510085382</v>
      </c>
      <c r="F6763">
        <f t="shared" ca="1" si="422"/>
        <v>0</v>
      </c>
    </row>
    <row r="6764" spans="1:6" x14ac:dyDescent="0.25">
      <c r="A6764" t="s">
        <v>6789</v>
      </c>
      <c r="B6764">
        <f t="shared" ca="1" si="423"/>
        <v>109.20762489853901</v>
      </c>
      <c r="C6764" t="str">
        <f ca="1">IF(B6764&gt;$B$2*(1+$M$9),"Call","Put")</f>
        <v>Call</v>
      </c>
      <c r="D6764">
        <f t="shared" ca="1" si="420"/>
        <v>2.8076248985390095</v>
      </c>
      <c r="E6764">
        <f t="shared" ca="1" si="421"/>
        <v>2.8076248985390095</v>
      </c>
      <c r="F6764">
        <f t="shared" ca="1" si="422"/>
        <v>0</v>
      </c>
    </row>
    <row r="6765" spans="1:6" x14ac:dyDescent="0.25">
      <c r="A6765" t="s">
        <v>6790</v>
      </c>
      <c r="B6765">
        <f t="shared" ca="1" si="423"/>
        <v>103.75654321743033</v>
      </c>
      <c r="C6765" t="str">
        <f ca="1">IF(B6765&gt;$B$2*(1+$M$9),"Call","Put")</f>
        <v>Call</v>
      </c>
      <c r="D6765">
        <f t="shared" ca="1" si="420"/>
        <v>-2.643456782569666</v>
      </c>
      <c r="E6765">
        <f t="shared" ca="1" si="421"/>
        <v>-2.643456782569666</v>
      </c>
      <c r="F6765">
        <f t="shared" ca="1" si="422"/>
        <v>0</v>
      </c>
    </row>
    <row r="6766" spans="1:6" x14ac:dyDescent="0.25">
      <c r="A6766" t="s">
        <v>6791</v>
      </c>
      <c r="B6766">
        <f t="shared" ca="1" si="423"/>
        <v>116.73462122356564</v>
      </c>
      <c r="C6766" t="str">
        <f ca="1">IF(B6766&gt;$B$2*(1+$M$9),"Call","Put")</f>
        <v>Call</v>
      </c>
      <c r="D6766">
        <f t="shared" ca="1" si="420"/>
        <v>10.334621223565639</v>
      </c>
      <c r="E6766">
        <f t="shared" ca="1" si="421"/>
        <v>10.334621223565639</v>
      </c>
      <c r="F6766">
        <f t="shared" ca="1" si="422"/>
        <v>0</v>
      </c>
    </row>
    <row r="6767" spans="1:6" x14ac:dyDescent="0.25">
      <c r="A6767" t="s">
        <v>6792</v>
      </c>
      <c r="B6767">
        <f t="shared" ca="1" si="423"/>
        <v>95.321729205852364</v>
      </c>
      <c r="C6767" t="str">
        <f ca="1">IF(B6767&gt;$B$2*(1+$M$9),"Call","Put")</f>
        <v>Put</v>
      </c>
      <c r="D6767">
        <f t="shared" ca="1" si="420"/>
        <v>-0.67172920585236406</v>
      </c>
      <c r="E6767">
        <f t="shared" ca="1" si="421"/>
        <v>-0.67172920585236406</v>
      </c>
      <c r="F6767">
        <f t="shared" ca="1" si="422"/>
        <v>1</v>
      </c>
    </row>
    <row r="6768" spans="1:6" x14ac:dyDescent="0.25">
      <c r="A6768" t="s">
        <v>6793</v>
      </c>
      <c r="B6768">
        <f t="shared" ca="1" si="423"/>
        <v>96.264701639740267</v>
      </c>
      <c r="C6768" t="str">
        <f ca="1">IF(B6768&gt;$B$2*(1+$M$9),"Call","Put")</f>
        <v>Put</v>
      </c>
      <c r="D6768">
        <f t="shared" ca="1" si="420"/>
        <v>-1.6147016397402667</v>
      </c>
      <c r="E6768">
        <f t="shared" ca="1" si="421"/>
        <v>-1.6147016397402667</v>
      </c>
      <c r="F6768">
        <f t="shared" ca="1" si="422"/>
        <v>1</v>
      </c>
    </row>
    <row r="6769" spans="1:6" x14ac:dyDescent="0.25">
      <c r="A6769" t="s">
        <v>6794</v>
      </c>
      <c r="B6769">
        <f t="shared" ca="1" si="423"/>
        <v>111.30113007001509</v>
      </c>
      <c r="C6769" t="str">
        <f ca="1">IF(B6769&gt;$B$2*(1+$M$9),"Call","Put")</f>
        <v>Call</v>
      </c>
      <c r="D6769">
        <f t="shared" ca="1" si="420"/>
        <v>4.9011300700150908</v>
      </c>
      <c r="E6769">
        <f t="shared" ca="1" si="421"/>
        <v>4.9011300700150908</v>
      </c>
      <c r="F6769">
        <f t="shared" ca="1" si="422"/>
        <v>0</v>
      </c>
    </row>
    <row r="6770" spans="1:6" x14ac:dyDescent="0.25">
      <c r="A6770" t="s">
        <v>6795</v>
      </c>
      <c r="B6770">
        <f t="shared" ca="1" si="423"/>
        <v>106.92312619972739</v>
      </c>
      <c r="C6770" t="str">
        <f ca="1">IF(B6770&gt;$B$2*(1+$M$9),"Call","Put")</f>
        <v>Call</v>
      </c>
      <c r="D6770">
        <f t="shared" ca="1" si="420"/>
        <v>0.52312619972739194</v>
      </c>
      <c r="E6770">
        <f t="shared" ca="1" si="421"/>
        <v>0.52312619972739194</v>
      </c>
      <c r="F6770">
        <f t="shared" ca="1" si="422"/>
        <v>0</v>
      </c>
    </row>
    <row r="6771" spans="1:6" x14ac:dyDescent="0.25">
      <c r="A6771" t="s">
        <v>6796</v>
      </c>
      <c r="B6771">
        <f t="shared" ca="1" si="423"/>
        <v>115.45783063192697</v>
      </c>
      <c r="C6771" t="str">
        <f ca="1">IF(B6771&gt;$B$2*(1+$M$9),"Call","Put")</f>
        <v>Call</v>
      </c>
      <c r="D6771">
        <f t="shared" ca="1" si="420"/>
        <v>9.0578306319269668</v>
      </c>
      <c r="E6771">
        <f t="shared" ca="1" si="421"/>
        <v>9.0578306319269668</v>
      </c>
      <c r="F6771">
        <f t="shared" ca="1" si="422"/>
        <v>0</v>
      </c>
    </row>
    <row r="6772" spans="1:6" x14ac:dyDescent="0.25">
      <c r="A6772" t="s">
        <v>6797</v>
      </c>
      <c r="B6772">
        <f t="shared" ca="1" si="423"/>
        <v>117.64769053073876</v>
      </c>
      <c r="C6772" t="str">
        <f ca="1">IF(B6772&gt;$B$2*(1+$M$9),"Call","Put")</f>
        <v>Call</v>
      </c>
      <c r="D6772">
        <f t="shared" ca="1" si="420"/>
        <v>11.247690530738756</v>
      </c>
      <c r="E6772">
        <f t="shared" ca="1" si="421"/>
        <v>11.247690530738756</v>
      </c>
      <c r="F6772">
        <f t="shared" ca="1" si="422"/>
        <v>0</v>
      </c>
    </row>
    <row r="6773" spans="1:6" x14ac:dyDescent="0.25">
      <c r="A6773" t="s">
        <v>6798</v>
      </c>
      <c r="B6773">
        <f t="shared" ca="1" si="423"/>
        <v>96.851407059249311</v>
      </c>
      <c r="C6773" t="str">
        <f ca="1">IF(B6773&gt;$B$2*(1+$M$9),"Call","Put")</f>
        <v>Put</v>
      </c>
      <c r="D6773">
        <f t="shared" ca="1" si="420"/>
        <v>-2.2014070592493113</v>
      </c>
      <c r="E6773">
        <f t="shared" ca="1" si="421"/>
        <v>-2.2014070592493113</v>
      </c>
      <c r="F6773">
        <f t="shared" ca="1" si="422"/>
        <v>1</v>
      </c>
    </row>
    <row r="6774" spans="1:6" x14ac:dyDescent="0.25">
      <c r="A6774" t="s">
        <v>6799</v>
      </c>
      <c r="B6774">
        <f t="shared" ca="1" si="423"/>
        <v>111.87317270376013</v>
      </c>
      <c r="C6774" t="str">
        <f ca="1">IF(B6774&gt;$B$2*(1+$M$9),"Call","Put")</f>
        <v>Call</v>
      </c>
      <c r="D6774">
        <f t="shared" ca="1" si="420"/>
        <v>5.4731727037601328</v>
      </c>
      <c r="E6774">
        <f t="shared" ca="1" si="421"/>
        <v>5.4731727037601328</v>
      </c>
      <c r="F6774">
        <f t="shared" ca="1" si="422"/>
        <v>0</v>
      </c>
    </row>
    <row r="6775" spans="1:6" x14ac:dyDescent="0.25">
      <c r="A6775" t="s">
        <v>6800</v>
      </c>
      <c r="B6775">
        <f t="shared" ca="1" si="423"/>
        <v>99.912603678964757</v>
      </c>
      <c r="C6775" t="str">
        <f ca="1">IF(B6775&gt;$B$2*(1+$M$9),"Call","Put")</f>
        <v>Put</v>
      </c>
      <c r="D6775">
        <f t="shared" ca="1" si="420"/>
        <v>-2.35</v>
      </c>
      <c r="E6775">
        <f t="shared" ca="1" si="421"/>
        <v>-2.35</v>
      </c>
      <c r="F6775">
        <f t="shared" ca="1" si="422"/>
        <v>1</v>
      </c>
    </row>
    <row r="6776" spans="1:6" x14ac:dyDescent="0.25">
      <c r="A6776" t="s">
        <v>6801</v>
      </c>
      <c r="B6776">
        <f t="shared" ca="1" si="423"/>
        <v>109.06127719389684</v>
      </c>
      <c r="C6776" t="str">
        <f ca="1">IF(B6776&gt;$B$2*(1+$M$9),"Call","Put")</f>
        <v>Call</v>
      </c>
      <c r="D6776">
        <f t="shared" ca="1" si="420"/>
        <v>2.6612771938968423</v>
      </c>
      <c r="E6776">
        <f t="shared" ca="1" si="421"/>
        <v>2.6612771938968423</v>
      </c>
      <c r="F6776">
        <f t="shared" ca="1" si="422"/>
        <v>0</v>
      </c>
    </row>
    <row r="6777" spans="1:6" x14ac:dyDescent="0.25">
      <c r="A6777" t="s">
        <v>6802</v>
      </c>
      <c r="B6777">
        <f t="shared" ca="1" si="423"/>
        <v>93.818531938252519</v>
      </c>
      <c r="C6777" t="str">
        <f ca="1">IF(B6777&gt;$B$2*(1+$M$9),"Call","Put")</f>
        <v>Put</v>
      </c>
      <c r="D6777">
        <f t="shared" ca="1" si="420"/>
        <v>0.83146806174748056</v>
      </c>
      <c r="E6777">
        <f t="shared" ca="1" si="421"/>
        <v>0.83146806174748056</v>
      </c>
      <c r="F6777">
        <f t="shared" ca="1" si="422"/>
        <v>1</v>
      </c>
    </row>
    <row r="6778" spans="1:6" x14ac:dyDescent="0.25">
      <c r="A6778" t="s">
        <v>6803</v>
      </c>
      <c r="B6778">
        <f t="shared" ca="1" si="423"/>
        <v>105.42110490509135</v>
      </c>
      <c r="C6778" t="str">
        <f ca="1">IF(B6778&gt;$B$2*(1+$M$9),"Call","Put")</f>
        <v>Call</v>
      </c>
      <c r="D6778">
        <f t="shared" ca="1" si="420"/>
        <v>-0.97889509490864546</v>
      </c>
      <c r="E6778">
        <f t="shared" ca="1" si="421"/>
        <v>-0.97889509490864546</v>
      </c>
      <c r="F6778">
        <f t="shared" ca="1" si="422"/>
        <v>0</v>
      </c>
    </row>
    <row r="6779" spans="1:6" x14ac:dyDescent="0.25">
      <c r="A6779" t="s">
        <v>6804</v>
      </c>
      <c r="B6779">
        <f t="shared" ca="1" si="423"/>
        <v>92.099368428889989</v>
      </c>
      <c r="C6779" t="str">
        <f ca="1">IF(B6779&gt;$B$2*(1+$M$9),"Call","Put")</f>
        <v>Put</v>
      </c>
      <c r="D6779">
        <f t="shared" ca="1" si="420"/>
        <v>2.5506315711100114</v>
      </c>
      <c r="E6779">
        <f t="shared" ca="1" si="421"/>
        <v>2.5506315711100114</v>
      </c>
      <c r="F6779">
        <f t="shared" ca="1" si="422"/>
        <v>1</v>
      </c>
    </row>
    <row r="6780" spans="1:6" x14ac:dyDescent="0.25">
      <c r="A6780" t="s">
        <v>6805</v>
      </c>
      <c r="B6780">
        <f t="shared" ca="1" si="423"/>
        <v>106.02788670071878</v>
      </c>
      <c r="C6780" t="str">
        <f ca="1">IF(B6780&gt;$B$2*(1+$M$9),"Call","Put")</f>
        <v>Call</v>
      </c>
      <c r="D6780">
        <f t="shared" ca="1" si="420"/>
        <v>-0.37211329928121861</v>
      </c>
      <c r="E6780">
        <f t="shared" ca="1" si="421"/>
        <v>-0.37211329928121861</v>
      </c>
      <c r="F6780">
        <f t="shared" ca="1" si="422"/>
        <v>0</v>
      </c>
    </row>
    <row r="6781" spans="1:6" x14ac:dyDescent="0.25">
      <c r="A6781" t="s">
        <v>6806</v>
      </c>
      <c r="B6781">
        <f t="shared" ca="1" si="423"/>
        <v>103.8398253550026</v>
      </c>
      <c r="C6781" t="str">
        <f ca="1">IF(B6781&gt;$B$2*(1+$M$9),"Call","Put")</f>
        <v>Call</v>
      </c>
      <c r="D6781">
        <f t="shared" ca="1" si="420"/>
        <v>-2.5601746449973972</v>
      </c>
      <c r="E6781">
        <f t="shared" ca="1" si="421"/>
        <v>-2.5601746449973972</v>
      </c>
      <c r="F6781">
        <f t="shared" ca="1" si="422"/>
        <v>0</v>
      </c>
    </row>
    <row r="6782" spans="1:6" x14ac:dyDescent="0.25">
      <c r="A6782" t="s">
        <v>6807</v>
      </c>
      <c r="B6782">
        <f t="shared" ca="1" si="423"/>
        <v>94.007358124614171</v>
      </c>
      <c r="C6782" t="str">
        <f ca="1">IF(B6782&gt;$B$2*(1+$M$9),"Call","Put")</f>
        <v>Put</v>
      </c>
      <c r="D6782">
        <f t="shared" ca="1" si="420"/>
        <v>0.64264187538582851</v>
      </c>
      <c r="E6782">
        <f t="shared" ca="1" si="421"/>
        <v>0.64264187538582851</v>
      </c>
      <c r="F6782">
        <f t="shared" ca="1" si="422"/>
        <v>1</v>
      </c>
    </row>
    <row r="6783" spans="1:6" x14ac:dyDescent="0.25">
      <c r="A6783" t="s">
        <v>6808</v>
      </c>
      <c r="B6783">
        <f t="shared" ca="1" si="423"/>
        <v>129.74620324196019</v>
      </c>
      <c r="C6783" t="str">
        <f ca="1">IF(B6783&gt;$B$2*(1+$M$9),"Call","Put")</f>
        <v>Call</v>
      </c>
      <c r="D6783">
        <f t="shared" ca="1" si="420"/>
        <v>23.34620324196019</v>
      </c>
      <c r="E6783">
        <f t="shared" ca="1" si="421"/>
        <v>23.34620324196019</v>
      </c>
      <c r="F6783">
        <f t="shared" ca="1" si="422"/>
        <v>0</v>
      </c>
    </row>
    <row r="6784" spans="1:6" x14ac:dyDescent="0.25">
      <c r="A6784" t="s">
        <v>6809</v>
      </c>
      <c r="B6784">
        <f t="shared" ca="1" si="423"/>
        <v>94.164397473375431</v>
      </c>
      <c r="C6784" t="str">
        <f ca="1">IF(B6784&gt;$B$2*(1+$M$9),"Call","Put")</f>
        <v>Put</v>
      </c>
      <c r="D6784">
        <f t="shared" ca="1" si="420"/>
        <v>0.48560252662456938</v>
      </c>
      <c r="E6784">
        <f t="shared" ca="1" si="421"/>
        <v>0.48560252662456938</v>
      </c>
      <c r="F6784">
        <f t="shared" ca="1" si="422"/>
        <v>1</v>
      </c>
    </row>
    <row r="6785" spans="1:6" x14ac:dyDescent="0.25">
      <c r="A6785" t="s">
        <v>6810</v>
      </c>
      <c r="B6785">
        <f t="shared" ca="1" si="423"/>
        <v>96.051822434642233</v>
      </c>
      <c r="C6785" t="str">
        <f ca="1">IF(B6785&gt;$B$2*(1+$M$9),"Call","Put")</f>
        <v>Put</v>
      </c>
      <c r="D6785">
        <f t="shared" ca="1" si="420"/>
        <v>-1.401822434642233</v>
      </c>
      <c r="E6785">
        <f t="shared" ca="1" si="421"/>
        <v>-1.401822434642233</v>
      </c>
      <c r="F6785">
        <f t="shared" ca="1" si="422"/>
        <v>1</v>
      </c>
    </row>
    <row r="6786" spans="1:6" x14ac:dyDescent="0.25">
      <c r="A6786" t="s">
        <v>6811</v>
      </c>
      <c r="B6786">
        <f t="shared" ca="1" si="423"/>
        <v>96.433847883368855</v>
      </c>
      <c r="C6786" t="str">
        <f ca="1">IF(B6786&gt;$B$2*(1+$M$9),"Call","Put")</f>
        <v>Put</v>
      </c>
      <c r="D6786">
        <f t="shared" ca="1" si="420"/>
        <v>-1.7838478833688556</v>
      </c>
      <c r="E6786">
        <f t="shared" ca="1" si="421"/>
        <v>-1.7838478833688556</v>
      </c>
      <c r="F6786">
        <f t="shared" ca="1" si="422"/>
        <v>1</v>
      </c>
    </row>
    <row r="6787" spans="1:6" x14ac:dyDescent="0.25">
      <c r="A6787" t="s">
        <v>6812</v>
      </c>
      <c r="B6787">
        <f t="shared" ca="1" si="423"/>
        <v>96.383067116234216</v>
      </c>
      <c r="C6787" t="str">
        <f ca="1">IF(B6787&gt;$B$2*(1+$M$9),"Call","Put")</f>
        <v>Put</v>
      </c>
      <c r="D6787">
        <f t="shared" ref="D6787:D6850" ca="1" si="424">IF(C6787 = "Call", MAX(B6787 - $M$10, 0) - $M$11, MAX($M$8 - B6787, 0) - $M$12)</f>
        <v>-1.7330671162342157</v>
      </c>
      <c r="E6787">
        <f t="shared" ref="E6787:E6850" ca="1" si="425">D6787*EXP(-M6792*M6790)</f>
        <v>-1.7330671162342157</v>
      </c>
      <c r="F6787">
        <f t="shared" ref="F6787:F6850" ca="1" si="426">IF(C6787 = "Put", 1, 0)</f>
        <v>1</v>
      </c>
    </row>
    <row r="6788" spans="1:6" x14ac:dyDescent="0.25">
      <c r="A6788" t="s">
        <v>6813</v>
      </c>
      <c r="B6788">
        <f t="shared" ref="B6788:B6851" ca="1" si="427">$B$2*EXP(($M$3 - 0.5*$M$4^2)*$M$6 + $M$4*SQRT($M$6)*NORMINV(RAND(), 0, 1))</f>
        <v>102.33615809002379</v>
      </c>
      <c r="C6788" t="str">
        <f ca="1">IF(B6788&gt;$B$2*(1+$M$9),"Call","Put")</f>
        <v>Put</v>
      </c>
      <c r="D6788">
        <f t="shared" ca="1" si="424"/>
        <v>-2.35</v>
      </c>
      <c r="E6788">
        <f t="shared" ca="1" si="425"/>
        <v>-2.35</v>
      </c>
      <c r="F6788">
        <f t="shared" ca="1" si="426"/>
        <v>1</v>
      </c>
    </row>
    <row r="6789" spans="1:6" x14ac:dyDescent="0.25">
      <c r="A6789" t="s">
        <v>6814</v>
      </c>
      <c r="B6789">
        <f t="shared" ca="1" si="427"/>
        <v>111.95505604678813</v>
      </c>
      <c r="C6789" t="str">
        <f ca="1">IF(B6789&gt;$B$2*(1+$M$9),"Call","Put")</f>
        <v>Call</v>
      </c>
      <c r="D6789">
        <f t="shared" ca="1" si="424"/>
        <v>5.5550560467881294</v>
      </c>
      <c r="E6789">
        <f t="shared" ca="1" si="425"/>
        <v>5.5550560467881294</v>
      </c>
      <c r="F6789">
        <f t="shared" ca="1" si="426"/>
        <v>0</v>
      </c>
    </row>
    <row r="6790" spans="1:6" x14ac:dyDescent="0.25">
      <c r="A6790" t="s">
        <v>6815</v>
      </c>
      <c r="B6790">
        <f t="shared" ca="1" si="427"/>
        <v>114.76084895080577</v>
      </c>
      <c r="C6790" t="str">
        <f ca="1">IF(B6790&gt;$B$2*(1+$M$9),"Call","Put")</f>
        <v>Call</v>
      </c>
      <c r="D6790">
        <f t="shared" ca="1" si="424"/>
        <v>8.3608489508057655</v>
      </c>
      <c r="E6790">
        <f t="shared" ca="1" si="425"/>
        <v>8.3608489508057655</v>
      </c>
      <c r="F6790">
        <f t="shared" ca="1" si="426"/>
        <v>0</v>
      </c>
    </row>
    <row r="6791" spans="1:6" x14ac:dyDescent="0.25">
      <c r="A6791" t="s">
        <v>6816</v>
      </c>
      <c r="B6791">
        <f t="shared" ca="1" si="427"/>
        <v>107.27461153944604</v>
      </c>
      <c r="C6791" t="str">
        <f ca="1">IF(B6791&gt;$B$2*(1+$M$9),"Call","Put")</f>
        <v>Call</v>
      </c>
      <c r="D6791">
        <f t="shared" ca="1" si="424"/>
        <v>0.87461153944604186</v>
      </c>
      <c r="E6791">
        <f t="shared" ca="1" si="425"/>
        <v>0.87461153944604186</v>
      </c>
      <c r="F6791">
        <f t="shared" ca="1" si="426"/>
        <v>0</v>
      </c>
    </row>
    <row r="6792" spans="1:6" x14ac:dyDescent="0.25">
      <c r="A6792" t="s">
        <v>6817</v>
      </c>
      <c r="B6792">
        <f t="shared" ca="1" si="427"/>
        <v>98.140491685862642</v>
      </c>
      <c r="C6792" t="str">
        <f ca="1">IF(B6792&gt;$B$2*(1+$M$9),"Call","Put")</f>
        <v>Put</v>
      </c>
      <c r="D6792">
        <f t="shared" ca="1" si="424"/>
        <v>-2.35</v>
      </c>
      <c r="E6792">
        <f t="shared" ca="1" si="425"/>
        <v>-2.35</v>
      </c>
      <c r="F6792">
        <f t="shared" ca="1" si="426"/>
        <v>1</v>
      </c>
    </row>
    <row r="6793" spans="1:6" x14ac:dyDescent="0.25">
      <c r="A6793" t="s">
        <v>6818</v>
      </c>
      <c r="B6793">
        <f t="shared" ca="1" si="427"/>
        <v>99.308921088357891</v>
      </c>
      <c r="C6793" t="str">
        <f ca="1">IF(B6793&gt;$B$2*(1+$M$9),"Call","Put")</f>
        <v>Put</v>
      </c>
      <c r="D6793">
        <f t="shared" ca="1" si="424"/>
        <v>-2.35</v>
      </c>
      <c r="E6793">
        <f t="shared" ca="1" si="425"/>
        <v>-2.35</v>
      </c>
      <c r="F6793">
        <f t="shared" ca="1" si="426"/>
        <v>1</v>
      </c>
    </row>
    <row r="6794" spans="1:6" x14ac:dyDescent="0.25">
      <c r="A6794" t="s">
        <v>6819</v>
      </c>
      <c r="B6794">
        <f t="shared" ca="1" si="427"/>
        <v>100.80915099300572</v>
      </c>
      <c r="C6794" t="str">
        <f ca="1">IF(B6794&gt;$B$2*(1+$M$9),"Call","Put")</f>
        <v>Put</v>
      </c>
      <c r="D6794">
        <f t="shared" ca="1" si="424"/>
        <v>-2.35</v>
      </c>
      <c r="E6794">
        <f t="shared" ca="1" si="425"/>
        <v>-2.35</v>
      </c>
      <c r="F6794">
        <f t="shared" ca="1" si="426"/>
        <v>1</v>
      </c>
    </row>
    <row r="6795" spans="1:6" x14ac:dyDescent="0.25">
      <c r="A6795" t="s">
        <v>6820</v>
      </c>
      <c r="B6795">
        <f t="shared" ca="1" si="427"/>
        <v>100.26482064595825</v>
      </c>
      <c r="C6795" t="str">
        <f ca="1">IF(B6795&gt;$B$2*(1+$M$9),"Call","Put")</f>
        <v>Put</v>
      </c>
      <c r="D6795">
        <f t="shared" ca="1" si="424"/>
        <v>-2.35</v>
      </c>
      <c r="E6795">
        <f t="shared" ca="1" si="425"/>
        <v>-2.35</v>
      </c>
      <c r="F6795">
        <f t="shared" ca="1" si="426"/>
        <v>1</v>
      </c>
    </row>
    <row r="6796" spans="1:6" x14ac:dyDescent="0.25">
      <c r="A6796" t="s">
        <v>6821</v>
      </c>
      <c r="B6796">
        <f t="shared" ca="1" si="427"/>
        <v>101.73551253766388</v>
      </c>
      <c r="C6796" t="str">
        <f ca="1">IF(B6796&gt;$B$2*(1+$M$9),"Call","Put")</f>
        <v>Put</v>
      </c>
      <c r="D6796">
        <f t="shared" ca="1" si="424"/>
        <v>-2.35</v>
      </c>
      <c r="E6796">
        <f t="shared" ca="1" si="425"/>
        <v>-2.35</v>
      </c>
      <c r="F6796">
        <f t="shared" ca="1" si="426"/>
        <v>1</v>
      </c>
    </row>
    <row r="6797" spans="1:6" x14ac:dyDescent="0.25">
      <c r="A6797" t="s">
        <v>6822</v>
      </c>
      <c r="B6797">
        <f t="shared" ca="1" si="427"/>
        <v>112.23385558087359</v>
      </c>
      <c r="C6797" t="str">
        <f ca="1">IF(B6797&gt;$B$2*(1+$M$9),"Call","Put")</f>
        <v>Call</v>
      </c>
      <c r="D6797">
        <f t="shared" ca="1" si="424"/>
        <v>5.8338555808735943</v>
      </c>
      <c r="E6797">
        <f t="shared" ca="1" si="425"/>
        <v>5.8338555808735943</v>
      </c>
      <c r="F6797">
        <f t="shared" ca="1" si="426"/>
        <v>0</v>
      </c>
    </row>
    <row r="6798" spans="1:6" x14ac:dyDescent="0.25">
      <c r="A6798" t="s">
        <v>6823</v>
      </c>
      <c r="B6798">
        <f t="shared" ca="1" si="427"/>
        <v>93.44888768318701</v>
      </c>
      <c r="C6798" t="str">
        <f ca="1">IF(B6798&gt;$B$2*(1+$M$9),"Call","Put")</f>
        <v>Put</v>
      </c>
      <c r="D6798">
        <f t="shared" ca="1" si="424"/>
        <v>1.2011123168129898</v>
      </c>
      <c r="E6798">
        <f t="shared" ca="1" si="425"/>
        <v>1.2011123168129898</v>
      </c>
      <c r="F6798">
        <f t="shared" ca="1" si="426"/>
        <v>1</v>
      </c>
    </row>
    <row r="6799" spans="1:6" x14ac:dyDescent="0.25">
      <c r="A6799" t="s">
        <v>6824</v>
      </c>
      <c r="B6799">
        <f t="shared" ca="1" si="427"/>
        <v>99.692595636809756</v>
      </c>
      <c r="C6799" t="str">
        <f ca="1">IF(B6799&gt;$B$2*(1+$M$9),"Call","Put")</f>
        <v>Put</v>
      </c>
      <c r="D6799">
        <f t="shared" ca="1" si="424"/>
        <v>-2.35</v>
      </c>
      <c r="E6799">
        <f t="shared" ca="1" si="425"/>
        <v>-2.35</v>
      </c>
      <c r="F6799">
        <f t="shared" ca="1" si="426"/>
        <v>1</v>
      </c>
    </row>
    <row r="6800" spans="1:6" x14ac:dyDescent="0.25">
      <c r="A6800" t="s">
        <v>6825</v>
      </c>
      <c r="B6800">
        <f t="shared" ca="1" si="427"/>
        <v>104.82274310531537</v>
      </c>
      <c r="C6800" t="str">
        <f ca="1">IF(B6800&gt;$B$2*(1+$M$9),"Call","Put")</f>
        <v>Call</v>
      </c>
      <c r="D6800">
        <f t="shared" ca="1" si="424"/>
        <v>-1.5772568946846319</v>
      </c>
      <c r="E6800">
        <f t="shared" ca="1" si="425"/>
        <v>-1.5772568946846319</v>
      </c>
      <c r="F6800">
        <f t="shared" ca="1" si="426"/>
        <v>0</v>
      </c>
    </row>
    <row r="6801" spans="1:6" x14ac:dyDescent="0.25">
      <c r="A6801" t="s">
        <v>6826</v>
      </c>
      <c r="B6801">
        <f t="shared" ca="1" si="427"/>
        <v>110.67226051754024</v>
      </c>
      <c r="C6801" t="str">
        <f ca="1">IF(B6801&gt;$B$2*(1+$M$9),"Call","Put")</f>
        <v>Call</v>
      </c>
      <c r="D6801">
        <f t="shared" ca="1" si="424"/>
        <v>4.2722605175402375</v>
      </c>
      <c r="E6801">
        <f t="shared" ca="1" si="425"/>
        <v>4.2722605175402375</v>
      </c>
      <c r="F6801">
        <f t="shared" ca="1" si="426"/>
        <v>0</v>
      </c>
    </row>
    <row r="6802" spans="1:6" x14ac:dyDescent="0.25">
      <c r="A6802" t="s">
        <v>6827</v>
      </c>
      <c r="B6802">
        <f t="shared" ca="1" si="427"/>
        <v>106.43973166619303</v>
      </c>
      <c r="C6802" t="str">
        <f ca="1">IF(B6802&gt;$B$2*(1+$M$9),"Call","Put")</f>
        <v>Call</v>
      </c>
      <c r="D6802">
        <f t="shared" ca="1" si="424"/>
        <v>3.973166619302626E-2</v>
      </c>
      <c r="E6802">
        <f t="shared" ca="1" si="425"/>
        <v>3.973166619302626E-2</v>
      </c>
      <c r="F6802">
        <f t="shared" ca="1" si="426"/>
        <v>0</v>
      </c>
    </row>
    <row r="6803" spans="1:6" x14ac:dyDescent="0.25">
      <c r="A6803" t="s">
        <v>6828</v>
      </c>
      <c r="B6803">
        <f t="shared" ca="1" si="427"/>
        <v>92.228985860984693</v>
      </c>
      <c r="C6803" t="str">
        <f ca="1">IF(B6803&gt;$B$2*(1+$M$9),"Call","Put")</f>
        <v>Put</v>
      </c>
      <c r="D6803">
        <f t="shared" ca="1" si="424"/>
        <v>2.4210141390153068</v>
      </c>
      <c r="E6803">
        <f t="shared" ca="1" si="425"/>
        <v>2.4210141390153068</v>
      </c>
      <c r="F6803">
        <f t="shared" ca="1" si="426"/>
        <v>1</v>
      </c>
    </row>
    <row r="6804" spans="1:6" x14ac:dyDescent="0.25">
      <c r="A6804" t="s">
        <v>6829</v>
      </c>
      <c r="B6804">
        <f t="shared" ca="1" si="427"/>
        <v>115.78863413715297</v>
      </c>
      <c r="C6804" t="str">
        <f ca="1">IF(B6804&gt;$B$2*(1+$M$9),"Call","Put")</f>
        <v>Call</v>
      </c>
      <c r="D6804">
        <f t="shared" ca="1" si="424"/>
        <v>9.3886341371529678</v>
      </c>
      <c r="E6804">
        <f t="shared" ca="1" si="425"/>
        <v>9.3886341371529678</v>
      </c>
      <c r="F6804">
        <f t="shared" ca="1" si="426"/>
        <v>0</v>
      </c>
    </row>
    <row r="6805" spans="1:6" x14ac:dyDescent="0.25">
      <c r="A6805" t="s">
        <v>6830</v>
      </c>
      <c r="B6805">
        <f t="shared" ca="1" si="427"/>
        <v>119.21053259297523</v>
      </c>
      <c r="C6805" t="str">
        <f ca="1">IF(B6805&gt;$B$2*(1+$M$9),"Call","Put")</f>
        <v>Call</v>
      </c>
      <c r="D6805">
        <f t="shared" ca="1" si="424"/>
        <v>12.810532592975227</v>
      </c>
      <c r="E6805">
        <f t="shared" ca="1" si="425"/>
        <v>12.810532592975227</v>
      </c>
      <c r="F6805">
        <f t="shared" ca="1" si="426"/>
        <v>0</v>
      </c>
    </row>
    <row r="6806" spans="1:6" x14ac:dyDescent="0.25">
      <c r="A6806" t="s">
        <v>6831</v>
      </c>
      <c r="B6806">
        <f t="shared" ca="1" si="427"/>
        <v>106.48017199934199</v>
      </c>
      <c r="C6806" t="str">
        <f ca="1">IF(B6806&gt;$B$2*(1+$M$9),"Call","Put")</f>
        <v>Call</v>
      </c>
      <c r="D6806">
        <f t="shared" ca="1" si="424"/>
        <v>8.0171999341990929E-2</v>
      </c>
      <c r="E6806">
        <f t="shared" ca="1" si="425"/>
        <v>8.0171999341990929E-2</v>
      </c>
      <c r="F6806">
        <f t="shared" ca="1" si="426"/>
        <v>0</v>
      </c>
    </row>
    <row r="6807" spans="1:6" x14ac:dyDescent="0.25">
      <c r="A6807" t="s">
        <v>6832</v>
      </c>
      <c r="B6807">
        <f t="shared" ca="1" si="427"/>
        <v>106.85437987029849</v>
      </c>
      <c r="C6807" t="str">
        <f ca="1">IF(B6807&gt;$B$2*(1+$M$9),"Call","Put")</f>
        <v>Call</v>
      </c>
      <c r="D6807">
        <f t="shared" ca="1" si="424"/>
        <v>0.45437987029848736</v>
      </c>
      <c r="E6807">
        <f t="shared" ca="1" si="425"/>
        <v>0.45437987029848736</v>
      </c>
      <c r="F6807">
        <f t="shared" ca="1" si="426"/>
        <v>0</v>
      </c>
    </row>
    <row r="6808" spans="1:6" x14ac:dyDescent="0.25">
      <c r="A6808" t="s">
        <v>6833</v>
      </c>
      <c r="B6808">
        <f t="shared" ca="1" si="427"/>
        <v>101.21103412814571</v>
      </c>
      <c r="C6808" t="str">
        <f ca="1">IF(B6808&gt;$B$2*(1+$M$9),"Call","Put")</f>
        <v>Put</v>
      </c>
      <c r="D6808">
        <f t="shared" ca="1" si="424"/>
        <v>-2.35</v>
      </c>
      <c r="E6808">
        <f t="shared" ca="1" si="425"/>
        <v>-2.35</v>
      </c>
      <c r="F6808">
        <f t="shared" ca="1" si="426"/>
        <v>1</v>
      </c>
    </row>
    <row r="6809" spans="1:6" x14ac:dyDescent="0.25">
      <c r="A6809" t="s">
        <v>6834</v>
      </c>
      <c r="B6809">
        <f t="shared" ca="1" si="427"/>
        <v>110.26168206639517</v>
      </c>
      <c r="C6809" t="str">
        <f ca="1">IF(B6809&gt;$B$2*(1+$M$9),"Call","Put")</f>
        <v>Call</v>
      </c>
      <c r="D6809">
        <f t="shared" ca="1" si="424"/>
        <v>3.8616820663951672</v>
      </c>
      <c r="E6809">
        <f t="shared" ca="1" si="425"/>
        <v>3.8616820663951672</v>
      </c>
      <c r="F6809">
        <f t="shared" ca="1" si="426"/>
        <v>0</v>
      </c>
    </row>
    <row r="6810" spans="1:6" x14ac:dyDescent="0.25">
      <c r="A6810" t="s">
        <v>6835</v>
      </c>
      <c r="B6810">
        <f t="shared" ca="1" si="427"/>
        <v>106.71230534344238</v>
      </c>
      <c r="C6810" t="str">
        <f ca="1">IF(B6810&gt;$B$2*(1+$M$9),"Call","Put")</f>
        <v>Call</v>
      </c>
      <c r="D6810">
        <f t="shared" ca="1" si="424"/>
        <v>0.31230534344238103</v>
      </c>
      <c r="E6810">
        <f t="shared" ca="1" si="425"/>
        <v>0.31230534344238103</v>
      </c>
      <c r="F6810">
        <f t="shared" ca="1" si="426"/>
        <v>0</v>
      </c>
    </row>
    <row r="6811" spans="1:6" x14ac:dyDescent="0.25">
      <c r="A6811" t="s">
        <v>6836</v>
      </c>
      <c r="B6811">
        <f t="shared" ca="1" si="427"/>
        <v>96.803995793516691</v>
      </c>
      <c r="C6811" t="str">
        <f ca="1">IF(B6811&gt;$B$2*(1+$M$9),"Call","Put")</f>
        <v>Put</v>
      </c>
      <c r="D6811">
        <f t="shared" ca="1" si="424"/>
        <v>-2.1539957935166911</v>
      </c>
      <c r="E6811">
        <f t="shared" ca="1" si="425"/>
        <v>-2.1539957935166911</v>
      </c>
      <c r="F6811">
        <f t="shared" ca="1" si="426"/>
        <v>1</v>
      </c>
    </row>
    <row r="6812" spans="1:6" x14ac:dyDescent="0.25">
      <c r="A6812" t="s">
        <v>6837</v>
      </c>
      <c r="B6812">
        <f t="shared" ca="1" si="427"/>
        <v>99.166365787150411</v>
      </c>
      <c r="C6812" t="str">
        <f ca="1">IF(B6812&gt;$B$2*(1+$M$9),"Call","Put")</f>
        <v>Put</v>
      </c>
      <c r="D6812">
        <f t="shared" ca="1" si="424"/>
        <v>-2.35</v>
      </c>
      <c r="E6812">
        <f t="shared" ca="1" si="425"/>
        <v>-2.35</v>
      </c>
      <c r="F6812">
        <f t="shared" ca="1" si="426"/>
        <v>1</v>
      </c>
    </row>
    <row r="6813" spans="1:6" x14ac:dyDescent="0.25">
      <c r="A6813" t="s">
        <v>6838</v>
      </c>
      <c r="B6813">
        <f t="shared" ca="1" si="427"/>
        <v>100.66619072857247</v>
      </c>
      <c r="C6813" t="str">
        <f ca="1">IF(B6813&gt;$B$2*(1+$M$9),"Call","Put")</f>
        <v>Put</v>
      </c>
      <c r="D6813">
        <f t="shared" ca="1" si="424"/>
        <v>-2.35</v>
      </c>
      <c r="E6813">
        <f t="shared" ca="1" si="425"/>
        <v>-2.35</v>
      </c>
      <c r="F6813">
        <f t="shared" ca="1" si="426"/>
        <v>1</v>
      </c>
    </row>
    <row r="6814" spans="1:6" x14ac:dyDescent="0.25">
      <c r="A6814" t="s">
        <v>6839</v>
      </c>
      <c r="B6814">
        <f t="shared" ca="1" si="427"/>
        <v>97.403859750729993</v>
      </c>
      <c r="C6814" t="str">
        <f ca="1">IF(B6814&gt;$B$2*(1+$M$9),"Call","Put")</f>
        <v>Put</v>
      </c>
      <c r="D6814">
        <f t="shared" ca="1" si="424"/>
        <v>-2.35</v>
      </c>
      <c r="E6814">
        <f t="shared" ca="1" si="425"/>
        <v>-2.35</v>
      </c>
      <c r="F6814">
        <f t="shared" ca="1" si="426"/>
        <v>1</v>
      </c>
    </row>
    <row r="6815" spans="1:6" x14ac:dyDescent="0.25">
      <c r="A6815" t="s">
        <v>6840</v>
      </c>
      <c r="B6815">
        <f t="shared" ca="1" si="427"/>
        <v>108.61250600604693</v>
      </c>
      <c r="C6815" t="str">
        <f ca="1">IF(B6815&gt;$B$2*(1+$M$9),"Call","Put")</f>
        <v>Call</v>
      </c>
      <c r="D6815">
        <f t="shared" ca="1" si="424"/>
        <v>2.2125060060469282</v>
      </c>
      <c r="E6815">
        <f t="shared" ca="1" si="425"/>
        <v>2.2125060060469282</v>
      </c>
      <c r="F6815">
        <f t="shared" ca="1" si="426"/>
        <v>0</v>
      </c>
    </row>
    <row r="6816" spans="1:6" x14ac:dyDescent="0.25">
      <c r="A6816" t="s">
        <v>6841</v>
      </c>
      <c r="B6816">
        <f t="shared" ca="1" si="427"/>
        <v>109.62533623320563</v>
      </c>
      <c r="C6816" t="str">
        <f ca="1">IF(B6816&gt;$B$2*(1+$M$9),"Call","Put")</f>
        <v>Call</v>
      </c>
      <c r="D6816">
        <f t="shared" ca="1" si="424"/>
        <v>3.2253362332056299</v>
      </c>
      <c r="E6816">
        <f t="shared" ca="1" si="425"/>
        <v>3.2253362332056299</v>
      </c>
      <c r="F6816">
        <f t="shared" ca="1" si="426"/>
        <v>0</v>
      </c>
    </row>
    <row r="6817" spans="1:6" x14ac:dyDescent="0.25">
      <c r="A6817" t="s">
        <v>6842</v>
      </c>
      <c r="B6817">
        <f t="shared" ca="1" si="427"/>
        <v>81.506377863268426</v>
      </c>
      <c r="C6817" t="str">
        <f ca="1">IF(B6817&gt;$B$2*(1+$M$9),"Call","Put")</f>
        <v>Put</v>
      </c>
      <c r="D6817">
        <f t="shared" ca="1" si="424"/>
        <v>13.143622136731574</v>
      </c>
      <c r="E6817">
        <f t="shared" ca="1" si="425"/>
        <v>13.143622136731574</v>
      </c>
      <c r="F6817">
        <f t="shared" ca="1" si="426"/>
        <v>1</v>
      </c>
    </row>
    <row r="6818" spans="1:6" x14ac:dyDescent="0.25">
      <c r="A6818" t="s">
        <v>6843</v>
      </c>
      <c r="B6818">
        <f t="shared" ca="1" si="427"/>
        <v>109.68341336083225</v>
      </c>
      <c r="C6818" t="str">
        <f ca="1">IF(B6818&gt;$B$2*(1+$M$9),"Call","Put")</f>
        <v>Call</v>
      </c>
      <c r="D6818">
        <f t="shared" ca="1" si="424"/>
        <v>3.2834133608322476</v>
      </c>
      <c r="E6818">
        <f t="shared" ca="1" si="425"/>
        <v>3.2834133608322476</v>
      </c>
      <c r="F6818">
        <f t="shared" ca="1" si="426"/>
        <v>0</v>
      </c>
    </row>
    <row r="6819" spans="1:6" x14ac:dyDescent="0.25">
      <c r="A6819" t="s">
        <v>6844</v>
      </c>
      <c r="B6819">
        <f t="shared" ca="1" si="427"/>
        <v>96.542621489066136</v>
      </c>
      <c r="C6819" t="str">
        <f ca="1">IF(B6819&gt;$B$2*(1+$M$9),"Call","Put")</f>
        <v>Put</v>
      </c>
      <c r="D6819">
        <f t="shared" ca="1" si="424"/>
        <v>-1.8926214890661357</v>
      </c>
      <c r="E6819">
        <f t="shared" ca="1" si="425"/>
        <v>-1.8926214890661357</v>
      </c>
      <c r="F6819">
        <f t="shared" ca="1" si="426"/>
        <v>1</v>
      </c>
    </row>
    <row r="6820" spans="1:6" x14ac:dyDescent="0.25">
      <c r="A6820" t="s">
        <v>6845</v>
      </c>
      <c r="B6820">
        <f t="shared" ca="1" si="427"/>
        <v>109.37774258147239</v>
      </c>
      <c r="C6820" t="str">
        <f ca="1">IF(B6820&gt;$B$2*(1+$M$9),"Call","Put")</f>
        <v>Call</v>
      </c>
      <c r="D6820">
        <f t="shared" ca="1" si="424"/>
        <v>2.9777425814723899</v>
      </c>
      <c r="E6820">
        <f t="shared" ca="1" si="425"/>
        <v>2.9777425814723899</v>
      </c>
      <c r="F6820">
        <f t="shared" ca="1" si="426"/>
        <v>0</v>
      </c>
    </row>
    <row r="6821" spans="1:6" x14ac:dyDescent="0.25">
      <c r="A6821" t="s">
        <v>6846</v>
      </c>
      <c r="B6821">
        <f t="shared" ca="1" si="427"/>
        <v>102.13069112608426</v>
      </c>
      <c r="C6821" t="str">
        <f ca="1">IF(B6821&gt;$B$2*(1+$M$9),"Call","Put")</f>
        <v>Put</v>
      </c>
      <c r="D6821">
        <f t="shared" ca="1" si="424"/>
        <v>-2.35</v>
      </c>
      <c r="E6821">
        <f t="shared" ca="1" si="425"/>
        <v>-2.35</v>
      </c>
      <c r="F6821">
        <f t="shared" ca="1" si="426"/>
        <v>1</v>
      </c>
    </row>
    <row r="6822" spans="1:6" x14ac:dyDescent="0.25">
      <c r="A6822" t="s">
        <v>6847</v>
      </c>
      <c r="B6822">
        <f t="shared" ca="1" si="427"/>
        <v>106.93607393930917</v>
      </c>
      <c r="C6822" t="str">
        <f ca="1">IF(B6822&gt;$B$2*(1+$M$9),"Call","Put")</f>
        <v>Call</v>
      </c>
      <c r="D6822">
        <f t="shared" ca="1" si="424"/>
        <v>0.5360739393091678</v>
      </c>
      <c r="E6822">
        <f t="shared" ca="1" si="425"/>
        <v>0.5360739393091678</v>
      </c>
      <c r="F6822">
        <f t="shared" ca="1" si="426"/>
        <v>0</v>
      </c>
    </row>
    <row r="6823" spans="1:6" x14ac:dyDescent="0.25">
      <c r="A6823" t="s">
        <v>6848</v>
      </c>
      <c r="B6823">
        <f t="shared" ca="1" si="427"/>
        <v>100.35871463081871</v>
      </c>
      <c r="C6823" t="str">
        <f ca="1">IF(B6823&gt;$B$2*(1+$M$9),"Call","Put")</f>
        <v>Put</v>
      </c>
      <c r="D6823">
        <f t="shared" ca="1" si="424"/>
        <v>-2.35</v>
      </c>
      <c r="E6823">
        <f t="shared" ca="1" si="425"/>
        <v>-2.35</v>
      </c>
      <c r="F6823">
        <f t="shared" ca="1" si="426"/>
        <v>1</v>
      </c>
    </row>
    <row r="6824" spans="1:6" x14ac:dyDescent="0.25">
      <c r="A6824" t="s">
        <v>6849</v>
      </c>
      <c r="B6824">
        <f t="shared" ca="1" si="427"/>
        <v>114.11871002318519</v>
      </c>
      <c r="C6824" t="str">
        <f ca="1">IF(B6824&gt;$B$2*(1+$M$9),"Call","Put")</f>
        <v>Call</v>
      </c>
      <c r="D6824">
        <f t="shared" ca="1" si="424"/>
        <v>7.7187100231851868</v>
      </c>
      <c r="E6824">
        <f t="shared" ca="1" si="425"/>
        <v>7.7187100231851868</v>
      </c>
      <c r="F6824">
        <f t="shared" ca="1" si="426"/>
        <v>0</v>
      </c>
    </row>
    <row r="6825" spans="1:6" x14ac:dyDescent="0.25">
      <c r="A6825" t="s">
        <v>6850</v>
      </c>
      <c r="B6825">
        <f t="shared" ca="1" si="427"/>
        <v>93.868010916002831</v>
      </c>
      <c r="C6825" t="str">
        <f ca="1">IF(B6825&gt;$B$2*(1+$M$9),"Call","Put")</f>
        <v>Put</v>
      </c>
      <c r="D6825">
        <f t="shared" ca="1" si="424"/>
        <v>0.78198908399716904</v>
      </c>
      <c r="E6825">
        <f t="shared" ca="1" si="425"/>
        <v>0.78198908399716904</v>
      </c>
      <c r="F6825">
        <f t="shared" ca="1" si="426"/>
        <v>1</v>
      </c>
    </row>
    <row r="6826" spans="1:6" x14ac:dyDescent="0.25">
      <c r="A6826" t="s">
        <v>6851</v>
      </c>
      <c r="B6826">
        <f t="shared" ca="1" si="427"/>
        <v>99.46822566837497</v>
      </c>
      <c r="C6826" t="str">
        <f ca="1">IF(B6826&gt;$B$2*(1+$M$9),"Call","Put")</f>
        <v>Put</v>
      </c>
      <c r="D6826">
        <f t="shared" ca="1" si="424"/>
        <v>-2.35</v>
      </c>
      <c r="E6826">
        <f t="shared" ca="1" si="425"/>
        <v>-2.35</v>
      </c>
      <c r="F6826">
        <f t="shared" ca="1" si="426"/>
        <v>1</v>
      </c>
    </row>
    <row r="6827" spans="1:6" x14ac:dyDescent="0.25">
      <c r="A6827" t="s">
        <v>6852</v>
      </c>
      <c r="B6827">
        <f t="shared" ca="1" si="427"/>
        <v>96.55318264614364</v>
      </c>
      <c r="C6827" t="str">
        <f ca="1">IF(B6827&gt;$B$2*(1+$M$9),"Call","Put")</f>
        <v>Put</v>
      </c>
      <c r="D6827">
        <f t="shared" ca="1" si="424"/>
        <v>-1.9031826461436396</v>
      </c>
      <c r="E6827">
        <f t="shared" ca="1" si="425"/>
        <v>-1.9031826461436396</v>
      </c>
      <c r="F6827">
        <f t="shared" ca="1" si="426"/>
        <v>1</v>
      </c>
    </row>
    <row r="6828" spans="1:6" x14ac:dyDescent="0.25">
      <c r="A6828" t="s">
        <v>6853</v>
      </c>
      <c r="B6828">
        <f t="shared" ca="1" si="427"/>
        <v>111.03766147224093</v>
      </c>
      <c r="C6828" t="str">
        <f ca="1">IF(B6828&gt;$B$2*(1+$M$9),"Call","Put")</f>
        <v>Call</v>
      </c>
      <c r="D6828">
        <f t="shared" ca="1" si="424"/>
        <v>4.6376614722409268</v>
      </c>
      <c r="E6828">
        <f t="shared" ca="1" si="425"/>
        <v>4.6376614722409268</v>
      </c>
      <c r="F6828">
        <f t="shared" ca="1" si="426"/>
        <v>0</v>
      </c>
    </row>
    <row r="6829" spans="1:6" x14ac:dyDescent="0.25">
      <c r="A6829" t="s">
        <v>6854</v>
      </c>
      <c r="B6829">
        <f t="shared" ca="1" si="427"/>
        <v>87.961390781326713</v>
      </c>
      <c r="C6829" t="str">
        <f ca="1">IF(B6829&gt;$B$2*(1+$M$9),"Call","Put")</f>
        <v>Put</v>
      </c>
      <c r="D6829">
        <f t="shared" ca="1" si="424"/>
        <v>6.6886092186732871</v>
      </c>
      <c r="E6829">
        <f t="shared" ca="1" si="425"/>
        <v>6.6886092186732871</v>
      </c>
      <c r="F6829">
        <f t="shared" ca="1" si="426"/>
        <v>1</v>
      </c>
    </row>
    <row r="6830" spans="1:6" x14ac:dyDescent="0.25">
      <c r="A6830" t="s">
        <v>6855</v>
      </c>
      <c r="B6830">
        <f t="shared" ca="1" si="427"/>
        <v>99.334549923820475</v>
      </c>
      <c r="C6830" t="str">
        <f ca="1">IF(B6830&gt;$B$2*(1+$M$9),"Call","Put")</f>
        <v>Put</v>
      </c>
      <c r="D6830">
        <f t="shared" ca="1" si="424"/>
        <v>-2.35</v>
      </c>
      <c r="E6830">
        <f t="shared" ca="1" si="425"/>
        <v>-2.35</v>
      </c>
      <c r="F6830">
        <f t="shared" ca="1" si="426"/>
        <v>1</v>
      </c>
    </row>
    <row r="6831" spans="1:6" x14ac:dyDescent="0.25">
      <c r="A6831" t="s">
        <v>6856</v>
      </c>
      <c r="B6831">
        <f t="shared" ca="1" si="427"/>
        <v>96.09827204772894</v>
      </c>
      <c r="C6831" t="str">
        <f ca="1">IF(B6831&gt;$B$2*(1+$M$9),"Call","Put")</f>
        <v>Put</v>
      </c>
      <c r="D6831">
        <f t="shared" ca="1" si="424"/>
        <v>-1.4482720477289406</v>
      </c>
      <c r="E6831">
        <f t="shared" ca="1" si="425"/>
        <v>-1.4482720477289406</v>
      </c>
      <c r="F6831">
        <f t="shared" ca="1" si="426"/>
        <v>1</v>
      </c>
    </row>
    <row r="6832" spans="1:6" x14ac:dyDescent="0.25">
      <c r="A6832" t="s">
        <v>6857</v>
      </c>
      <c r="B6832">
        <f t="shared" ca="1" si="427"/>
        <v>116.18709527590522</v>
      </c>
      <c r="C6832" t="str">
        <f ca="1">IF(B6832&gt;$B$2*(1+$M$9),"Call","Put")</f>
        <v>Call</v>
      </c>
      <c r="D6832">
        <f t="shared" ca="1" si="424"/>
        <v>9.7870952759052212</v>
      </c>
      <c r="E6832">
        <f t="shared" ca="1" si="425"/>
        <v>9.7870952759052212</v>
      </c>
      <c r="F6832">
        <f t="shared" ca="1" si="426"/>
        <v>0</v>
      </c>
    </row>
    <row r="6833" spans="1:6" x14ac:dyDescent="0.25">
      <c r="A6833" t="s">
        <v>6858</v>
      </c>
      <c r="B6833">
        <f t="shared" ca="1" si="427"/>
        <v>114.68398419367215</v>
      </c>
      <c r="C6833" t="str">
        <f ca="1">IF(B6833&gt;$B$2*(1+$M$9),"Call","Put")</f>
        <v>Call</v>
      </c>
      <c r="D6833">
        <f t="shared" ca="1" si="424"/>
        <v>8.2839841936721452</v>
      </c>
      <c r="E6833">
        <f t="shared" ca="1" si="425"/>
        <v>8.2839841936721452</v>
      </c>
      <c r="F6833">
        <f t="shared" ca="1" si="426"/>
        <v>0</v>
      </c>
    </row>
    <row r="6834" spans="1:6" x14ac:dyDescent="0.25">
      <c r="A6834" t="s">
        <v>6859</v>
      </c>
      <c r="B6834">
        <f t="shared" ca="1" si="427"/>
        <v>101.98050706099701</v>
      </c>
      <c r="C6834" t="str">
        <f ca="1">IF(B6834&gt;$B$2*(1+$M$9),"Call","Put")</f>
        <v>Put</v>
      </c>
      <c r="D6834">
        <f t="shared" ca="1" si="424"/>
        <v>-2.35</v>
      </c>
      <c r="E6834">
        <f t="shared" ca="1" si="425"/>
        <v>-2.35</v>
      </c>
      <c r="F6834">
        <f t="shared" ca="1" si="426"/>
        <v>1</v>
      </c>
    </row>
    <row r="6835" spans="1:6" x14ac:dyDescent="0.25">
      <c r="A6835" t="s">
        <v>6860</v>
      </c>
      <c r="B6835">
        <f t="shared" ca="1" si="427"/>
        <v>100.83181305623097</v>
      </c>
      <c r="C6835" t="str">
        <f ca="1">IF(B6835&gt;$B$2*(1+$M$9),"Call","Put")</f>
        <v>Put</v>
      </c>
      <c r="D6835">
        <f t="shared" ca="1" si="424"/>
        <v>-2.35</v>
      </c>
      <c r="E6835">
        <f t="shared" ca="1" si="425"/>
        <v>-2.35</v>
      </c>
      <c r="F6835">
        <f t="shared" ca="1" si="426"/>
        <v>1</v>
      </c>
    </row>
    <row r="6836" spans="1:6" x14ac:dyDescent="0.25">
      <c r="A6836" t="s">
        <v>6861</v>
      </c>
      <c r="B6836">
        <f t="shared" ca="1" si="427"/>
        <v>122.01084600405491</v>
      </c>
      <c r="C6836" t="str">
        <f ca="1">IF(B6836&gt;$B$2*(1+$M$9),"Call","Put")</f>
        <v>Call</v>
      </c>
      <c r="D6836">
        <f t="shared" ca="1" si="424"/>
        <v>15.610846004054912</v>
      </c>
      <c r="E6836">
        <f t="shared" ca="1" si="425"/>
        <v>15.610846004054912</v>
      </c>
      <c r="F6836">
        <f t="shared" ca="1" si="426"/>
        <v>0</v>
      </c>
    </row>
    <row r="6837" spans="1:6" x14ac:dyDescent="0.25">
      <c r="A6837" t="s">
        <v>6862</v>
      </c>
      <c r="B6837">
        <f t="shared" ca="1" si="427"/>
        <v>94.786921473209077</v>
      </c>
      <c r="C6837" t="str">
        <f ca="1">IF(B6837&gt;$B$2*(1+$M$9),"Call","Put")</f>
        <v>Put</v>
      </c>
      <c r="D6837">
        <f t="shared" ca="1" si="424"/>
        <v>-0.13692147320907688</v>
      </c>
      <c r="E6837">
        <f t="shared" ca="1" si="425"/>
        <v>-0.13692147320907688</v>
      </c>
      <c r="F6837">
        <f t="shared" ca="1" si="426"/>
        <v>1</v>
      </c>
    </row>
    <row r="6838" spans="1:6" x14ac:dyDescent="0.25">
      <c r="A6838" t="s">
        <v>6863</v>
      </c>
      <c r="B6838">
        <f t="shared" ca="1" si="427"/>
        <v>93.410611432415791</v>
      </c>
      <c r="C6838" t="str">
        <f ca="1">IF(B6838&gt;$B$2*(1+$M$9),"Call","Put")</f>
        <v>Put</v>
      </c>
      <c r="D6838">
        <f t="shared" ca="1" si="424"/>
        <v>1.2393885675842085</v>
      </c>
      <c r="E6838">
        <f t="shared" ca="1" si="425"/>
        <v>1.2393885675842085</v>
      </c>
      <c r="F6838">
        <f t="shared" ca="1" si="426"/>
        <v>1</v>
      </c>
    </row>
    <row r="6839" spans="1:6" x14ac:dyDescent="0.25">
      <c r="A6839" t="s">
        <v>6864</v>
      </c>
      <c r="B6839">
        <f t="shared" ca="1" si="427"/>
        <v>102.83058831028902</v>
      </c>
      <c r="C6839" t="str">
        <f ca="1">IF(B6839&gt;$B$2*(1+$M$9),"Call","Put")</f>
        <v>Put</v>
      </c>
      <c r="D6839">
        <f t="shared" ca="1" si="424"/>
        <v>-2.35</v>
      </c>
      <c r="E6839">
        <f t="shared" ca="1" si="425"/>
        <v>-2.35</v>
      </c>
      <c r="F6839">
        <f t="shared" ca="1" si="426"/>
        <v>1</v>
      </c>
    </row>
    <row r="6840" spans="1:6" x14ac:dyDescent="0.25">
      <c r="A6840" t="s">
        <v>6865</v>
      </c>
      <c r="B6840">
        <f t="shared" ca="1" si="427"/>
        <v>107.27818522170264</v>
      </c>
      <c r="C6840" t="str">
        <f ca="1">IF(B6840&gt;$B$2*(1+$M$9),"Call","Put")</f>
        <v>Call</v>
      </c>
      <c r="D6840">
        <f t="shared" ca="1" si="424"/>
        <v>0.87818522170264268</v>
      </c>
      <c r="E6840">
        <f t="shared" ca="1" si="425"/>
        <v>0.87818522170264268</v>
      </c>
      <c r="F6840">
        <f t="shared" ca="1" si="426"/>
        <v>0</v>
      </c>
    </row>
    <row r="6841" spans="1:6" x14ac:dyDescent="0.25">
      <c r="A6841" t="s">
        <v>6866</v>
      </c>
      <c r="B6841">
        <f t="shared" ca="1" si="427"/>
        <v>96.912185265760797</v>
      </c>
      <c r="C6841" t="str">
        <f ca="1">IF(B6841&gt;$B$2*(1+$M$9),"Call","Put")</f>
        <v>Put</v>
      </c>
      <c r="D6841">
        <f t="shared" ca="1" si="424"/>
        <v>-2.2621852657607975</v>
      </c>
      <c r="E6841">
        <f t="shared" ca="1" si="425"/>
        <v>-2.2621852657607975</v>
      </c>
      <c r="F6841">
        <f t="shared" ca="1" si="426"/>
        <v>1</v>
      </c>
    </row>
    <row r="6842" spans="1:6" x14ac:dyDescent="0.25">
      <c r="A6842" t="s">
        <v>6867</v>
      </c>
      <c r="B6842">
        <f t="shared" ca="1" si="427"/>
        <v>112.31758089503703</v>
      </c>
      <c r="C6842" t="str">
        <f ca="1">IF(B6842&gt;$B$2*(1+$M$9),"Call","Put")</f>
        <v>Call</v>
      </c>
      <c r="D6842">
        <f t="shared" ca="1" si="424"/>
        <v>5.917580895037025</v>
      </c>
      <c r="E6842">
        <f t="shared" ca="1" si="425"/>
        <v>5.917580895037025</v>
      </c>
      <c r="F6842">
        <f t="shared" ca="1" si="426"/>
        <v>0</v>
      </c>
    </row>
    <row r="6843" spans="1:6" x14ac:dyDescent="0.25">
      <c r="A6843" t="s">
        <v>6868</v>
      </c>
      <c r="B6843">
        <f t="shared" ca="1" si="427"/>
        <v>96.690830875607531</v>
      </c>
      <c r="C6843" t="str">
        <f ca="1">IF(B6843&gt;$B$2*(1+$M$9),"Call","Put")</f>
        <v>Put</v>
      </c>
      <c r="D6843">
        <f t="shared" ca="1" si="424"/>
        <v>-2.0408308756075315</v>
      </c>
      <c r="E6843">
        <f t="shared" ca="1" si="425"/>
        <v>-2.0408308756075315</v>
      </c>
      <c r="F6843">
        <f t="shared" ca="1" si="426"/>
        <v>1</v>
      </c>
    </row>
    <row r="6844" spans="1:6" x14ac:dyDescent="0.25">
      <c r="A6844" t="s">
        <v>6869</v>
      </c>
      <c r="B6844">
        <f t="shared" ca="1" si="427"/>
        <v>101.55405938593938</v>
      </c>
      <c r="C6844" t="str">
        <f ca="1">IF(B6844&gt;$B$2*(1+$M$9),"Call","Put")</f>
        <v>Put</v>
      </c>
      <c r="D6844">
        <f t="shared" ca="1" si="424"/>
        <v>-2.35</v>
      </c>
      <c r="E6844">
        <f t="shared" ca="1" si="425"/>
        <v>-2.35</v>
      </c>
      <c r="F6844">
        <f t="shared" ca="1" si="426"/>
        <v>1</v>
      </c>
    </row>
    <row r="6845" spans="1:6" x14ac:dyDescent="0.25">
      <c r="A6845" t="s">
        <v>6870</v>
      </c>
      <c r="B6845">
        <f t="shared" ca="1" si="427"/>
        <v>94.031959863652631</v>
      </c>
      <c r="C6845" t="str">
        <f ca="1">IF(B6845&gt;$B$2*(1+$M$9),"Call","Put")</f>
        <v>Put</v>
      </c>
      <c r="D6845">
        <f t="shared" ca="1" si="424"/>
        <v>0.6180401363473691</v>
      </c>
      <c r="E6845">
        <f t="shared" ca="1" si="425"/>
        <v>0.6180401363473691</v>
      </c>
      <c r="F6845">
        <f t="shared" ca="1" si="426"/>
        <v>1</v>
      </c>
    </row>
    <row r="6846" spans="1:6" x14ac:dyDescent="0.25">
      <c r="A6846" t="s">
        <v>6871</v>
      </c>
      <c r="B6846">
        <f t="shared" ca="1" si="427"/>
        <v>107.99636071307614</v>
      </c>
      <c r="C6846" t="str">
        <f ca="1">IF(B6846&gt;$B$2*(1+$M$9),"Call","Put")</f>
        <v>Call</v>
      </c>
      <c r="D6846">
        <f t="shared" ca="1" si="424"/>
        <v>1.5963607130761432</v>
      </c>
      <c r="E6846">
        <f t="shared" ca="1" si="425"/>
        <v>1.5963607130761432</v>
      </c>
      <c r="F6846">
        <f t="shared" ca="1" si="426"/>
        <v>0</v>
      </c>
    </row>
    <row r="6847" spans="1:6" x14ac:dyDescent="0.25">
      <c r="A6847" t="s">
        <v>6872</v>
      </c>
      <c r="B6847">
        <f t="shared" ca="1" si="427"/>
        <v>96.958158098840926</v>
      </c>
      <c r="C6847" t="str">
        <f ca="1">IF(B6847&gt;$B$2*(1+$M$9),"Call","Put")</f>
        <v>Put</v>
      </c>
      <c r="D6847">
        <f t="shared" ca="1" si="424"/>
        <v>-2.3081580988409258</v>
      </c>
      <c r="E6847">
        <f t="shared" ca="1" si="425"/>
        <v>-2.3081580988409258</v>
      </c>
      <c r="F6847">
        <f t="shared" ca="1" si="426"/>
        <v>1</v>
      </c>
    </row>
    <row r="6848" spans="1:6" x14ac:dyDescent="0.25">
      <c r="A6848" t="s">
        <v>6873</v>
      </c>
      <c r="B6848">
        <f t="shared" ca="1" si="427"/>
        <v>114.59858719879369</v>
      </c>
      <c r="C6848" t="str">
        <f ca="1">IF(B6848&gt;$B$2*(1+$M$9),"Call","Put")</f>
        <v>Call</v>
      </c>
      <c r="D6848">
        <f t="shared" ca="1" si="424"/>
        <v>8.1985871987936942</v>
      </c>
      <c r="E6848">
        <f t="shared" ca="1" si="425"/>
        <v>8.1985871987936942</v>
      </c>
      <c r="F6848">
        <f t="shared" ca="1" si="426"/>
        <v>0</v>
      </c>
    </row>
    <row r="6849" spans="1:6" x14ac:dyDescent="0.25">
      <c r="A6849" t="s">
        <v>6874</v>
      </c>
      <c r="B6849">
        <f t="shared" ca="1" si="427"/>
        <v>101.07893800015277</v>
      </c>
      <c r="C6849" t="str">
        <f ca="1">IF(B6849&gt;$B$2*(1+$M$9),"Call","Put")</f>
        <v>Put</v>
      </c>
      <c r="D6849">
        <f t="shared" ca="1" si="424"/>
        <v>-2.35</v>
      </c>
      <c r="E6849">
        <f t="shared" ca="1" si="425"/>
        <v>-2.35</v>
      </c>
      <c r="F6849">
        <f t="shared" ca="1" si="426"/>
        <v>1</v>
      </c>
    </row>
    <row r="6850" spans="1:6" x14ac:dyDescent="0.25">
      <c r="A6850" t="s">
        <v>6875</v>
      </c>
      <c r="B6850">
        <f t="shared" ca="1" si="427"/>
        <v>94.735602155212177</v>
      </c>
      <c r="C6850" t="str">
        <f ca="1">IF(B6850&gt;$B$2*(1+$M$9),"Call","Put")</f>
        <v>Put</v>
      </c>
      <c r="D6850">
        <f t="shared" ca="1" si="424"/>
        <v>-8.5602155212177511E-2</v>
      </c>
      <c r="E6850">
        <f t="shared" ca="1" si="425"/>
        <v>-8.5602155212177511E-2</v>
      </c>
      <c r="F6850">
        <f t="shared" ca="1" si="426"/>
        <v>1</v>
      </c>
    </row>
    <row r="6851" spans="1:6" x14ac:dyDescent="0.25">
      <c r="A6851" t="s">
        <v>6876</v>
      </c>
      <c r="B6851">
        <f t="shared" ca="1" si="427"/>
        <v>102.14180233874055</v>
      </c>
      <c r="C6851" t="str">
        <f ca="1">IF(B6851&gt;$B$2*(1+$M$9),"Call","Put")</f>
        <v>Put</v>
      </c>
      <c r="D6851">
        <f t="shared" ref="D6851:D6914" ca="1" si="428">IF(C6851 = "Call", MAX(B6851 - $M$10, 0) - $M$11, MAX($M$8 - B6851, 0) - $M$12)</f>
        <v>-2.35</v>
      </c>
      <c r="E6851">
        <f t="shared" ref="E6851:E6914" ca="1" si="429">D6851*EXP(-M6856*M6854)</f>
        <v>-2.35</v>
      </c>
      <c r="F6851">
        <f t="shared" ref="F6851:F6914" ca="1" si="430">IF(C6851 = "Put", 1, 0)</f>
        <v>1</v>
      </c>
    </row>
    <row r="6852" spans="1:6" x14ac:dyDescent="0.25">
      <c r="A6852" t="s">
        <v>6877</v>
      </c>
      <c r="B6852">
        <f t="shared" ref="B6852:B6915" ca="1" si="431">$B$2*EXP(($M$3 - 0.5*$M$4^2)*$M$6 + $M$4*SQRT($M$6)*NORMINV(RAND(), 0, 1))</f>
        <v>102.05026352885567</v>
      </c>
      <c r="C6852" t="str">
        <f ca="1">IF(B6852&gt;$B$2*(1+$M$9),"Call","Put")</f>
        <v>Put</v>
      </c>
      <c r="D6852">
        <f t="shared" ca="1" si="428"/>
        <v>-2.35</v>
      </c>
      <c r="E6852">
        <f t="shared" ca="1" si="429"/>
        <v>-2.35</v>
      </c>
      <c r="F6852">
        <f t="shared" ca="1" si="430"/>
        <v>1</v>
      </c>
    </row>
    <row r="6853" spans="1:6" x14ac:dyDescent="0.25">
      <c r="A6853" t="s">
        <v>6878</v>
      </c>
      <c r="B6853">
        <f t="shared" ca="1" si="431"/>
        <v>117.73372273738248</v>
      </c>
      <c r="C6853" t="str">
        <f ca="1">IF(B6853&gt;$B$2*(1+$M$9),"Call","Put")</f>
        <v>Call</v>
      </c>
      <c r="D6853">
        <f t="shared" ca="1" si="428"/>
        <v>11.333722737382478</v>
      </c>
      <c r="E6853">
        <f t="shared" ca="1" si="429"/>
        <v>11.333722737382478</v>
      </c>
      <c r="F6853">
        <f t="shared" ca="1" si="430"/>
        <v>0</v>
      </c>
    </row>
    <row r="6854" spans="1:6" x14ac:dyDescent="0.25">
      <c r="A6854" t="s">
        <v>6879</v>
      </c>
      <c r="B6854">
        <f t="shared" ca="1" si="431"/>
        <v>100.05708915265849</v>
      </c>
      <c r="C6854" t="str">
        <f ca="1">IF(B6854&gt;$B$2*(1+$M$9),"Call","Put")</f>
        <v>Put</v>
      </c>
      <c r="D6854">
        <f t="shared" ca="1" si="428"/>
        <v>-2.35</v>
      </c>
      <c r="E6854">
        <f t="shared" ca="1" si="429"/>
        <v>-2.35</v>
      </c>
      <c r="F6854">
        <f t="shared" ca="1" si="430"/>
        <v>1</v>
      </c>
    </row>
    <row r="6855" spans="1:6" x14ac:dyDescent="0.25">
      <c r="A6855" t="s">
        <v>6880</v>
      </c>
      <c r="B6855">
        <f t="shared" ca="1" si="431"/>
        <v>99.905827785322543</v>
      </c>
      <c r="C6855" t="str">
        <f ca="1">IF(B6855&gt;$B$2*(1+$M$9),"Call","Put")</f>
        <v>Put</v>
      </c>
      <c r="D6855">
        <f t="shared" ca="1" si="428"/>
        <v>-2.35</v>
      </c>
      <c r="E6855">
        <f t="shared" ca="1" si="429"/>
        <v>-2.35</v>
      </c>
      <c r="F6855">
        <f t="shared" ca="1" si="430"/>
        <v>1</v>
      </c>
    </row>
    <row r="6856" spans="1:6" x14ac:dyDescent="0.25">
      <c r="A6856" t="s">
        <v>6881</v>
      </c>
      <c r="B6856">
        <f t="shared" ca="1" si="431"/>
        <v>103.80475680459828</v>
      </c>
      <c r="C6856" t="str">
        <f ca="1">IF(B6856&gt;$B$2*(1+$M$9),"Call","Put")</f>
        <v>Call</v>
      </c>
      <c r="D6856">
        <f t="shared" ca="1" si="428"/>
        <v>-2.5952431954017157</v>
      </c>
      <c r="E6856">
        <f t="shared" ca="1" si="429"/>
        <v>-2.5952431954017157</v>
      </c>
      <c r="F6856">
        <f t="shared" ca="1" si="430"/>
        <v>0</v>
      </c>
    </row>
    <row r="6857" spans="1:6" x14ac:dyDescent="0.25">
      <c r="A6857" t="s">
        <v>6882</v>
      </c>
      <c r="B6857">
        <f t="shared" ca="1" si="431"/>
        <v>107.95987719316325</v>
      </c>
      <c r="C6857" t="str">
        <f ca="1">IF(B6857&gt;$B$2*(1+$M$9),"Call","Put")</f>
        <v>Call</v>
      </c>
      <c r="D6857">
        <f t="shared" ca="1" si="428"/>
        <v>1.5598771931632514</v>
      </c>
      <c r="E6857">
        <f t="shared" ca="1" si="429"/>
        <v>1.5598771931632514</v>
      </c>
      <c r="F6857">
        <f t="shared" ca="1" si="430"/>
        <v>0</v>
      </c>
    </row>
    <row r="6858" spans="1:6" x14ac:dyDescent="0.25">
      <c r="A6858" t="s">
        <v>6883</v>
      </c>
      <c r="B6858">
        <f t="shared" ca="1" si="431"/>
        <v>94.405343891344998</v>
      </c>
      <c r="C6858" t="str">
        <f ca="1">IF(B6858&gt;$B$2*(1+$M$9),"Call","Put")</f>
        <v>Put</v>
      </c>
      <c r="D6858">
        <f t="shared" ca="1" si="428"/>
        <v>0.24465610865500187</v>
      </c>
      <c r="E6858">
        <f t="shared" ca="1" si="429"/>
        <v>0.24465610865500187</v>
      </c>
      <c r="F6858">
        <f t="shared" ca="1" si="430"/>
        <v>1</v>
      </c>
    </row>
    <row r="6859" spans="1:6" x14ac:dyDescent="0.25">
      <c r="A6859" t="s">
        <v>6884</v>
      </c>
      <c r="B6859">
        <f t="shared" ca="1" si="431"/>
        <v>108.87105543546463</v>
      </c>
      <c r="C6859" t="str">
        <f ca="1">IF(B6859&gt;$B$2*(1+$M$9),"Call","Put")</f>
        <v>Call</v>
      </c>
      <c r="D6859">
        <f t="shared" ca="1" si="428"/>
        <v>2.4710554354646264</v>
      </c>
      <c r="E6859">
        <f t="shared" ca="1" si="429"/>
        <v>2.4710554354646264</v>
      </c>
      <c r="F6859">
        <f t="shared" ca="1" si="430"/>
        <v>0</v>
      </c>
    </row>
    <row r="6860" spans="1:6" x14ac:dyDescent="0.25">
      <c r="A6860" t="s">
        <v>6885</v>
      </c>
      <c r="B6860">
        <f t="shared" ca="1" si="431"/>
        <v>109.77150988275859</v>
      </c>
      <c r="C6860" t="str">
        <f ca="1">IF(B6860&gt;$B$2*(1+$M$9),"Call","Put")</f>
        <v>Call</v>
      </c>
      <c r="D6860">
        <f t="shared" ca="1" si="428"/>
        <v>3.3715098827585934</v>
      </c>
      <c r="E6860">
        <f t="shared" ca="1" si="429"/>
        <v>3.3715098827585934</v>
      </c>
      <c r="F6860">
        <f t="shared" ca="1" si="430"/>
        <v>0</v>
      </c>
    </row>
    <row r="6861" spans="1:6" x14ac:dyDescent="0.25">
      <c r="A6861" t="s">
        <v>6886</v>
      </c>
      <c r="B6861">
        <f t="shared" ca="1" si="431"/>
        <v>100.9849364918922</v>
      </c>
      <c r="C6861" t="str">
        <f ca="1">IF(B6861&gt;$B$2*(1+$M$9),"Call","Put")</f>
        <v>Put</v>
      </c>
      <c r="D6861">
        <f t="shared" ca="1" si="428"/>
        <v>-2.35</v>
      </c>
      <c r="E6861">
        <f t="shared" ca="1" si="429"/>
        <v>-2.35</v>
      </c>
      <c r="F6861">
        <f t="shared" ca="1" si="430"/>
        <v>1</v>
      </c>
    </row>
    <row r="6862" spans="1:6" x14ac:dyDescent="0.25">
      <c r="A6862" t="s">
        <v>6887</v>
      </c>
      <c r="B6862">
        <f t="shared" ca="1" si="431"/>
        <v>110.798332833491</v>
      </c>
      <c r="C6862" t="str">
        <f ca="1">IF(B6862&gt;$B$2*(1+$M$9),"Call","Put")</f>
        <v>Call</v>
      </c>
      <c r="D6862">
        <f t="shared" ca="1" si="428"/>
        <v>4.3983328334910023</v>
      </c>
      <c r="E6862">
        <f t="shared" ca="1" si="429"/>
        <v>4.3983328334910023</v>
      </c>
      <c r="F6862">
        <f t="shared" ca="1" si="430"/>
        <v>0</v>
      </c>
    </row>
    <row r="6863" spans="1:6" x14ac:dyDescent="0.25">
      <c r="A6863" t="s">
        <v>6888</v>
      </c>
      <c r="B6863">
        <f t="shared" ca="1" si="431"/>
        <v>102.1520865372563</v>
      </c>
      <c r="C6863" t="str">
        <f ca="1">IF(B6863&gt;$B$2*(1+$M$9),"Call","Put")</f>
        <v>Put</v>
      </c>
      <c r="D6863">
        <f t="shared" ca="1" si="428"/>
        <v>-2.35</v>
      </c>
      <c r="E6863">
        <f t="shared" ca="1" si="429"/>
        <v>-2.35</v>
      </c>
      <c r="F6863">
        <f t="shared" ca="1" si="430"/>
        <v>1</v>
      </c>
    </row>
    <row r="6864" spans="1:6" x14ac:dyDescent="0.25">
      <c r="A6864" t="s">
        <v>6889</v>
      </c>
      <c r="B6864">
        <f t="shared" ca="1" si="431"/>
        <v>114.7588357658869</v>
      </c>
      <c r="C6864" t="str">
        <f ca="1">IF(B6864&gt;$B$2*(1+$M$9),"Call","Put")</f>
        <v>Call</v>
      </c>
      <c r="D6864">
        <f t="shared" ca="1" si="428"/>
        <v>8.3588357658868997</v>
      </c>
      <c r="E6864">
        <f t="shared" ca="1" si="429"/>
        <v>8.3588357658868997</v>
      </c>
      <c r="F6864">
        <f t="shared" ca="1" si="430"/>
        <v>0</v>
      </c>
    </row>
    <row r="6865" spans="1:6" x14ac:dyDescent="0.25">
      <c r="A6865" t="s">
        <v>6890</v>
      </c>
      <c r="B6865">
        <f t="shared" ca="1" si="431"/>
        <v>91.535062643800558</v>
      </c>
      <c r="C6865" t="str">
        <f ca="1">IF(B6865&gt;$B$2*(1+$M$9),"Call","Put")</f>
        <v>Put</v>
      </c>
      <c r="D6865">
        <f t="shared" ca="1" si="428"/>
        <v>3.1149373561994422</v>
      </c>
      <c r="E6865">
        <f t="shared" ca="1" si="429"/>
        <v>3.1149373561994422</v>
      </c>
      <c r="F6865">
        <f t="shared" ca="1" si="430"/>
        <v>1</v>
      </c>
    </row>
    <row r="6866" spans="1:6" x14ac:dyDescent="0.25">
      <c r="A6866" t="s">
        <v>6891</v>
      </c>
      <c r="B6866">
        <f t="shared" ca="1" si="431"/>
        <v>113.11898723103238</v>
      </c>
      <c r="C6866" t="str">
        <f ca="1">IF(B6866&gt;$B$2*(1+$M$9),"Call","Put")</f>
        <v>Call</v>
      </c>
      <c r="D6866">
        <f t="shared" ca="1" si="428"/>
        <v>6.7189872310323775</v>
      </c>
      <c r="E6866">
        <f t="shared" ca="1" si="429"/>
        <v>6.7189872310323775</v>
      </c>
      <c r="F6866">
        <f t="shared" ca="1" si="430"/>
        <v>0</v>
      </c>
    </row>
    <row r="6867" spans="1:6" x14ac:dyDescent="0.25">
      <c r="A6867" t="s">
        <v>6892</v>
      </c>
      <c r="B6867">
        <f t="shared" ca="1" si="431"/>
        <v>113.85889216242467</v>
      </c>
      <c r="C6867" t="str">
        <f ca="1">IF(B6867&gt;$B$2*(1+$M$9),"Call","Put")</f>
        <v>Call</v>
      </c>
      <c r="D6867">
        <f t="shared" ca="1" si="428"/>
        <v>7.4588921624246662</v>
      </c>
      <c r="E6867">
        <f t="shared" ca="1" si="429"/>
        <v>7.4588921624246662</v>
      </c>
      <c r="F6867">
        <f t="shared" ca="1" si="430"/>
        <v>0</v>
      </c>
    </row>
    <row r="6868" spans="1:6" x14ac:dyDescent="0.25">
      <c r="A6868" t="s">
        <v>6893</v>
      </c>
      <c r="B6868">
        <f t="shared" ca="1" si="431"/>
        <v>95.672196693098044</v>
      </c>
      <c r="C6868" t="str">
        <f ca="1">IF(B6868&gt;$B$2*(1+$M$9),"Call","Put")</f>
        <v>Put</v>
      </c>
      <c r="D6868">
        <f t="shared" ca="1" si="428"/>
        <v>-1.0221966930980444</v>
      </c>
      <c r="E6868">
        <f t="shared" ca="1" si="429"/>
        <v>-1.0221966930980444</v>
      </c>
      <c r="F6868">
        <f t="shared" ca="1" si="430"/>
        <v>1</v>
      </c>
    </row>
    <row r="6869" spans="1:6" x14ac:dyDescent="0.25">
      <c r="A6869" t="s">
        <v>6894</v>
      </c>
      <c r="B6869">
        <f t="shared" ca="1" si="431"/>
        <v>99.381654085917148</v>
      </c>
      <c r="C6869" t="str">
        <f ca="1">IF(B6869&gt;$B$2*(1+$M$9),"Call","Put")</f>
        <v>Put</v>
      </c>
      <c r="D6869">
        <f t="shared" ca="1" si="428"/>
        <v>-2.35</v>
      </c>
      <c r="E6869">
        <f t="shared" ca="1" si="429"/>
        <v>-2.35</v>
      </c>
      <c r="F6869">
        <f t="shared" ca="1" si="430"/>
        <v>1</v>
      </c>
    </row>
    <row r="6870" spans="1:6" x14ac:dyDescent="0.25">
      <c r="A6870" t="s">
        <v>6895</v>
      </c>
      <c r="B6870">
        <f t="shared" ca="1" si="431"/>
        <v>108.66833547290511</v>
      </c>
      <c r="C6870" t="str">
        <f ca="1">IF(B6870&gt;$B$2*(1+$M$9),"Call","Put")</f>
        <v>Call</v>
      </c>
      <c r="D6870">
        <f t="shared" ca="1" si="428"/>
        <v>2.2683354729051133</v>
      </c>
      <c r="E6870">
        <f t="shared" ca="1" si="429"/>
        <v>2.2683354729051133</v>
      </c>
      <c r="F6870">
        <f t="shared" ca="1" si="430"/>
        <v>0</v>
      </c>
    </row>
    <row r="6871" spans="1:6" x14ac:dyDescent="0.25">
      <c r="A6871" t="s">
        <v>6896</v>
      </c>
      <c r="B6871">
        <f t="shared" ca="1" si="431"/>
        <v>101.59783395960278</v>
      </c>
      <c r="C6871" t="str">
        <f ca="1">IF(B6871&gt;$B$2*(1+$M$9),"Call","Put")</f>
        <v>Put</v>
      </c>
      <c r="D6871">
        <f t="shared" ca="1" si="428"/>
        <v>-2.35</v>
      </c>
      <c r="E6871">
        <f t="shared" ca="1" si="429"/>
        <v>-2.35</v>
      </c>
      <c r="F6871">
        <f t="shared" ca="1" si="430"/>
        <v>1</v>
      </c>
    </row>
    <row r="6872" spans="1:6" x14ac:dyDescent="0.25">
      <c r="A6872" t="s">
        <v>6897</v>
      </c>
      <c r="B6872">
        <f t="shared" ca="1" si="431"/>
        <v>101.43028395000202</v>
      </c>
      <c r="C6872" t="str">
        <f ca="1">IF(B6872&gt;$B$2*(1+$M$9),"Call","Put")</f>
        <v>Put</v>
      </c>
      <c r="D6872">
        <f t="shared" ca="1" si="428"/>
        <v>-2.35</v>
      </c>
      <c r="E6872">
        <f t="shared" ca="1" si="429"/>
        <v>-2.35</v>
      </c>
      <c r="F6872">
        <f t="shared" ca="1" si="430"/>
        <v>1</v>
      </c>
    </row>
    <row r="6873" spans="1:6" x14ac:dyDescent="0.25">
      <c r="A6873" t="s">
        <v>6898</v>
      </c>
      <c r="B6873">
        <f t="shared" ca="1" si="431"/>
        <v>103.50756983884138</v>
      </c>
      <c r="C6873" t="str">
        <f ca="1">IF(B6873&gt;$B$2*(1+$M$9),"Call","Put")</f>
        <v>Call</v>
      </c>
      <c r="D6873">
        <f t="shared" ca="1" si="428"/>
        <v>-2.8924301611586229</v>
      </c>
      <c r="E6873">
        <f t="shared" ca="1" si="429"/>
        <v>-2.8924301611586229</v>
      </c>
      <c r="F6873">
        <f t="shared" ca="1" si="430"/>
        <v>0</v>
      </c>
    </row>
    <row r="6874" spans="1:6" x14ac:dyDescent="0.25">
      <c r="A6874" t="s">
        <v>6899</v>
      </c>
      <c r="B6874">
        <f t="shared" ca="1" si="431"/>
        <v>105.02734285801871</v>
      </c>
      <c r="C6874" t="str">
        <f ca="1">IF(B6874&gt;$B$2*(1+$M$9),"Call","Put")</f>
        <v>Call</v>
      </c>
      <c r="D6874">
        <f t="shared" ca="1" si="428"/>
        <v>-1.372657141981287</v>
      </c>
      <c r="E6874">
        <f t="shared" ca="1" si="429"/>
        <v>-1.372657141981287</v>
      </c>
      <c r="F6874">
        <f t="shared" ca="1" si="430"/>
        <v>0</v>
      </c>
    </row>
    <row r="6875" spans="1:6" x14ac:dyDescent="0.25">
      <c r="A6875" t="s">
        <v>6900</v>
      </c>
      <c r="B6875">
        <f t="shared" ca="1" si="431"/>
        <v>103.33220055322927</v>
      </c>
      <c r="C6875" t="str">
        <f ca="1">IF(B6875&gt;$B$2*(1+$M$9),"Call","Put")</f>
        <v>Call</v>
      </c>
      <c r="D6875">
        <f t="shared" ca="1" si="428"/>
        <v>-3.0677994467707292</v>
      </c>
      <c r="E6875">
        <f t="shared" ca="1" si="429"/>
        <v>-3.0677994467707292</v>
      </c>
      <c r="F6875">
        <f t="shared" ca="1" si="430"/>
        <v>0</v>
      </c>
    </row>
    <row r="6876" spans="1:6" x14ac:dyDescent="0.25">
      <c r="A6876" t="s">
        <v>6901</v>
      </c>
      <c r="B6876">
        <f t="shared" ca="1" si="431"/>
        <v>108.12736783003155</v>
      </c>
      <c r="C6876" t="str">
        <f ca="1">IF(B6876&gt;$B$2*(1+$M$9),"Call","Put")</f>
        <v>Call</v>
      </c>
      <c r="D6876">
        <f t="shared" ca="1" si="428"/>
        <v>1.7273678300315454</v>
      </c>
      <c r="E6876">
        <f t="shared" ca="1" si="429"/>
        <v>1.7273678300315454</v>
      </c>
      <c r="F6876">
        <f t="shared" ca="1" si="430"/>
        <v>0</v>
      </c>
    </row>
    <row r="6877" spans="1:6" x14ac:dyDescent="0.25">
      <c r="A6877" t="s">
        <v>6902</v>
      </c>
      <c r="B6877">
        <f t="shared" ca="1" si="431"/>
        <v>104.89799601126364</v>
      </c>
      <c r="C6877" t="str">
        <f ca="1">IF(B6877&gt;$B$2*(1+$M$9),"Call","Put")</f>
        <v>Call</v>
      </c>
      <c r="D6877">
        <f t="shared" ca="1" si="428"/>
        <v>-1.5020039887363565</v>
      </c>
      <c r="E6877">
        <f t="shared" ca="1" si="429"/>
        <v>-1.5020039887363565</v>
      </c>
      <c r="F6877">
        <f t="shared" ca="1" si="430"/>
        <v>0</v>
      </c>
    </row>
    <row r="6878" spans="1:6" x14ac:dyDescent="0.25">
      <c r="A6878" t="s">
        <v>6903</v>
      </c>
      <c r="B6878">
        <f t="shared" ca="1" si="431"/>
        <v>106.14728104176854</v>
      </c>
      <c r="C6878" t="str">
        <f ca="1">IF(B6878&gt;$B$2*(1+$M$9),"Call","Put")</f>
        <v>Call</v>
      </c>
      <c r="D6878">
        <f t="shared" ca="1" si="428"/>
        <v>-0.25271895823146329</v>
      </c>
      <c r="E6878">
        <f t="shared" ca="1" si="429"/>
        <v>-0.25271895823146329</v>
      </c>
      <c r="F6878">
        <f t="shared" ca="1" si="430"/>
        <v>0</v>
      </c>
    </row>
    <row r="6879" spans="1:6" x14ac:dyDescent="0.25">
      <c r="A6879" t="s">
        <v>6904</v>
      </c>
      <c r="B6879">
        <f t="shared" ca="1" si="431"/>
        <v>111.39855725319528</v>
      </c>
      <c r="C6879" t="str">
        <f ca="1">IF(B6879&gt;$B$2*(1+$M$9),"Call","Put")</f>
        <v>Call</v>
      </c>
      <c r="D6879">
        <f t="shared" ca="1" si="428"/>
        <v>4.998557253195278</v>
      </c>
      <c r="E6879">
        <f t="shared" ca="1" si="429"/>
        <v>4.998557253195278</v>
      </c>
      <c r="F6879">
        <f t="shared" ca="1" si="430"/>
        <v>0</v>
      </c>
    </row>
    <row r="6880" spans="1:6" x14ac:dyDescent="0.25">
      <c r="A6880" t="s">
        <v>6905</v>
      </c>
      <c r="B6880">
        <f t="shared" ca="1" si="431"/>
        <v>104.99287607937724</v>
      </c>
      <c r="C6880" t="str">
        <f ca="1">IF(B6880&gt;$B$2*(1+$M$9),"Call","Put")</f>
        <v>Call</v>
      </c>
      <c r="D6880">
        <f t="shared" ca="1" si="428"/>
        <v>-1.4071239206227601</v>
      </c>
      <c r="E6880">
        <f t="shared" ca="1" si="429"/>
        <v>-1.4071239206227601</v>
      </c>
      <c r="F6880">
        <f t="shared" ca="1" si="430"/>
        <v>0</v>
      </c>
    </row>
    <row r="6881" spans="1:6" x14ac:dyDescent="0.25">
      <c r="A6881" t="s">
        <v>6906</v>
      </c>
      <c r="B6881">
        <f t="shared" ca="1" si="431"/>
        <v>112.93990966853862</v>
      </c>
      <c r="C6881" t="str">
        <f ca="1">IF(B6881&gt;$B$2*(1+$M$9),"Call","Put")</f>
        <v>Call</v>
      </c>
      <c r="D6881">
        <f t="shared" ca="1" si="428"/>
        <v>6.539909668538618</v>
      </c>
      <c r="E6881">
        <f t="shared" ca="1" si="429"/>
        <v>6.539909668538618</v>
      </c>
      <c r="F6881">
        <f t="shared" ca="1" si="430"/>
        <v>0</v>
      </c>
    </row>
    <row r="6882" spans="1:6" x14ac:dyDescent="0.25">
      <c r="A6882" t="s">
        <v>6907</v>
      </c>
      <c r="B6882">
        <f t="shared" ca="1" si="431"/>
        <v>98.797778400402578</v>
      </c>
      <c r="C6882" t="str">
        <f ca="1">IF(B6882&gt;$B$2*(1+$M$9),"Call","Put")</f>
        <v>Put</v>
      </c>
      <c r="D6882">
        <f t="shared" ca="1" si="428"/>
        <v>-2.35</v>
      </c>
      <c r="E6882">
        <f t="shared" ca="1" si="429"/>
        <v>-2.35</v>
      </c>
      <c r="F6882">
        <f t="shared" ca="1" si="430"/>
        <v>1</v>
      </c>
    </row>
    <row r="6883" spans="1:6" x14ac:dyDescent="0.25">
      <c r="A6883" t="s">
        <v>6908</v>
      </c>
      <c r="B6883">
        <f t="shared" ca="1" si="431"/>
        <v>110.54419437152066</v>
      </c>
      <c r="C6883" t="str">
        <f ca="1">IF(B6883&gt;$B$2*(1+$M$9),"Call","Put")</f>
        <v>Call</v>
      </c>
      <c r="D6883">
        <f t="shared" ca="1" si="428"/>
        <v>4.1441943715206602</v>
      </c>
      <c r="E6883">
        <f t="shared" ca="1" si="429"/>
        <v>4.1441943715206602</v>
      </c>
      <c r="F6883">
        <f t="shared" ca="1" si="430"/>
        <v>0</v>
      </c>
    </row>
    <row r="6884" spans="1:6" x14ac:dyDescent="0.25">
      <c r="A6884" t="s">
        <v>6909</v>
      </c>
      <c r="B6884">
        <f t="shared" ca="1" si="431"/>
        <v>85.810369770501225</v>
      </c>
      <c r="C6884" t="str">
        <f ca="1">IF(B6884&gt;$B$2*(1+$M$9),"Call","Put")</f>
        <v>Put</v>
      </c>
      <c r="D6884">
        <f t="shared" ca="1" si="428"/>
        <v>8.8396302294987752</v>
      </c>
      <c r="E6884">
        <f t="shared" ca="1" si="429"/>
        <v>8.8396302294987752</v>
      </c>
      <c r="F6884">
        <f t="shared" ca="1" si="430"/>
        <v>1</v>
      </c>
    </row>
    <row r="6885" spans="1:6" x14ac:dyDescent="0.25">
      <c r="A6885" t="s">
        <v>6910</v>
      </c>
      <c r="B6885">
        <f t="shared" ca="1" si="431"/>
        <v>104.36417347475791</v>
      </c>
      <c r="C6885" t="str">
        <f ca="1">IF(B6885&gt;$B$2*(1+$M$9),"Call","Put")</f>
        <v>Call</v>
      </c>
      <c r="D6885">
        <f t="shared" ca="1" si="428"/>
        <v>-2.0358265252420948</v>
      </c>
      <c r="E6885">
        <f t="shared" ca="1" si="429"/>
        <v>-2.0358265252420948</v>
      </c>
      <c r="F6885">
        <f t="shared" ca="1" si="430"/>
        <v>0</v>
      </c>
    </row>
    <row r="6886" spans="1:6" x14ac:dyDescent="0.25">
      <c r="A6886" t="s">
        <v>6911</v>
      </c>
      <c r="B6886">
        <f t="shared" ca="1" si="431"/>
        <v>106.66156878609317</v>
      </c>
      <c r="C6886" t="str">
        <f ca="1">IF(B6886&gt;$B$2*(1+$M$9),"Call","Put")</f>
        <v>Call</v>
      </c>
      <c r="D6886">
        <f t="shared" ca="1" si="428"/>
        <v>0.26156878609317014</v>
      </c>
      <c r="E6886">
        <f t="shared" ca="1" si="429"/>
        <v>0.26156878609317014</v>
      </c>
      <c r="F6886">
        <f t="shared" ca="1" si="430"/>
        <v>0</v>
      </c>
    </row>
    <row r="6887" spans="1:6" x14ac:dyDescent="0.25">
      <c r="A6887" t="s">
        <v>6912</v>
      </c>
      <c r="B6887">
        <f t="shared" ca="1" si="431"/>
        <v>99.157656796866618</v>
      </c>
      <c r="C6887" t="str">
        <f ca="1">IF(B6887&gt;$B$2*(1+$M$9),"Call","Put")</f>
        <v>Put</v>
      </c>
      <c r="D6887">
        <f t="shared" ca="1" si="428"/>
        <v>-2.35</v>
      </c>
      <c r="E6887">
        <f t="shared" ca="1" si="429"/>
        <v>-2.35</v>
      </c>
      <c r="F6887">
        <f t="shared" ca="1" si="430"/>
        <v>1</v>
      </c>
    </row>
    <row r="6888" spans="1:6" x14ac:dyDescent="0.25">
      <c r="A6888" t="s">
        <v>6913</v>
      </c>
      <c r="B6888">
        <f t="shared" ca="1" si="431"/>
        <v>110.27647713391029</v>
      </c>
      <c r="C6888" t="str">
        <f ca="1">IF(B6888&gt;$B$2*(1+$M$9),"Call","Put")</f>
        <v>Call</v>
      </c>
      <c r="D6888">
        <f t="shared" ca="1" si="428"/>
        <v>3.8764771339102908</v>
      </c>
      <c r="E6888">
        <f t="shared" ca="1" si="429"/>
        <v>3.8764771339102908</v>
      </c>
      <c r="F6888">
        <f t="shared" ca="1" si="430"/>
        <v>0</v>
      </c>
    </row>
    <row r="6889" spans="1:6" x14ac:dyDescent="0.25">
      <c r="A6889" t="s">
        <v>6914</v>
      </c>
      <c r="B6889">
        <f t="shared" ca="1" si="431"/>
        <v>99.999674293631841</v>
      </c>
      <c r="C6889" t="str">
        <f ca="1">IF(B6889&gt;$B$2*(1+$M$9),"Call","Put")</f>
        <v>Put</v>
      </c>
      <c r="D6889">
        <f t="shared" ca="1" si="428"/>
        <v>-2.35</v>
      </c>
      <c r="E6889">
        <f t="shared" ca="1" si="429"/>
        <v>-2.35</v>
      </c>
      <c r="F6889">
        <f t="shared" ca="1" si="430"/>
        <v>1</v>
      </c>
    </row>
    <row r="6890" spans="1:6" x14ac:dyDescent="0.25">
      <c r="A6890" t="s">
        <v>6915</v>
      </c>
      <c r="B6890">
        <f t="shared" ca="1" si="431"/>
        <v>113.81742556419742</v>
      </c>
      <c r="C6890" t="str">
        <f ca="1">IF(B6890&gt;$B$2*(1+$M$9),"Call","Put")</f>
        <v>Call</v>
      </c>
      <c r="D6890">
        <f t="shared" ca="1" si="428"/>
        <v>7.4174255641974209</v>
      </c>
      <c r="E6890">
        <f t="shared" ca="1" si="429"/>
        <v>7.4174255641974209</v>
      </c>
      <c r="F6890">
        <f t="shared" ca="1" si="430"/>
        <v>0</v>
      </c>
    </row>
    <row r="6891" spans="1:6" x14ac:dyDescent="0.25">
      <c r="A6891" t="s">
        <v>6916</v>
      </c>
      <c r="B6891">
        <f t="shared" ca="1" si="431"/>
        <v>93.773004769974051</v>
      </c>
      <c r="C6891" t="str">
        <f ca="1">IF(B6891&gt;$B$2*(1+$M$9),"Call","Put")</f>
        <v>Put</v>
      </c>
      <c r="D6891">
        <f t="shared" ca="1" si="428"/>
        <v>0.87699523002594892</v>
      </c>
      <c r="E6891">
        <f t="shared" ca="1" si="429"/>
        <v>0.87699523002594892</v>
      </c>
      <c r="F6891">
        <f t="shared" ca="1" si="430"/>
        <v>1</v>
      </c>
    </row>
    <row r="6892" spans="1:6" x14ac:dyDescent="0.25">
      <c r="A6892" t="s">
        <v>6917</v>
      </c>
      <c r="B6892">
        <f t="shared" ca="1" si="431"/>
        <v>105.20959389774779</v>
      </c>
      <c r="C6892" t="str">
        <f ca="1">IF(B6892&gt;$B$2*(1+$M$9),"Call","Put")</f>
        <v>Call</v>
      </c>
      <c r="D6892">
        <f t="shared" ca="1" si="428"/>
        <v>-1.1904061022522057</v>
      </c>
      <c r="E6892">
        <f t="shared" ca="1" si="429"/>
        <v>-1.1904061022522057</v>
      </c>
      <c r="F6892">
        <f t="shared" ca="1" si="430"/>
        <v>0</v>
      </c>
    </row>
    <row r="6893" spans="1:6" x14ac:dyDescent="0.25">
      <c r="A6893" t="s">
        <v>6918</v>
      </c>
      <c r="B6893">
        <f t="shared" ca="1" si="431"/>
        <v>100.60251977369748</v>
      </c>
      <c r="C6893" t="str">
        <f ca="1">IF(B6893&gt;$B$2*(1+$M$9),"Call","Put")</f>
        <v>Put</v>
      </c>
      <c r="D6893">
        <f t="shared" ca="1" si="428"/>
        <v>-2.35</v>
      </c>
      <c r="E6893">
        <f t="shared" ca="1" si="429"/>
        <v>-2.35</v>
      </c>
      <c r="F6893">
        <f t="shared" ca="1" si="430"/>
        <v>1</v>
      </c>
    </row>
    <row r="6894" spans="1:6" x14ac:dyDescent="0.25">
      <c r="A6894" t="s">
        <v>6919</v>
      </c>
      <c r="B6894">
        <f t="shared" ca="1" si="431"/>
        <v>97.015950791930706</v>
      </c>
      <c r="C6894" t="str">
        <f ca="1">IF(B6894&gt;$B$2*(1+$M$9),"Call","Put")</f>
        <v>Put</v>
      </c>
      <c r="D6894">
        <f t="shared" ca="1" si="428"/>
        <v>-2.35</v>
      </c>
      <c r="E6894">
        <f t="shared" ca="1" si="429"/>
        <v>-2.35</v>
      </c>
      <c r="F6894">
        <f t="shared" ca="1" si="430"/>
        <v>1</v>
      </c>
    </row>
    <row r="6895" spans="1:6" x14ac:dyDescent="0.25">
      <c r="A6895" t="s">
        <v>6920</v>
      </c>
      <c r="B6895">
        <f t="shared" ca="1" si="431"/>
        <v>121.01395396027344</v>
      </c>
      <c r="C6895" t="str">
        <f ca="1">IF(B6895&gt;$B$2*(1+$M$9),"Call","Put")</f>
        <v>Call</v>
      </c>
      <c r="D6895">
        <f t="shared" ca="1" si="428"/>
        <v>14.61395396027344</v>
      </c>
      <c r="E6895">
        <f t="shared" ca="1" si="429"/>
        <v>14.61395396027344</v>
      </c>
      <c r="F6895">
        <f t="shared" ca="1" si="430"/>
        <v>0</v>
      </c>
    </row>
    <row r="6896" spans="1:6" x14ac:dyDescent="0.25">
      <c r="A6896" t="s">
        <v>6921</v>
      </c>
      <c r="B6896">
        <f t="shared" ca="1" si="431"/>
        <v>113.20517319687467</v>
      </c>
      <c r="C6896" t="str">
        <f ca="1">IF(B6896&gt;$B$2*(1+$M$9),"Call","Put")</f>
        <v>Call</v>
      </c>
      <c r="D6896">
        <f t="shared" ca="1" si="428"/>
        <v>6.8051731968746676</v>
      </c>
      <c r="E6896">
        <f t="shared" ca="1" si="429"/>
        <v>6.8051731968746676</v>
      </c>
      <c r="F6896">
        <f t="shared" ca="1" si="430"/>
        <v>0</v>
      </c>
    </row>
    <row r="6897" spans="1:6" x14ac:dyDescent="0.25">
      <c r="A6897" t="s">
        <v>6922</v>
      </c>
      <c r="B6897">
        <f t="shared" ca="1" si="431"/>
        <v>113.64694581120594</v>
      </c>
      <c r="C6897" t="str">
        <f ca="1">IF(B6897&gt;$B$2*(1+$M$9),"Call","Put")</f>
        <v>Call</v>
      </c>
      <c r="D6897">
        <f t="shared" ca="1" si="428"/>
        <v>7.2469458112059382</v>
      </c>
      <c r="E6897">
        <f t="shared" ca="1" si="429"/>
        <v>7.2469458112059382</v>
      </c>
      <c r="F6897">
        <f t="shared" ca="1" si="430"/>
        <v>0</v>
      </c>
    </row>
    <row r="6898" spans="1:6" x14ac:dyDescent="0.25">
      <c r="A6898" t="s">
        <v>6923</v>
      </c>
      <c r="B6898">
        <f t="shared" ca="1" si="431"/>
        <v>100.27381172940997</v>
      </c>
      <c r="C6898" t="str">
        <f ca="1">IF(B6898&gt;$B$2*(1+$M$9),"Call","Put")</f>
        <v>Put</v>
      </c>
      <c r="D6898">
        <f t="shared" ca="1" si="428"/>
        <v>-2.35</v>
      </c>
      <c r="E6898">
        <f t="shared" ca="1" si="429"/>
        <v>-2.35</v>
      </c>
      <c r="F6898">
        <f t="shared" ca="1" si="430"/>
        <v>1</v>
      </c>
    </row>
    <row r="6899" spans="1:6" x14ac:dyDescent="0.25">
      <c r="A6899" t="s">
        <v>6924</v>
      </c>
      <c r="B6899">
        <f t="shared" ca="1" si="431"/>
        <v>110.22429804399148</v>
      </c>
      <c r="C6899" t="str">
        <f ca="1">IF(B6899&gt;$B$2*(1+$M$9),"Call","Put")</f>
        <v>Call</v>
      </c>
      <c r="D6899">
        <f t="shared" ca="1" si="428"/>
        <v>3.8242980439914818</v>
      </c>
      <c r="E6899">
        <f t="shared" ca="1" si="429"/>
        <v>3.8242980439914818</v>
      </c>
      <c r="F6899">
        <f t="shared" ca="1" si="430"/>
        <v>0</v>
      </c>
    </row>
    <row r="6900" spans="1:6" x14ac:dyDescent="0.25">
      <c r="A6900" t="s">
        <v>6925</v>
      </c>
      <c r="B6900">
        <f t="shared" ca="1" si="431"/>
        <v>105.063617005607</v>
      </c>
      <c r="C6900" t="str">
        <f ca="1">IF(B6900&gt;$B$2*(1+$M$9),"Call","Put")</f>
        <v>Call</v>
      </c>
      <c r="D6900">
        <f t="shared" ca="1" si="428"/>
        <v>-1.3363829943929999</v>
      </c>
      <c r="E6900">
        <f t="shared" ca="1" si="429"/>
        <v>-1.3363829943929999</v>
      </c>
      <c r="F6900">
        <f t="shared" ca="1" si="430"/>
        <v>0</v>
      </c>
    </row>
    <row r="6901" spans="1:6" x14ac:dyDescent="0.25">
      <c r="A6901" t="s">
        <v>6926</v>
      </c>
      <c r="B6901">
        <f t="shared" ca="1" si="431"/>
        <v>110.20007028411693</v>
      </c>
      <c r="C6901" t="str">
        <f ca="1">IF(B6901&gt;$B$2*(1+$M$9),"Call","Put")</f>
        <v>Call</v>
      </c>
      <c r="D6901">
        <f t="shared" ca="1" si="428"/>
        <v>3.8000702841169329</v>
      </c>
      <c r="E6901">
        <f t="shared" ca="1" si="429"/>
        <v>3.8000702841169329</v>
      </c>
      <c r="F6901">
        <f t="shared" ca="1" si="430"/>
        <v>0</v>
      </c>
    </row>
    <row r="6902" spans="1:6" x14ac:dyDescent="0.25">
      <c r="A6902" t="s">
        <v>6927</v>
      </c>
      <c r="B6902">
        <f t="shared" ca="1" si="431"/>
        <v>101.0526457550273</v>
      </c>
      <c r="C6902" t="str">
        <f ca="1">IF(B6902&gt;$B$2*(1+$M$9),"Call","Put")</f>
        <v>Put</v>
      </c>
      <c r="D6902">
        <f t="shared" ca="1" si="428"/>
        <v>-2.35</v>
      </c>
      <c r="E6902">
        <f t="shared" ca="1" si="429"/>
        <v>-2.35</v>
      </c>
      <c r="F6902">
        <f t="shared" ca="1" si="430"/>
        <v>1</v>
      </c>
    </row>
    <row r="6903" spans="1:6" x14ac:dyDescent="0.25">
      <c r="A6903" t="s">
        <v>6928</v>
      </c>
      <c r="B6903">
        <f t="shared" ca="1" si="431"/>
        <v>106.97834389677654</v>
      </c>
      <c r="C6903" t="str">
        <f ca="1">IF(B6903&gt;$B$2*(1+$M$9),"Call","Put")</f>
        <v>Call</v>
      </c>
      <c r="D6903">
        <f t="shared" ca="1" si="428"/>
        <v>0.57834389677653641</v>
      </c>
      <c r="E6903">
        <f t="shared" ca="1" si="429"/>
        <v>0.57834389677653641</v>
      </c>
      <c r="F6903">
        <f t="shared" ca="1" si="430"/>
        <v>0</v>
      </c>
    </row>
    <row r="6904" spans="1:6" x14ac:dyDescent="0.25">
      <c r="A6904" t="s">
        <v>6929</v>
      </c>
      <c r="B6904">
        <f t="shared" ca="1" si="431"/>
        <v>100.12018737678947</v>
      </c>
      <c r="C6904" t="str">
        <f ca="1">IF(B6904&gt;$B$2*(1+$M$9),"Call","Put")</f>
        <v>Put</v>
      </c>
      <c r="D6904">
        <f t="shared" ca="1" si="428"/>
        <v>-2.35</v>
      </c>
      <c r="E6904">
        <f t="shared" ca="1" si="429"/>
        <v>-2.35</v>
      </c>
      <c r="F6904">
        <f t="shared" ca="1" si="430"/>
        <v>1</v>
      </c>
    </row>
    <row r="6905" spans="1:6" x14ac:dyDescent="0.25">
      <c r="A6905" t="s">
        <v>6930</v>
      </c>
      <c r="B6905">
        <f t="shared" ca="1" si="431"/>
        <v>100.44145615051166</v>
      </c>
      <c r="C6905" t="str">
        <f ca="1">IF(B6905&gt;$B$2*(1+$M$9),"Call","Put")</f>
        <v>Put</v>
      </c>
      <c r="D6905">
        <f t="shared" ca="1" si="428"/>
        <v>-2.35</v>
      </c>
      <c r="E6905">
        <f t="shared" ca="1" si="429"/>
        <v>-2.35</v>
      </c>
      <c r="F6905">
        <f t="shared" ca="1" si="430"/>
        <v>1</v>
      </c>
    </row>
    <row r="6906" spans="1:6" x14ac:dyDescent="0.25">
      <c r="A6906" t="s">
        <v>6931</v>
      </c>
      <c r="B6906">
        <f t="shared" ca="1" si="431"/>
        <v>106.52615061678203</v>
      </c>
      <c r="C6906" t="str">
        <f ca="1">IF(B6906&gt;$B$2*(1+$M$9),"Call","Put")</f>
        <v>Call</v>
      </c>
      <c r="D6906">
        <f t="shared" ca="1" si="428"/>
        <v>0.12615061678203299</v>
      </c>
      <c r="E6906">
        <f t="shared" ca="1" si="429"/>
        <v>0.12615061678203299</v>
      </c>
      <c r="F6906">
        <f t="shared" ca="1" si="430"/>
        <v>0</v>
      </c>
    </row>
    <row r="6907" spans="1:6" x14ac:dyDescent="0.25">
      <c r="A6907" t="s">
        <v>6932</v>
      </c>
      <c r="B6907">
        <f t="shared" ca="1" si="431"/>
        <v>100.42864682512611</v>
      </c>
      <c r="C6907" t="str">
        <f ca="1">IF(B6907&gt;$B$2*(1+$M$9),"Call","Put")</f>
        <v>Put</v>
      </c>
      <c r="D6907">
        <f t="shared" ca="1" si="428"/>
        <v>-2.35</v>
      </c>
      <c r="E6907">
        <f t="shared" ca="1" si="429"/>
        <v>-2.35</v>
      </c>
      <c r="F6907">
        <f t="shared" ca="1" si="430"/>
        <v>1</v>
      </c>
    </row>
    <row r="6908" spans="1:6" x14ac:dyDescent="0.25">
      <c r="A6908" t="s">
        <v>6933</v>
      </c>
      <c r="B6908">
        <f t="shared" ca="1" si="431"/>
        <v>95.387181636983087</v>
      </c>
      <c r="C6908" t="str">
        <f ca="1">IF(B6908&gt;$B$2*(1+$M$9),"Call","Put")</f>
        <v>Put</v>
      </c>
      <c r="D6908">
        <f t="shared" ca="1" si="428"/>
        <v>-0.73718163698308681</v>
      </c>
      <c r="E6908">
        <f t="shared" ca="1" si="429"/>
        <v>-0.73718163698308681</v>
      </c>
      <c r="F6908">
        <f t="shared" ca="1" si="430"/>
        <v>1</v>
      </c>
    </row>
    <row r="6909" spans="1:6" x14ac:dyDescent="0.25">
      <c r="A6909" t="s">
        <v>6934</v>
      </c>
      <c r="B6909">
        <f t="shared" ca="1" si="431"/>
        <v>99.948560465497764</v>
      </c>
      <c r="C6909" t="str">
        <f ca="1">IF(B6909&gt;$B$2*(1+$M$9),"Call","Put")</f>
        <v>Put</v>
      </c>
      <c r="D6909">
        <f t="shared" ca="1" si="428"/>
        <v>-2.35</v>
      </c>
      <c r="E6909">
        <f t="shared" ca="1" si="429"/>
        <v>-2.35</v>
      </c>
      <c r="F6909">
        <f t="shared" ca="1" si="430"/>
        <v>1</v>
      </c>
    </row>
    <row r="6910" spans="1:6" x14ac:dyDescent="0.25">
      <c r="A6910" t="s">
        <v>6935</v>
      </c>
      <c r="B6910">
        <f t="shared" ca="1" si="431"/>
        <v>100.72599899209034</v>
      </c>
      <c r="C6910" t="str">
        <f ca="1">IF(B6910&gt;$B$2*(1+$M$9),"Call","Put")</f>
        <v>Put</v>
      </c>
      <c r="D6910">
        <f t="shared" ca="1" si="428"/>
        <v>-2.35</v>
      </c>
      <c r="E6910">
        <f t="shared" ca="1" si="429"/>
        <v>-2.35</v>
      </c>
      <c r="F6910">
        <f t="shared" ca="1" si="430"/>
        <v>1</v>
      </c>
    </row>
    <row r="6911" spans="1:6" x14ac:dyDescent="0.25">
      <c r="A6911" t="s">
        <v>6936</v>
      </c>
      <c r="B6911">
        <f t="shared" ca="1" si="431"/>
        <v>104.42937683194995</v>
      </c>
      <c r="C6911" t="str">
        <f ca="1">IF(B6911&gt;$B$2*(1+$M$9),"Call","Put")</f>
        <v>Call</v>
      </c>
      <c r="D6911">
        <f t="shared" ca="1" si="428"/>
        <v>-1.9706231680500479</v>
      </c>
      <c r="E6911">
        <f t="shared" ca="1" si="429"/>
        <v>-1.9706231680500479</v>
      </c>
      <c r="F6911">
        <f t="shared" ca="1" si="430"/>
        <v>0</v>
      </c>
    </row>
    <row r="6912" spans="1:6" x14ac:dyDescent="0.25">
      <c r="A6912" t="s">
        <v>6937</v>
      </c>
      <c r="B6912">
        <f t="shared" ca="1" si="431"/>
        <v>117.69950815972707</v>
      </c>
      <c r="C6912" t="str">
        <f ca="1">IF(B6912&gt;$B$2*(1+$M$9),"Call","Put")</f>
        <v>Call</v>
      </c>
      <c r="D6912">
        <f t="shared" ca="1" si="428"/>
        <v>11.299508159727074</v>
      </c>
      <c r="E6912">
        <f t="shared" ca="1" si="429"/>
        <v>11.299508159727074</v>
      </c>
      <c r="F6912">
        <f t="shared" ca="1" si="430"/>
        <v>0</v>
      </c>
    </row>
    <row r="6913" spans="1:6" x14ac:dyDescent="0.25">
      <c r="A6913" t="s">
        <v>6938</v>
      </c>
      <c r="B6913">
        <f t="shared" ca="1" si="431"/>
        <v>99.955403917196236</v>
      </c>
      <c r="C6913" t="str">
        <f ca="1">IF(B6913&gt;$B$2*(1+$M$9),"Call","Put")</f>
        <v>Put</v>
      </c>
      <c r="D6913">
        <f t="shared" ca="1" si="428"/>
        <v>-2.35</v>
      </c>
      <c r="E6913">
        <f t="shared" ca="1" si="429"/>
        <v>-2.35</v>
      </c>
      <c r="F6913">
        <f t="shared" ca="1" si="430"/>
        <v>1</v>
      </c>
    </row>
    <row r="6914" spans="1:6" x14ac:dyDescent="0.25">
      <c r="A6914" t="s">
        <v>6939</v>
      </c>
      <c r="B6914">
        <f t="shared" ca="1" si="431"/>
        <v>100.47585552492772</v>
      </c>
      <c r="C6914" t="str">
        <f ca="1">IF(B6914&gt;$B$2*(1+$M$9),"Call","Put")</f>
        <v>Put</v>
      </c>
      <c r="D6914">
        <f t="shared" ca="1" si="428"/>
        <v>-2.35</v>
      </c>
      <c r="E6914">
        <f t="shared" ca="1" si="429"/>
        <v>-2.35</v>
      </c>
      <c r="F6914">
        <f t="shared" ca="1" si="430"/>
        <v>1</v>
      </c>
    </row>
    <row r="6915" spans="1:6" x14ac:dyDescent="0.25">
      <c r="A6915" t="s">
        <v>6940</v>
      </c>
      <c r="B6915">
        <f t="shared" ca="1" si="431"/>
        <v>94.656648954979019</v>
      </c>
      <c r="C6915" t="str">
        <f ca="1">IF(B6915&gt;$B$2*(1+$M$9),"Call","Put")</f>
        <v>Put</v>
      </c>
      <c r="D6915">
        <f t="shared" ref="D6915:D6978" ca="1" si="432">IF(C6915 = "Call", MAX(B6915 - $M$10, 0) - $M$11, MAX($M$8 - B6915, 0) - $M$12)</f>
        <v>-6.6489549790191838E-3</v>
      </c>
      <c r="E6915">
        <f t="shared" ref="E6915:E6978" ca="1" si="433">D6915*EXP(-M6920*M6918)</f>
        <v>-6.6489549790191838E-3</v>
      </c>
      <c r="F6915">
        <f t="shared" ref="F6915:F6978" ca="1" si="434">IF(C6915 = "Put", 1, 0)</f>
        <v>1</v>
      </c>
    </row>
    <row r="6916" spans="1:6" x14ac:dyDescent="0.25">
      <c r="A6916" t="s">
        <v>6941</v>
      </c>
      <c r="B6916">
        <f t="shared" ref="B6916:B6979" ca="1" si="435">$B$2*EXP(($M$3 - 0.5*$M$4^2)*$M$6 + $M$4*SQRT($M$6)*NORMINV(RAND(), 0, 1))</f>
        <v>108.48747824171292</v>
      </c>
      <c r="C6916" t="str">
        <f ca="1">IF(B6916&gt;$B$2*(1+$M$9),"Call","Put")</f>
        <v>Call</v>
      </c>
      <c r="D6916">
        <f t="shared" ca="1" si="432"/>
        <v>2.0874782417129212</v>
      </c>
      <c r="E6916">
        <f t="shared" ca="1" si="433"/>
        <v>2.0874782417129212</v>
      </c>
      <c r="F6916">
        <f t="shared" ca="1" si="434"/>
        <v>0</v>
      </c>
    </row>
    <row r="6917" spans="1:6" x14ac:dyDescent="0.25">
      <c r="A6917" t="s">
        <v>6942</v>
      </c>
      <c r="B6917">
        <f t="shared" ca="1" si="435"/>
        <v>106.05624557927955</v>
      </c>
      <c r="C6917" t="str">
        <f ca="1">IF(B6917&gt;$B$2*(1+$M$9),"Call","Put")</f>
        <v>Call</v>
      </c>
      <c r="D6917">
        <f t="shared" ca="1" si="432"/>
        <v>-0.34375442072045237</v>
      </c>
      <c r="E6917">
        <f t="shared" ca="1" si="433"/>
        <v>-0.34375442072045237</v>
      </c>
      <c r="F6917">
        <f t="shared" ca="1" si="434"/>
        <v>0</v>
      </c>
    </row>
    <row r="6918" spans="1:6" x14ac:dyDescent="0.25">
      <c r="A6918" t="s">
        <v>6943</v>
      </c>
      <c r="B6918">
        <f t="shared" ca="1" si="435"/>
        <v>97.014369341796808</v>
      </c>
      <c r="C6918" t="str">
        <f ca="1">IF(B6918&gt;$B$2*(1+$M$9),"Call","Put")</f>
        <v>Put</v>
      </c>
      <c r="D6918">
        <f t="shared" ca="1" si="432"/>
        <v>-2.35</v>
      </c>
      <c r="E6918">
        <f t="shared" ca="1" si="433"/>
        <v>-2.35</v>
      </c>
      <c r="F6918">
        <f t="shared" ca="1" si="434"/>
        <v>1</v>
      </c>
    </row>
    <row r="6919" spans="1:6" x14ac:dyDescent="0.25">
      <c r="A6919" t="s">
        <v>6944</v>
      </c>
      <c r="B6919">
        <f t="shared" ca="1" si="435"/>
        <v>98.51087017429839</v>
      </c>
      <c r="C6919" t="str">
        <f ca="1">IF(B6919&gt;$B$2*(1+$M$9),"Call","Put")</f>
        <v>Put</v>
      </c>
      <c r="D6919">
        <f t="shared" ca="1" si="432"/>
        <v>-2.35</v>
      </c>
      <c r="E6919">
        <f t="shared" ca="1" si="433"/>
        <v>-2.35</v>
      </c>
      <c r="F6919">
        <f t="shared" ca="1" si="434"/>
        <v>1</v>
      </c>
    </row>
    <row r="6920" spans="1:6" x14ac:dyDescent="0.25">
      <c r="A6920" t="s">
        <v>6945</v>
      </c>
      <c r="B6920">
        <f t="shared" ca="1" si="435"/>
        <v>100.9872903723375</v>
      </c>
      <c r="C6920" t="str">
        <f ca="1">IF(B6920&gt;$B$2*(1+$M$9),"Call","Put")</f>
        <v>Put</v>
      </c>
      <c r="D6920">
        <f t="shared" ca="1" si="432"/>
        <v>-2.35</v>
      </c>
      <c r="E6920">
        <f t="shared" ca="1" si="433"/>
        <v>-2.35</v>
      </c>
      <c r="F6920">
        <f t="shared" ca="1" si="434"/>
        <v>1</v>
      </c>
    </row>
    <row r="6921" spans="1:6" x14ac:dyDescent="0.25">
      <c r="A6921" t="s">
        <v>6946</v>
      </c>
      <c r="B6921">
        <f t="shared" ca="1" si="435"/>
        <v>112.66698742289915</v>
      </c>
      <c r="C6921" t="str">
        <f ca="1">IF(B6921&gt;$B$2*(1+$M$9),"Call","Put")</f>
        <v>Call</v>
      </c>
      <c r="D6921">
        <f t="shared" ca="1" si="432"/>
        <v>6.2669874228991542</v>
      </c>
      <c r="E6921">
        <f t="shared" ca="1" si="433"/>
        <v>6.2669874228991542</v>
      </c>
      <c r="F6921">
        <f t="shared" ca="1" si="434"/>
        <v>0</v>
      </c>
    </row>
    <row r="6922" spans="1:6" x14ac:dyDescent="0.25">
      <c r="A6922" t="s">
        <v>6947</v>
      </c>
      <c r="B6922">
        <f t="shared" ca="1" si="435"/>
        <v>106.97249721198709</v>
      </c>
      <c r="C6922" t="str">
        <f ca="1">IF(B6922&gt;$B$2*(1+$M$9),"Call","Put")</f>
        <v>Call</v>
      </c>
      <c r="D6922">
        <f t="shared" ca="1" si="432"/>
        <v>0.57249721198708992</v>
      </c>
      <c r="E6922">
        <f t="shared" ca="1" si="433"/>
        <v>0.57249721198708992</v>
      </c>
      <c r="F6922">
        <f t="shared" ca="1" si="434"/>
        <v>0</v>
      </c>
    </row>
    <row r="6923" spans="1:6" x14ac:dyDescent="0.25">
      <c r="A6923" t="s">
        <v>6948</v>
      </c>
      <c r="B6923">
        <f t="shared" ca="1" si="435"/>
        <v>113.21375848833391</v>
      </c>
      <c r="C6923" t="str">
        <f ca="1">IF(B6923&gt;$B$2*(1+$M$9),"Call","Put")</f>
        <v>Call</v>
      </c>
      <c r="D6923">
        <f t="shared" ca="1" si="432"/>
        <v>6.8137584883339084</v>
      </c>
      <c r="E6923">
        <f t="shared" ca="1" si="433"/>
        <v>6.8137584883339084</v>
      </c>
      <c r="F6923">
        <f t="shared" ca="1" si="434"/>
        <v>0</v>
      </c>
    </row>
    <row r="6924" spans="1:6" x14ac:dyDescent="0.25">
      <c r="A6924" t="s">
        <v>6949</v>
      </c>
      <c r="B6924">
        <f t="shared" ca="1" si="435"/>
        <v>103.99671981168987</v>
      </c>
      <c r="C6924" t="str">
        <f ca="1">IF(B6924&gt;$B$2*(1+$M$9),"Call","Put")</f>
        <v>Call</v>
      </c>
      <c r="D6924">
        <f t="shared" ca="1" si="432"/>
        <v>-2.4032801883101285</v>
      </c>
      <c r="E6924">
        <f t="shared" ca="1" si="433"/>
        <v>-2.4032801883101285</v>
      </c>
      <c r="F6924">
        <f t="shared" ca="1" si="434"/>
        <v>0</v>
      </c>
    </row>
    <row r="6925" spans="1:6" x14ac:dyDescent="0.25">
      <c r="A6925" t="s">
        <v>6950</v>
      </c>
      <c r="B6925">
        <f t="shared" ca="1" si="435"/>
        <v>106.47907232452134</v>
      </c>
      <c r="C6925" t="str">
        <f ca="1">IF(B6925&gt;$B$2*(1+$M$9),"Call","Put")</f>
        <v>Call</v>
      </c>
      <c r="D6925">
        <f t="shared" ca="1" si="432"/>
        <v>7.9072324521340054E-2</v>
      </c>
      <c r="E6925">
        <f t="shared" ca="1" si="433"/>
        <v>7.9072324521340054E-2</v>
      </c>
      <c r="F6925">
        <f t="shared" ca="1" si="434"/>
        <v>0</v>
      </c>
    </row>
    <row r="6926" spans="1:6" x14ac:dyDescent="0.25">
      <c r="A6926" t="s">
        <v>6951</v>
      </c>
      <c r="B6926">
        <f t="shared" ca="1" si="435"/>
        <v>98.192721396236493</v>
      </c>
      <c r="C6926" t="str">
        <f ca="1">IF(B6926&gt;$B$2*(1+$M$9),"Call","Put")</f>
        <v>Put</v>
      </c>
      <c r="D6926">
        <f t="shared" ca="1" si="432"/>
        <v>-2.35</v>
      </c>
      <c r="E6926">
        <f t="shared" ca="1" si="433"/>
        <v>-2.35</v>
      </c>
      <c r="F6926">
        <f t="shared" ca="1" si="434"/>
        <v>1</v>
      </c>
    </row>
    <row r="6927" spans="1:6" x14ac:dyDescent="0.25">
      <c r="A6927" t="s">
        <v>6952</v>
      </c>
      <c r="B6927">
        <f t="shared" ca="1" si="435"/>
        <v>107.94799011811904</v>
      </c>
      <c r="C6927" t="str">
        <f ca="1">IF(B6927&gt;$B$2*(1+$M$9),"Call","Put")</f>
        <v>Call</v>
      </c>
      <c r="D6927">
        <f t="shared" ca="1" si="432"/>
        <v>1.5479901181190372</v>
      </c>
      <c r="E6927">
        <f t="shared" ca="1" si="433"/>
        <v>1.5479901181190372</v>
      </c>
      <c r="F6927">
        <f t="shared" ca="1" si="434"/>
        <v>0</v>
      </c>
    </row>
    <row r="6928" spans="1:6" x14ac:dyDescent="0.25">
      <c r="A6928" t="s">
        <v>6953</v>
      </c>
      <c r="B6928">
        <f t="shared" ca="1" si="435"/>
        <v>104.5125096488909</v>
      </c>
      <c r="C6928" t="str">
        <f ca="1">IF(B6928&gt;$B$2*(1+$M$9),"Call","Put")</f>
        <v>Call</v>
      </c>
      <c r="D6928">
        <f t="shared" ca="1" si="432"/>
        <v>-1.8874903511091019</v>
      </c>
      <c r="E6928">
        <f t="shared" ca="1" si="433"/>
        <v>-1.8874903511091019</v>
      </c>
      <c r="F6928">
        <f t="shared" ca="1" si="434"/>
        <v>0</v>
      </c>
    </row>
    <row r="6929" spans="1:6" x14ac:dyDescent="0.25">
      <c r="A6929" t="s">
        <v>6954</v>
      </c>
      <c r="B6929">
        <f t="shared" ca="1" si="435"/>
        <v>107.32654701322832</v>
      </c>
      <c r="C6929" t="str">
        <f ca="1">IF(B6929&gt;$B$2*(1+$M$9),"Call","Put")</f>
        <v>Call</v>
      </c>
      <c r="D6929">
        <f t="shared" ca="1" si="432"/>
        <v>0.92654701322832134</v>
      </c>
      <c r="E6929">
        <f t="shared" ca="1" si="433"/>
        <v>0.92654701322832134</v>
      </c>
      <c r="F6929">
        <f t="shared" ca="1" si="434"/>
        <v>0</v>
      </c>
    </row>
    <row r="6930" spans="1:6" x14ac:dyDescent="0.25">
      <c r="A6930" t="s">
        <v>6955</v>
      </c>
      <c r="B6930">
        <f t="shared" ca="1" si="435"/>
        <v>107.97006401742728</v>
      </c>
      <c r="C6930" t="str">
        <f ca="1">IF(B6930&gt;$B$2*(1+$M$9),"Call","Put")</f>
        <v>Call</v>
      </c>
      <c r="D6930">
        <f t="shared" ca="1" si="432"/>
        <v>1.5700640174272764</v>
      </c>
      <c r="E6930">
        <f t="shared" ca="1" si="433"/>
        <v>1.5700640174272764</v>
      </c>
      <c r="F6930">
        <f t="shared" ca="1" si="434"/>
        <v>0</v>
      </c>
    </row>
    <row r="6931" spans="1:6" x14ac:dyDescent="0.25">
      <c r="A6931" t="s">
        <v>6956</v>
      </c>
      <c r="B6931">
        <f t="shared" ca="1" si="435"/>
        <v>98.470559830368927</v>
      </c>
      <c r="C6931" t="str">
        <f ca="1">IF(B6931&gt;$B$2*(1+$M$9),"Call","Put")</f>
        <v>Put</v>
      </c>
      <c r="D6931">
        <f t="shared" ca="1" si="432"/>
        <v>-2.35</v>
      </c>
      <c r="E6931">
        <f t="shared" ca="1" si="433"/>
        <v>-2.35</v>
      </c>
      <c r="F6931">
        <f t="shared" ca="1" si="434"/>
        <v>1</v>
      </c>
    </row>
    <row r="6932" spans="1:6" x14ac:dyDescent="0.25">
      <c r="A6932" t="s">
        <v>6957</v>
      </c>
      <c r="B6932">
        <f t="shared" ca="1" si="435"/>
        <v>120.49240452520711</v>
      </c>
      <c r="C6932" t="str">
        <f ca="1">IF(B6932&gt;$B$2*(1+$M$9),"Call","Put")</f>
        <v>Call</v>
      </c>
      <c r="D6932">
        <f t="shared" ca="1" si="432"/>
        <v>14.092404525207106</v>
      </c>
      <c r="E6932">
        <f t="shared" ca="1" si="433"/>
        <v>14.092404525207106</v>
      </c>
      <c r="F6932">
        <f t="shared" ca="1" si="434"/>
        <v>0</v>
      </c>
    </row>
    <row r="6933" spans="1:6" x14ac:dyDescent="0.25">
      <c r="A6933" t="s">
        <v>6958</v>
      </c>
      <c r="B6933">
        <f t="shared" ca="1" si="435"/>
        <v>103.33150774853257</v>
      </c>
      <c r="C6933" t="str">
        <f ca="1">IF(B6933&gt;$B$2*(1+$M$9),"Call","Put")</f>
        <v>Call</v>
      </c>
      <c r="D6933">
        <f t="shared" ca="1" si="432"/>
        <v>-3.0684922514674269</v>
      </c>
      <c r="E6933">
        <f t="shared" ca="1" si="433"/>
        <v>-3.0684922514674269</v>
      </c>
      <c r="F6933">
        <f t="shared" ca="1" si="434"/>
        <v>0</v>
      </c>
    </row>
    <row r="6934" spans="1:6" x14ac:dyDescent="0.25">
      <c r="A6934" t="s">
        <v>6959</v>
      </c>
      <c r="B6934">
        <f t="shared" ca="1" si="435"/>
        <v>97.812397030364963</v>
      </c>
      <c r="C6934" t="str">
        <f ca="1">IF(B6934&gt;$B$2*(1+$M$9),"Call","Put")</f>
        <v>Put</v>
      </c>
      <c r="D6934">
        <f t="shared" ca="1" si="432"/>
        <v>-2.35</v>
      </c>
      <c r="E6934">
        <f t="shared" ca="1" si="433"/>
        <v>-2.35</v>
      </c>
      <c r="F6934">
        <f t="shared" ca="1" si="434"/>
        <v>1</v>
      </c>
    </row>
    <row r="6935" spans="1:6" x14ac:dyDescent="0.25">
      <c r="A6935" t="s">
        <v>6960</v>
      </c>
      <c r="B6935">
        <f t="shared" ca="1" si="435"/>
        <v>103.42965592873281</v>
      </c>
      <c r="C6935" t="str">
        <f ca="1">IF(B6935&gt;$B$2*(1+$M$9),"Call","Put")</f>
        <v>Call</v>
      </c>
      <c r="D6935">
        <f t="shared" ca="1" si="432"/>
        <v>-2.9703440712671862</v>
      </c>
      <c r="E6935">
        <f t="shared" ca="1" si="433"/>
        <v>-2.9703440712671862</v>
      </c>
      <c r="F6935">
        <f t="shared" ca="1" si="434"/>
        <v>0</v>
      </c>
    </row>
    <row r="6936" spans="1:6" x14ac:dyDescent="0.25">
      <c r="A6936" t="s">
        <v>6961</v>
      </c>
      <c r="B6936">
        <f t="shared" ca="1" si="435"/>
        <v>102.76833946116966</v>
      </c>
      <c r="C6936" t="str">
        <f ca="1">IF(B6936&gt;$B$2*(1+$M$9),"Call","Put")</f>
        <v>Put</v>
      </c>
      <c r="D6936">
        <f t="shared" ca="1" si="432"/>
        <v>-2.35</v>
      </c>
      <c r="E6936">
        <f t="shared" ca="1" si="433"/>
        <v>-2.35</v>
      </c>
      <c r="F6936">
        <f t="shared" ca="1" si="434"/>
        <v>1</v>
      </c>
    </row>
    <row r="6937" spans="1:6" x14ac:dyDescent="0.25">
      <c r="A6937" t="s">
        <v>6962</v>
      </c>
      <c r="B6937">
        <f t="shared" ca="1" si="435"/>
        <v>110.02095233826579</v>
      </c>
      <c r="C6937" t="str">
        <f ca="1">IF(B6937&gt;$B$2*(1+$M$9),"Call","Put")</f>
        <v>Call</v>
      </c>
      <c r="D6937">
        <f t="shared" ca="1" si="432"/>
        <v>3.6209523382657864</v>
      </c>
      <c r="E6937">
        <f t="shared" ca="1" si="433"/>
        <v>3.6209523382657864</v>
      </c>
      <c r="F6937">
        <f t="shared" ca="1" si="434"/>
        <v>0</v>
      </c>
    </row>
    <row r="6938" spans="1:6" x14ac:dyDescent="0.25">
      <c r="A6938" t="s">
        <v>6963</v>
      </c>
      <c r="B6938">
        <f t="shared" ca="1" si="435"/>
        <v>104.01021015495755</v>
      </c>
      <c r="C6938" t="str">
        <f ca="1">IF(B6938&gt;$B$2*(1+$M$9),"Call","Put")</f>
        <v>Call</v>
      </c>
      <c r="D6938">
        <f t="shared" ca="1" si="432"/>
        <v>-2.389789845042452</v>
      </c>
      <c r="E6938">
        <f t="shared" ca="1" si="433"/>
        <v>-2.389789845042452</v>
      </c>
      <c r="F6938">
        <f t="shared" ca="1" si="434"/>
        <v>0</v>
      </c>
    </row>
    <row r="6939" spans="1:6" x14ac:dyDescent="0.25">
      <c r="A6939" t="s">
        <v>6964</v>
      </c>
      <c r="B6939">
        <f t="shared" ca="1" si="435"/>
        <v>106.08223594953863</v>
      </c>
      <c r="C6939" t="str">
        <f ca="1">IF(B6939&gt;$B$2*(1+$M$9),"Call","Put")</f>
        <v>Call</v>
      </c>
      <c r="D6939">
        <f t="shared" ca="1" si="432"/>
        <v>-0.31776405046137191</v>
      </c>
      <c r="E6939">
        <f t="shared" ca="1" si="433"/>
        <v>-0.31776405046137191</v>
      </c>
      <c r="F6939">
        <f t="shared" ca="1" si="434"/>
        <v>0</v>
      </c>
    </row>
    <row r="6940" spans="1:6" x14ac:dyDescent="0.25">
      <c r="A6940" t="s">
        <v>6965</v>
      </c>
      <c r="B6940">
        <f t="shared" ca="1" si="435"/>
        <v>103.82830092654541</v>
      </c>
      <c r="C6940" t="str">
        <f ca="1">IF(B6940&gt;$B$2*(1+$M$9),"Call","Put")</f>
        <v>Call</v>
      </c>
      <c r="D6940">
        <f t="shared" ca="1" si="432"/>
        <v>-2.5716990734545901</v>
      </c>
      <c r="E6940">
        <f t="shared" ca="1" si="433"/>
        <v>-2.5716990734545901</v>
      </c>
      <c r="F6940">
        <f t="shared" ca="1" si="434"/>
        <v>0</v>
      </c>
    </row>
    <row r="6941" spans="1:6" x14ac:dyDescent="0.25">
      <c r="A6941" t="s">
        <v>6966</v>
      </c>
      <c r="B6941">
        <f t="shared" ca="1" si="435"/>
        <v>105.64679772210219</v>
      </c>
      <c r="C6941" t="str">
        <f ca="1">IF(B6941&gt;$B$2*(1+$M$9),"Call","Put")</f>
        <v>Call</v>
      </c>
      <c r="D6941">
        <f t="shared" ca="1" si="432"/>
        <v>-0.75320227789780736</v>
      </c>
      <c r="E6941">
        <f t="shared" ca="1" si="433"/>
        <v>-0.75320227789780736</v>
      </c>
      <c r="F6941">
        <f t="shared" ca="1" si="434"/>
        <v>0</v>
      </c>
    </row>
    <row r="6942" spans="1:6" x14ac:dyDescent="0.25">
      <c r="A6942" t="s">
        <v>6967</v>
      </c>
      <c r="B6942">
        <f t="shared" ca="1" si="435"/>
        <v>100.83681055125349</v>
      </c>
      <c r="C6942" t="str">
        <f ca="1">IF(B6942&gt;$B$2*(1+$M$9),"Call","Put")</f>
        <v>Put</v>
      </c>
      <c r="D6942">
        <f t="shared" ca="1" si="432"/>
        <v>-2.35</v>
      </c>
      <c r="E6942">
        <f t="shared" ca="1" si="433"/>
        <v>-2.35</v>
      </c>
      <c r="F6942">
        <f t="shared" ca="1" si="434"/>
        <v>1</v>
      </c>
    </row>
    <row r="6943" spans="1:6" x14ac:dyDescent="0.25">
      <c r="A6943" t="s">
        <v>6968</v>
      </c>
      <c r="B6943">
        <f t="shared" ca="1" si="435"/>
        <v>112.8638779449564</v>
      </c>
      <c r="C6943" t="str">
        <f ca="1">IF(B6943&gt;$B$2*(1+$M$9),"Call","Put")</f>
        <v>Call</v>
      </c>
      <c r="D6943">
        <f t="shared" ca="1" si="432"/>
        <v>6.4638779449563994</v>
      </c>
      <c r="E6943">
        <f t="shared" ca="1" si="433"/>
        <v>6.4638779449563994</v>
      </c>
      <c r="F6943">
        <f t="shared" ca="1" si="434"/>
        <v>0</v>
      </c>
    </row>
    <row r="6944" spans="1:6" x14ac:dyDescent="0.25">
      <c r="A6944" t="s">
        <v>6969</v>
      </c>
      <c r="B6944">
        <f t="shared" ca="1" si="435"/>
        <v>99.127989605423977</v>
      </c>
      <c r="C6944" t="str">
        <f ca="1">IF(B6944&gt;$B$2*(1+$M$9),"Call","Put")</f>
        <v>Put</v>
      </c>
      <c r="D6944">
        <f t="shared" ca="1" si="432"/>
        <v>-2.35</v>
      </c>
      <c r="E6944">
        <f t="shared" ca="1" si="433"/>
        <v>-2.35</v>
      </c>
      <c r="F6944">
        <f t="shared" ca="1" si="434"/>
        <v>1</v>
      </c>
    </row>
    <row r="6945" spans="1:6" x14ac:dyDescent="0.25">
      <c r="A6945" t="s">
        <v>6970</v>
      </c>
      <c r="B6945">
        <f t="shared" ca="1" si="435"/>
        <v>105.34368875256408</v>
      </c>
      <c r="C6945" t="str">
        <f ca="1">IF(B6945&gt;$B$2*(1+$M$9),"Call","Put")</f>
        <v>Call</v>
      </c>
      <c r="D6945">
        <f t="shared" ca="1" si="432"/>
        <v>-1.0563112474359229</v>
      </c>
      <c r="E6945">
        <f t="shared" ca="1" si="433"/>
        <v>-1.0563112474359229</v>
      </c>
      <c r="F6945">
        <f t="shared" ca="1" si="434"/>
        <v>0</v>
      </c>
    </row>
    <row r="6946" spans="1:6" x14ac:dyDescent="0.25">
      <c r="A6946" t="s">
        <v>6971</v>
      </c>
      <c r="B6946">
        <f t="shared" ca="1" si="435"/>
        <v>109.1570875578433</v>
      </c>
      <c r="C6946" t="str">
        <f ca="1">IF(B6946&gt;$B$2*(1+$M$9),"Call","Put")</f>
        <v>Call</v>
      </c>
      <c r="D6946">
        <f t="shared" ca="1" si="432"/>
        <v>2.7570875578432976</v>
      </c>
      <c r="E6946">
        <f t="shared" ca="1" si="433"/>
        <v>2.7570875578432976</v>
      </c>
      <c r="F6946">
        <f t="shared" ca="1" si="434"/>
        <v>0</v>
      </c>
    </row>
    <row r="6947" spans="1:6" x14ac:dyDescent="0.25">
      <c r="A6947" t="s">
        <v>6972</v>
      </c>
      <c r="B6947">
        <f t="shared" ca="1" si="435"/>
        <v>104.09881604811011</v>
      </c>
      <c r="C6947" t="str">
        <f ca="1">IF(B6947&gt;$B$2*(1+$M$9),"Call","Put")</f>
        <v>Call</v>
      </c>
      <c r="D6947">
        <f t="shared" ca="1" si="432"/>
        <v>-2.3011839518898909</v>
      </c>
      <c r="E6947">
        <f t="shared" ca="1" si="433"/>
        <v>-2.3011839518898909</v>
      </c>
      <c r="F6947">
        <f t="shared" ca="1" si="434"/>
        <v>0</v>
      </c>
    </row>
    <row r="6948" spans="1:6" x14ac:dyDescent="0.25">
      <c r="A6948" t="s">
        <v>6973</v>
      </c>
      <c r="B6948">
        <f t="shared" ca="1" si="435"/>
        <v>95.853404564967434</v>
      </c>
      <c r="C6948" t="str">
        <f ca="1">IF(B6948&gt;$B$2*(1+$M$9),"Call","Put")</f>
        <v>Put</v>
      </c>
      <c r="D6948">
        <f t="shared" ca="1" si="432"/>
        <v>-1.2034045649674341</v>
      </c>
      <c r="E6948">
        <f t="shared" ca="1" si="433"/>
        <v>-1.2034045649674341</v>
      </c>
      <c r="F6948">
        <f t="shared" ca="1" si="434"/>
        <v>1</v>
      </c>
    </row>
    <row r="6949" spans="1:6" x14ac:dyDescent="0.25">
      <c r="A6949" t="s">
        <v>6974</v>
      </c>
      <c r="B6949">
        <f t="shared" ca="1" si="435"/>
        <v>113.6319262990263</v>
      </c>
      <c r="C6949" t="str">
        <f ca="1">IF(B6949&gt;$B$2*(1+$M$9),"Call","Put")</f>
        <v>Call</v>
      </c>
      <c r="D6949">
        <f t="shared" ca="1" si="432"/>
        <v>7.2319262990263038</v>
      </c>
      <c r="E6949">
        <f t="shared" ca="1" si="433"/>
        <v>7.2319262990263038</v>
      </c>
      <c r="F6949">
        <f t="shared" ca="1" si="434"/>
        <v>0</v>
      </c>
    </row>
    <row r="6950" spans="1:6" x14ac:dyDescent="0.25">
      <c r="A6950" t="s">
        <v>6975</v>
      </c>
      <c r="B6950">
        <f t="shared" ca="1" si="435"/>
        <v>104.24266578773434</v>
      </c>
      <c r="C6950" t="str">
        <f ca="1">IF(B6950&gt;$B$2*(1+$M$9),"Call","Put")</f>
        <v>Call</v>
      </c>
      <c r="D6950">
        <f t="shared" ca="1" si="432"/>
        <v>-2.1573342122656611</v>
      </c>
      <c r="E6950">
        <f t="shared" ca="1" si="433"/>
        <v>-2.1573342122656611</v>
      </c>
      <c r="F6950">
        <f t="shared" ca="1" si="434"/>
        <v>0</v>
      </c>
    </row>
    <row r="6951" spans="1:6" x14ac:dyDescent="0.25">
      <c r="A6951" t="s">
        <v>6976</v>
      </c>
      <c r="B6951">
        <f t="shared" ca="1" si="435"/>
        <v>105.68134404178859</v>
      </c>
      <c r="C6951" t="str">
        <f ca="1">IF(B6951&gt;$B$2*(1+$M$9),"Call","Put")</f>
        <v>Call</v>
      </c>
      <c r="D6951">
        <f t="shared" ca="1" si="432"/>
        <v>-0.71865595821140849</v>
      </c>
      <c r="E6951">
        <f t="shared" ca="1" si="433"/>
        <v>-0.71865595821140849</v>
      </c>
      <c r="F6951">
        <f t="shared" ca="1" si="434"/>
        <v>0</v>
      </c>
    </row>
    <row r="6952" spans="1:6" x14ac:dyDescent="0.25">
      <c r="A6952" t="s">
        <v>6977</v>
      </c>
      <c r="B6952">
        <f t="shared" ca="1" si="435"/>
        <v>106.08877081838222</v>
      </c>
      <c r="C6952" t="str">
        <f ca="1">IF(B6952&gt;$B$2*(1+$M$9),"Call","Put")</f>
        <v>Call</v>
      </c>
      <c r="D6952">
        <f t="shared" ca="1" si="432"/>
        <v>-0.31122918161778435</v>
      </c>
      <c r="E6952">
        <f t="shared" ca="1" si="433"/>
        <v>-0.31122918161778435</v>
      </c>
      <c r="F6952">
        <f t="shared" ca="1" si="434"/>
        <v>0</v>
      </c>
    </row>
    <row r="6953" spans="1:6" x14ac:dyDescent="0.25">
      <c r="A6953" t="s">
        <v>6978</v>
      </c>
      <c r="B6953">
        <f t="shared" ca="1" si="435"/>
        <v>106.28896534718501</v>
      </c>
      <c r="C6953" t="str">
        <f ca="1">IF(B6953&gt;$B$2*(1+$M$9),"Call","Put")</f>
        <v>Call</v>
      </c>
      <c r="D6953">
        <f t="shared" ca="1" si="432"/>
        <v>-0.11103465281498748</v>
      </c>
      <c r="E6953">
        <f t="shared" ca="1" si="433"/>
        <v>-0.11103465281498748</v>
      </c>
      <c r="F6953">
        <f t="shared" ca="1" si="434"/>
        <v>0</v>
      </c>
    </row>
    <row r="6954" spans="1:6" x14ac:dyDescent="0.25">
      <c r="A6954" t="s">
        <v>6979</v>
      </c>
      <c r="B6954">
        <f t="shared" ca="1" si="435"/>
        <v>113.15989269400448</v>
      </c>
      <c r="C6954" t="str">
        <f ca="1">IF(B6954&gt;$B$2*(1+$M$9),"Call","Put")</f>
        <v>Call</v>
      </c>
      <c r="D6954">
        <f t="shared" ca="1" si="432"/>
        <v>6.759892694004483</v>
      </c>
      <c r="E6954">
        <f t="shared" ca="1" si="433"/>
        <v>6.759892694004483</v>
      </c>
      <c r="F6954">
        <f t="shared" ca="1" si="434"/>
        <v>0</v>
      </c>
    </row>
    <row r="6955" spans="1:6" x14ac:dyDescent="0.25">
      <c r="A6955" t="s">
        <v>6980</v>
      </c>
      <c r="B6955">
        <f t="shared" ca="1" si="435"/>
        <v>92.405646984029062</v>
      </c>
      <c r="C6955" t="str">
        <f ca="1">IF(B6955&gt;$B$2*(1+$M$9),"Call","Put")</f>
        <v>Put</v>
      </c>
      <c r="D6955">
        <f t="shared" ca="1" si="432"/>
        <v>2.2443530159709382</v>
      </c>
      <c r="E6955">
        <f t="shared" ca="1" si="433"/>
        <v>2.2443530159709382</v>
      </c>
      <c r="F6955">
        <f t="shared" ca="1" si="434"/>
        <v>1</v>
      </c>
    </row>
    <row r="6956" spans="1:6" x14ac:dyDescent="0.25">
      <c r="A6956" t="s">
        <v>6981</v>
      </c>
      <c r="B6956">
        <f t="shared" ca="1" si="435"/>
        <v>92.02150836205189</v>
      </c>
      <c r="C6956" t="str">
        <f ca="1">IF(B6956&gt;$B$2*(1+$M$9),"Call","Put")</f>
        <v>Put</v>
      </c>
      <c r="D6956">
        <f t="shared" ca="1" si="432"/>
        <v>2.6284916379481102</v>
      </c>
      <c r="E6956">
        <f t="shared" ca="1" si="433"/>
        <v>2.6284916379481102</v>
      </c>
      <c r="F6956">
        <f t="shared" ca="1" si="434"/>
        <v>1</v>
      </c>
    </row>
    <row r="6957" spans="1:6" x14ac:dyDescent="0.25">
      <c r="A6957" t="s">
        <v>6982</v>
      </c>
      <c r="B6957">
        <f t="shared" ca="1" si="435"/>
        <v>97.979654296900037</v>
      </c>
      <c r="C6957" t="str">
        <f ca="1">IF(B6957&gt;$B$2*(1+$M$9),"Call","Put")</f>
        <v>Put</v>
      </c>
      <c r="D6957">
        <f t="shared" ca="1" si="432"/>
        <v>-2.35</v>
      </c>
      <c r="E6957">
        <f t="shared" ca="1" si="433"/>
        <v>-2.35</v>
      </c>
      <c r="F6957">
        <f t="shared" ca="1" si="434"/>
        <v>1</v>
      </c>
    </row>
    <row r="6958" spans="1:6" x14ac:dyDescent="0.25">
      <c r="A6958" t="s">
        <v>6983</v>
      </c>
      <c r="B6958">
        <f t="shared" ca="1" si="435"/>
        <v>111.77850658907973</v>
      </c>
      <c r="C6958" t="str">
        <f ca="1">IF(B6958&gt;$B$2*(1+$M$9),"Call","Put")</f>
        <v>Call</v>
      </c>
      <c r="D6958">
        <f t="shared" ca="1" si="432"/>
        <v>5.3785065890797252</v>
      </c>
      <c r="E6958">
        <f t="shared" ca="1" si="433"/>
        <v>5.3785065890797252</v>
      </c>
      <c r="F6958">
        <f t="shared" ca="1" si="434"/>
        <v>0</v>
      </c>
    </row>
    <row r="6959" spans="1:6" x14ac:dyDescent="0.25">
      <c r="A6959" t="s">
        <v>6984</v>
      </c>
      <c r="B6959">
        <f t="shared" ca="1" si="435"/>
        <v>109.55897324138128</v>
      </c>
      <c r="C6959" t="str">
        <f ca="1">IF(B6959&gt;$B$2*(1+$M$9),"Call","Put")</f>
        <v>Call</v>
      </c>
      <c r="D6959">
        <f t="shared" ca="1" si="432"/>
        <v>3.1589732413812812</v>
      </c>
      <c r="E6959">
        <f t="shared" ca="1" si="433"/>
        <v>3.1589732413812812</v>
      </c>
      <c r="F6959">
        <f t="shared" ca="1" si="434"/>
        <v>0</v>
      </c>
    </row>
    <row r="6960" spans="1:6" x14ac:dyDescent="0.25">
      <c r="A6960" t="s">
        <v>6985</v>
      </c>
      <c r="B6960">
        <f t="shared" ca="1" si="435"/>
        <v>96.122451100069824</v>
      </c>
      <c r="C6960" t="str">
        <f ca="1">IF(B6960&gt;$B$2*(1+$M$9),"Call","Put")</f>
        <v>Put</v>
      </c>
      <c r="D6960">
        <f t="shared" ca="1" si="432"/>
        <v>-1.4724511000698244</v>
      </c>
      <c r="E6960">
        <f t="shared" ca="1" si="433"/>
        <v>-1.4724511000698244</v>
      </c>
      <c r="F6960">
        <f t="shared" ca="1" si="434"/>
        <v>1</v>
      </c>
    </row>
    <row r="6961" spans="1:6" x14ac:dyDescent="0.25">
      <c r="A6961" t="s">
        <v>6986</v>
      </c>
      <c r="B6961">
        <f t="shared" ca="1" si="435"/>
        <v>95.622361576631334</v>
      </c>
      <c r="C6961" t="str">
        <f ca="1">IF(B6961&gt;$B$2*(1+$M$9),"Call","Put")</f>
        <v>Put</v>
      </c>
      <c r="D6961">
        <f t="shared" ca="1" si="432"/>
        <v>-0.97236157663133449</v>
      </c>
      <c r="E6961">
        <f t="shared" ca="1" si="433"/>
        <v>-0.97236157663133449</v>
      </c>
      <c r="F6961">
        <f t="shared" ca="1" si="434"/>
        <v>1</v>
      </c>
    </row>
    <row r="6962" spans="1:6" x14ac:dyDescent="0.25">
      <c r="A6962" t="s">
        <v>6987</v>
      </c>
      <c r="B6962">
        <f t="shared" ca="1" si="435"/>
        <v>104.4865378966465</v>
      </c>
      <c r="C6962" t="str">
        <f ca="1">IF(B6962&gt;$B$2*(1+$M$9),"Call","Put")</f>
        <v>Call</v>
      </c>
      <c r="D6962">
        <f t="shared" ca="1" si="432"/>
        <v>-1.913462103353504</v>
      </c>
      <c r="E6962">
        <f t="shared" ca="1" si="433"/>
        <v>-1.913462103353504</v>
      </c>
      <c r="F6962">
        <f t="shared" ca="1" si="434"/>
        <v>0</v>
      </c>
    </row>
    <row r="6963" spans="1:6" x14ac:dyDescent="0.25">
      <c r="A6963" t="s">
        <v>6988</v>
      </c>
      <c r="B6963">
        <f t="shared" ca="1" si="435"/>
        <v>107.36951737508353</v>
      </c>
      <c r="C6963" t="str">
        <f ca="1">IF(B6963&gt;$B$2*(1+$M$9),"Call","Put")</f>
        <v>Call</v>
      </c>
      <c r="D6963">
        <f t="shared" ca="1" si="432"/>
        <v>0.96951737508353242</v>
      </c>
      <c r="E6963">
        <f t="shared" ca="1" si="433"/>
        <v>0.96951737508353242</v>
      </c>
      <c r="F6963">
        <f t="shared" ca="1" si="434"/>
        <v>0</v>
      </c>
    </row>
    <row r="6964" spans="1:6" x14ac:dyDescent="0.25">
      <c r="A6964" t="s">
        <v>6989</v>
      </c>
      <c r="B6964">
        <f t="shared" ca="1" si="435"/>
        <v>108.59944950824982</v>
      </c>
      <c r="C6964" t="str">
        <f ca="1">IF(B6964&gt;$B$2*(1+$M$9),"Call","Put")</f>
        <v>Call</v>
      </c>
      <c r="D6964">
        <f t="shared" ca="1" si="432"/>
        <v>2.1994495082498191</v>
      </c>
      <c r="E6964">
        <f t="shared" ca="1" si="433"/>
        <v>2.1994495082498191</v>
      </c>
      <c r="F6964">
        <f t="shared" ca="1" si="434"/>
        <v>0</v>
      </c>
    </row>
    <row r="6965" spans="1:6" x14ac:dyDescent="0.25">
      <c r="A6965" t="s">
        <v>6990</v>
      </c>
      <c r="B6965">
        <f t="shared" ca="1" si="435"/>
        <v>111.76952146961612</v>
      </c>
      <c r="C6965" t="str">
        <f ca="1">IF(B6965&gt;$B$2*(1+$M$9),"Call","Put")</f>
        <v>Call</v>
      </c>
      <c r="D6965">
        <f t="shared" ca="1" si="432"/>
        <v>5.3695214696161226</v>
      </c>
      <c r="E6965">
        <f t="shared" ca="1" si="433"/>
        <v>5.3695214696161226</v>
      </c>
      <c r="F6965">
        <f t="shared" ca="1" si="434"/>
        <v>0</v>
      </c>
    </row>
    <row r="6966" spans="1:6" x14ac:dyDescent="0.25">
      <c r="A6966" t="s">
        <v>6991</v>
      </c>
      <c r="B6966">
        <f t="shared" ca="1" si="435"/>
        <v>106.33212999748393</v>
      </c>
      <c r="C6966" t="str">
        <f ca="1">IF(B6966&gt;$B$2*(1+$M$9),"Call","Put")</f>
        <v>Call</v>
      </c>
      <c r="D6966">
        <f t="shared" ca="1" si="432"/>
        <v>-6.7870002516067895E-2</v>
      </c>
      <c r="E6966">
        <f t="shared" ca="1" si="433"/>
        <v>-6.7870002516067895E-2</v>
      </c>
      <c r="F6966">
        <f t="shared" ca="1" si="434"/>
        <v>0</v>
      </c>
    </row>
    <row r="6967" spans="1:6" x14ac:dyDescent="0.25">
      <c r="A6967" t="s">
        <v>6992</v>
      </c>
      <c r="B6967">
        <f t="shared" ca="1" si="435"/>
        <v>100.88297589788451</v>
      </c>
      <c r="C6967" t="str">
        <f ca="1">IF(B6967&gt;$B$2*(1+$M$9),"Call","Put")</f>
        <v>Put</v>
      </c>
      <c r="D6967">
        <f t="shared" ca="1" si="432"/>
        <v>-2.35</v>
      </c>
      <c r="E6967">
        <f t="shared" ca="1" si="433"/>
        <v>-2.35</v>
      </c>
      <c r="F6967">
        <f t="shared" ca="1" si="434"/>
        <v>1</v>
      </c>
    </row>
    <row r="6968" spans="1:6" x14ac:dyDescent="0.25">
      <c r="A6968" t="s">
        <v>6993</v>
      </c>
      <c r="B6968">
        <f t="shared" ca="1" si="435"/>
        <v>107.27856291908084</v>
      </c>
      <c r="C6968" t="str">
        <f ca="1">IF(B6968&gt;$B$2*(1+$M$9),"Call","Put")</f>
        <v>Call</v>
      </c>
      <c r="D6968">
        <f t="shared" ca="1" si="432"/>
        <v>0.87856291908084083</v>
      </c>
      <c r="E6968">
        <f t="shared" ca="1" si="433"/>
        <v>0.87856291908084083</v>
      </c>
      <c r="F6968">
        <f t="shared" ca="1" si="434"/>
        <v>0</v>
      </c>
    </row>
    <row r="6969" spans="1:6" x14ac:dyDescent="0.25">
      <c r="A6969" t="s">
        <v>6994</v>
      </c>
      <c r="B6969">
        <f t="shared" ca="1" si="435"/>
        <v>102.2922646911866</v>
      </c>
      <c r="C6969" t="str">
        <f ca="1">IF(B6969&gt;$B$2*(1+$M$9),"Call","Put")</f>
        <v>Put</v>
      </c>
      <c r="D6969">
        <f t="shared" ca="1" si="432"/>
        <v>-2.35</v>
      </c>
      <c r="E6969">
        <f t="shared" ca="1" si="433"/>
        <v>-2.35</v>
      </c>
      <c r="F6969">
        <f t="shared" ca="1" si="434"/>
        <v>1</v>
      </c>
    </row>
    <row r="6970" spans="1:6" x14ac:dyDescent="0.25">
      <c r="A6970" t="s">
        <v>6995</v>
      </c>
      <c r="B6970">
        <f t="shared" ca="1" si="435"/>
        <v>106.51043707990102</v>
      </c>
      <c r="C6970" t="str">
        <f ca="1">IF(B6970&gt;$B$2*(1+$M$9),"Call","Put")</f>
        <v>Call</v>
      </c>
      <c r="D6970">
        <f t="shared" ca="1" si="432"/>
        <v>0.11043707990102414</v>
      </c>
      <c r="E6970">
        <f t="shared" ca="1" si="433"/>
        <v>0.11043707990102414</v>
      </c>
      <c r="F6970">
        <f t="shared" ca="1" si="434"/>
        <v>0</v>
      </c>
    </row>
    <row r="6971" spans="1:6" x14ac:dyDescent="0.25">
      <c r="A6971" t="s">
        <v>6996</v>
      </c>
      <c r="B6971">
        <f t="shared" ca="1" si="435"/>
        <v>97.255017933209785</v>
      </c>
      <c r="C6971" t="str">
        <f ca="1">IF(B6971&gt;$B$2*(1+$M$9),"Call","Put")</f>
        <v>Put</v>
      </c>
      <c r="D6971">
        <f t="shared" ca="1" si="432"/>
        <v>-2.35</v>
      </c>
      <c r="E6971">
        <f t="shared" ca="1" si="433"/>
        <v>-2.35</v>
      </c>
      <c r="F6971">
        <f t="shared" ca="1" si="434"/>
        <v>1</v>
      </c>
    </row>
    <row r="6972" spans="1:6" x14ac:dyDescent="0.25">
      <c r="A6972" t="s">
        <v>6997</v>
      </c>
      <c r="B6972">
        <f t="shared" ca="1" si="435"/>
        <v>108.49602239363254</v>
      </c>
      <c r="C6972" t="str">
        <f ca="1">IF(B6972&gt;$B$2*(1+$M$9),"Call","Put")</f>
        <v>Call</v>
      </c>
      <c r="D6972">
        <f t="shared" ca="1" si="432"/>
        <v>2.0960223936325435</v>
      </c>
      <c r="E6972">
        <f t="shared" ca="1" si="433"/>
        <v>2.0960223936325435</v>
      </c>
      <c r="F6972">
        <f t="shared" ca="1" si="434"/>
        <v>0</v>
      </c>
    </row>
    <row r="6973" spans="1:6" x14ac:dyDescent="0.25">
      <c r="A6973" t="s">
        <v>6998</v>
      </c>
      <c r="B6973">
        <f t="shared" ca="1" si="435"/>
        <v>107.95676197667086</v>
      </c>
      <c r="C6973" t="str">
        <f ca="1">IF(B6973&gt;$B$2*(1+$M$9),"Call","Put")</f>
        <v>Call</v>
      </c>
      <c r="D6973">
        <f t="shared" ca="1" si="432"/>
        <v>1.5567619766708618</v>
      </c>
      <c r="E6973">
        <f t="shared" ca="1" si="433"/>
        <v>1.5567619766708618</v>
      </c>
      <c r="F6973">
        <f t="shared" ca="1" si="434"/>
        <v>0</v>
      </c>
    </row>
    <row r="6974" spans="1:6" x14ac:dyDescent="0.25">
      <c r="A6974" t="s">
        <v>6999</v>
      </c>
      <c r="B6974">
        <f t="shared" ca="1" si="435"/>
        <v>101.05562865569873</v>
      </c>
      <c r="C6974" t="str">
        <f ca="1">IF(B6974&gt;$B$2*(1+$M$9),"Call","Put")</f>
        <v>Put</v>
      </c>
      <c r="D6974">
        <f t="shared" ca="1" si="432"/>
        <v>-2.35</v>
      </c>
      <c r="E6974">
        <f t="shared" ca="1" si="433"/>
        <v>-2.35</v>
      </c>
      <c r="F6974">
        <f t="shared" ca="1" si="434"/>
        <v>1</v>
      </c>
    </row>
    <row r="6975" spans="1:6" x14ac:dyDescent="0.25">
      <c r="A6975" t="s">
        <v>7000</v>
      </c>
      <c r="B6975">
        <f t="shared" ca="1" si="435"/>
        <v>110.61228175242147</v>
      </c>
      <c r="C6975" t="str">
        <f ca="1">IF(B6975&gt;$B$2*(1+$M$9),"Call","Put")</f>
        <v>Call</v>
      </c>
      <c r="D6975">
        <f t="shared" ca="1" si="432"/>
        <v>4.2122817524214664</v>
      </c>
      <c r="E6975">
        <f t="shared" ca="1" si="433"/>
        <v>4.2122817524214664</v>
      </c>
      <c r="F6975">
        <f t="shared" ca="1" si="434"/>
        <v>0</v>
      </c>
    </row>
    <row r="6976" spans="1:6" x14ac:dyDescent="0.25">
      <c r="A6976" t="s">
        <v>7001</v>
      </c>
      <c r="B6976">
        <f t="shared" ca="1" si="435"/>
        <v>111.18101998630809</v>
      </c>
      <c r="C6976" t="str">
        <f ca="1">IF(B6976&gt;$B$2*(1+$M$9),"Call","Put")</f>
        <v>Call</v>
      </c>
      <c r="D6976">
        <f t="shared" ca="1" si="432"/>
        <v>4.7810199863080864</v>
      </c>
      <c r="E6976">
        <f t="shared" ca="1" si="433"/>
        <v>4.7810199863080864</v>
      </c>
      <c r="F6976">
        <f t="shared" ca="1" si="434"/>
        <v>0</v>
      </c>
    </row>
    <row r="6977" spans="1:6" x14ac:dyDescent="0.25">
      <c r="A6977" t="s">
        <v>7002</v>
      </c>
      <c r="B6977">
        <f t="shared" ca="1" si="435"/>
        <v>109.57380663685757</v>
      </c>
      <c r="C6977" t="str">
        <f ca="1">IF(B6977&gt;$B$2*(1+$M$9),"Call","Put")</f>
        <v>Call</v>
      </c>
      <c r="D6977">
        <f t="shared" ca="1" si="432"/>
        <v>3.1738066368575688</v>
      </c>
      <c r="E6977">
        <f t="shared" ca="1" si="433"/>
        <v>3.1738066368575688</v>
      </c>
      <c r="F6977">
        <f t="shared" ca="1" si="434"/>
        <v>0</v>
      </c>
    </row>
    <row r="6978" spans="1:6" x14ac:dyDescent="0.25">
      <c r="A6978" t="s">
        <v>7003</v>
      </c>
      <c r="B6978">
        <f t="shared" ca="1" si="435"/>
        <v>107.0895031912616</v>
      </c>
      <c r="C6978" t="str">
        <f ca="1">IF(B6978&gt;$B$2*(1+$M$9),"Call","Put")</f>
        <v>Call</v>
      </c>
      <c r="D6978">
        <f t="shared" ca="1" si="432"/>
        <v>0.6895031912615992</v>
      </c>
      <c r="E6978">
        <f t="shared" ca="1" si="433"/>
        <v>0.6895031912615992</v>
      </c>
      <c r="F6978">
        <f t="shared" ca="1" si="434"/>
        <v>0</v>
      </c>
    </row>
    <row r="6979" spans="1:6" x14ac:dyDescent="0.25">
      <c r="A6979" t="s">
        <v>7004</v>
      </c>
      <c r="B6979">
        <f t="shared" ca="1" si="435"/>
        <v>104.64216311733887</v>
      </c>
      <c r="C6979" t="str">
        <f ca="1">IF(B6979&gt;$B$2*(1+$M$9),"Call","Put")</f>
        <v>Call</v>
      </c>
      <c r="D6979">
        <f t="shared" ref="D6979:D7042" ca="1" si="436">IF(C6979 = "Call", MAX(B6979 - $M$10, 0) - $M$11, MAX($M$8 - B6979, 0) - $M$12)</f>
        <v>-1.7578368826611324</v>
      </c>
      <c r="E6979">
        <f t="shared" ref="E6979:E7042" ca="1" si="437">D6979*EXP(-M6984*M6982)</f>
        <v>-1.7578368826611324</v>
      </c>
      <c r="F6979">
        <f t="shared" ref="F6979:F7042" ca="1" si="438">IF(C6979 = "Put", 1, 0)</f>
        <v>0</v>
      </c>
    </row>
    <row r="6980" spans="1:6" x14ac:dyDescent="0.25">
      <c r="A6980" t="s">
        <v>7005</v>
      </c>
      <c r="B6980">
        <f t="shared" ref="B6980:B7043" ca="1" si="439">$B$2*EXP(($M$3 - 0.5*$M$4^2)*$M$6 + $M$4*SQRT($M$6)*NORMINV(RAND(), 0, 1))</f>
        <v>97.030000778843245</v>
      </c>
      <c r="C6980" t="str">
        <f ca="1">IF(B6980&gt;$B$2*(1+$M$9),"Call","Put")</f>
        <v>Put</v>
      </c>
      <c r="D6980">
        <f t="shared" ca="1" si="436"/>
        <v>-2.35</v>
      </c>
      <c r="E6980">
        <f t="shared" ca="1" si="437"/>
        <v>-2.35</v>
      </c>
      <c r="F6980">
        <f t="shared" ca="1" si="438"/>
        <v>1</v>
      </c>
    </row>
    <row r="6981" spans="1:6" x14ac:dyDescent="0.25">
      <c r="A6981" t="s">
        <v>7006</v>
      </c>
      <c r="B6981">
        <f t="shared" ca="1" si="439"/>
        <v>102.42728809865925</v>
      </c>
      <c r="C6981" t="str">
        <f ca="1">IF(B6981&gt;$B$2*(1+$M$9),"Call","Put")</f>
        <v>Put</v>
      </c>
      <c r="D6981">
        <f t="shared" ca="1" si="436"/>
        <v>-2.35</v>
      </c>
      <c r="E6981">
        <f t="shared" ca="1" si="437"/>
        <v>-2.35</v>
      </c>
      <c r="F6981">
        <f t="shared" ca="1" si="438"/>
        <v>1</v>
      </c>
    </row>
    <row r="6982" spans="1:6" x14ac:dyDescent="0.25">
      <c r="A6982" t="s">
        <v>7007</v>
      </c>
      <c r="B6982">
        <f t="shared" ca="1" si="439"/>
        <v>107.03150536959951</v>
      </c>
      <c r="C6982" t="str">
        <f ca="1">IF(B6982&gt;$B$2*(1+$M$9),"Call","Put")</f>
        <v>Call</v>
      </c>
      <c r="D6982">
        <f t="shared" ca="1" si="436"/>
        <v>0.63150536959951475</v>
      </c>
      <c r="E6982">
        <f t="shared" ca="1" si="437"/>
        <v>0.63150536959951475</v>
      </c>
      <c r="F6982">
        <f t="shared" ca="1" si="438"/>
        <v>0</v>
      </c>
    </row>
    <row r="6983" spans="1:6" x14ac:dyDescent="0.25">
      <c r="A6983" t="s">
        <v>7008</v>
      </c>
      <c r="B6983">
        <f t="shared" ca="1" si="439"/>
        <v>103.63409456519059</v>
      </c>
      <c r="C6983" t="str">
        <f ca="1">IF(B6983&gt;$B$2*(1+$M$9),"Call","Put")</f>
        <v>Call</v>
      </c>
      <c r="D6983">
        <f t="shared" ca="1" si="436"/>
        <v>-2.7659054348094059</v>
      </c>
      <c r="E6983">
        <f t="shared" ca="1" si="437"/>
        <v>-2.7659054348094059</v>
      </c>
      <c r="F6983">
        <f t="shared" ca="1" si="438"/>
        <v>0</v>
      </c>
    </row>
    <row r="6984" spans="1:6" x14ac:dyDescent="0.25">
      <c r="A6984" t="s">
        <v>7009</v>
      </c>
      <c r="B6984">
        <f t="shared" ca="1" si="439"/>
        <v>107.80244798158429</v>
      </c>
      <c r="C6984" t="str">
        <f ca="1">IF(B6984&gt;$B$2*(1+$M$9),"Call","Put")</f>
        <v>Call</v>
      </c>
      <c r="D6984">
        <f t="shared" ca="1" si="436"/>
        <v>1.4024479815842938</v>
      </c>
      <c r="E6984">
        <f t="shared" ca="1" si="437"/>
        <v>1.4024479815842938</v>
      </c>
      <c r="F6984">
        <f t="shared" ca="1" si="438"/>
        <v>0</v>
      </c>
    </row>
    <row r="6985" spans="1:6" x14ac:dyDescent="0.25">
      <c r="A6985" t="s">
        <v>7010</v>
      </c>
      <c r="B6985">
        <f t="shared" ca="1" si="439"/>
        <v>96.521975430882975</v>
      </c>
      <c r="C6985" t="str">
        <f ca="1">IF(B6985&gt;$B$2*(1+$M$9),"Call","Put")</f>
        <v>Put</v>
      </c>
      <c r="D6985">
        <f t="shared" ca="1" si="436"/>
        <v>-1.871975430882975</v>
      </c>
      <c r="E6985">
        <f t="shared" ca="1" si="437"/>
        <v>-1.871975430882975</v>
      </c>
      <c r="F6985">
        <f t="shared" ca="1" si="438"/>
        <v>1</v>
      </c>
    </row>
    <row r="6986" spans="1:6" x14ac:dyDescent="0.25">
      <c r="A6986" t="s">
        <v>7011</v>
      </c>
      <c r="B6986">
        <f t="shared" ca="1" si="439"/>
        <v>106.34692451531971</v>
      </c>
      <c r="C6986" t="str">
        <f ca="1">IF(B6986&gt;$B$2*(1+$M$9),"Call","Put")</f>
        <v>Call</v>
      </c>
      <c r="D6986">
        <f t="shared" ca="1" si="436"/>
        <v>-5.3075484680286333E-2</v>
      </c>
      <c r="E6986">
        <f t="shared" ca="1" si="437"/>
        <v>-5.3075484680286333E-2</v>
      </c>
      <c r="F6986">
        <f t="shared" ca="1" si="438"/>
        <v>0</v>
      </c>
    </row>
    <row r="6987" spans="1:6" x14ac:dyDescent="0.25">
      <c r="A6987" t="s">
        <v>7012</v>
      </c>
      <c r="B6987">
        <f t="shared" ca="1" si="439"/>
        <v>90.120604243304243</v>
      </c>
      <c r="C6987" t="str">
        <f ca="1">IF(B6987&gt;$B$2*(1+$M$9),"Call","Put")</f>
        <v>Put</v>
      </c>
      <c r="D6987">
        <f t="shared" ca="1" si="436"/>
        <v>4.5293957566957577</v>
      </c>
      <c r="E6987">
        <f t="shared" ca="1" si="437"/>
        <v>4.5293957566957577</v>
      </c>
      <c r="F6987">
        <f t="shared" ca="1" si="438"/>
        <v>1</v>
      </c>
    </row>
    <row r="6988" spans="1:6" x14ac:dyDescent="0.25">
      <c r="A6988" t="s">
        <v>7013</v>
      </c>
      <c r="B6988">
        <f t="shared" ca="1" si="439"/>
        <v>107.57574358849263</v>
      </c>
      <c r="C6988" t="str">
        <f ca="1">IF(B6988&gt;$B$2*(1+$M$9),"Call","Put")</f>
        <v>Call</v>
      </c>
      <c r="D6988">
        <f t="shared" ca="1" si="436"/>
        <v>1.1757435884926282</v>
      </c>
      <c r="E6988">
        <f t="shared" ca="1" si="437"/>
        <v>1.1757435884926282</v>
      </c>
      <c r="F6988">
        <f t="shared" ca="1" si="438"/>
        <v>0</v>
      </c>
    </row>
    <row r="6989" spans="1:6" x14ac:dyDescent="0.25">
      <c r="A6989" t="s">
        <v>7014</v>
      </c>
      <c r="B6989">
        <f t="shared" ca="1" si="439"/>
        <v>95.314231896860676</v>
      </c>
      <c r="C6989" t="str">
        <f ca="1">IF(B6989&gt;$B$2*(1+$M$9),"Call","Put")</f>
        <v>Put</v>
      </c>
      <c r="D6989">
        <f t="shared" ca="1" si="436"/>
        <v>-0.66423189686067596</v>
      </c>
      <c r="E6989">
        <f t="shared" ca="1" si="437"/>
        <v>-0.66423189686067596</v>
      </c>
      <c r="F6989">
        <f t="shared" ca="1" si="438"/>
        <v>1</v>
      </c>
    </row>
    <row r="6990" spans="1:6" x14ac:dyDescent="0.25">
      <c r="A6990" t="s">
        <v>7015</v>
      </c>
      <c r="B6990">
        <f t="shared" ca="1" si="439"/>
        <v>100.21976447336071</v>
      </c>
      <c r="C6990" t="str">
        <f ca="1">IF(B6990&gt;$B$2*(1+$M$9),"Call","Put")</f>
        <v>Put</v>
      </c>
      <c r="D6990">
        <f t="shared" ca="1" si="436"/>
        <v>-2.35</v>
      </c>
      <c r="E6990">
        <f t="shared" ca="1" si="437"/>
        <v>-2.35</v>
      </c>
      <c r="F6990">
        <f t="shared" ca="1" si="438"/>
        <v>1</v>
      </c>
    </row>
    <row r="6991" spans="1:6" x14ac:dyDescent="0.25">
      <c r="A6991" t="s">
        <v>7016</v>
      </c>
      <c r="B6991">
        <f t="shared" ca="1" si="439"/>
        <v>98.493845216639002</v>
      </c>
      <c r="C6991" t="str">
        <f ca="1">IF(B6991&gt;$B$2*(1+$M$9),"Call","Put")</f>
        <v>Put</v>
      </c>
      <c r="D6991">
        <f t="shared" ca="1" si="436"/>
        <v>-2.35</v>
      </c>
      <c r="E6991">
        <f t="shared" ca="1" si="437"/>
        <v>-2.35</v>
      </c>
      <c r="F6991">
        <f t="shared" ca="1" si="438"/>
        <v>1</v>
      </c>
    </row>
    <row r="6992" spans="1:6" x14ac:dyDescent="0.25">
      <c r="A6992" t="s">
        <v>7017</v>
      </c>
      <c r="B6992">
        <f t="shared" ca="1" si="439"/>
        <v>107.78060757133341</v>
      </c>
      <c r="C6992" t="str">
        <f ca="1">IF(B6992&gt;$B$2*(1+$M$9),"Call","Put")</f>
        <v>Call</v>
      </c>
      <c r="D6992">
        <f t="shared" ca="1" si="436"/>
        <v>1.3806075713334054</v>
      </c>
      <c r="E6992">
        <f t="shared" ca="1" si="437"/>
        <v>1.3806075713334054</v>
      </c>
      <c r="F6992">
        <f t="shared" ca="1" si="438"/>
        <v>0</v>
      </c>
    </row>
    <row r="6993" spans="1:6" x14ac:dyDescent="0.25">
      <c r="A6993" t="s">
        <v>7018</v>
      </c>
      <c r="B6993">
        <f t="shared" ca="1" si="439"/>
        <v>116.5249808103257</v>
      </c>
      <c r="C6993" t="str">
        <f ca="1">IF(B6993&gt;$B$2*(1+$M$9),"Call","Put")</f>
        <v>Call</v>
      </c>
      <c r="D6993">
        <f t="shared" ca="1" si="436"/>
        <v>10.124980810325701</v>
      </c>
      <c r="E6993">
        <f t="shared" ca="1" si="437"/>
        <v>10.124980810325701</v>
      </c>
      <c r="F6993">
        <f t="shared" ca="1" si="438"/>
        <v>0</v>
      </c>
    </row>
    <row r="6994" spans="1:6" x14ac:dyDescent="0.25">
      <c r="A6994" t="s">
        <v>7019</v>
      </c>
      <c r="B6994">
        <f t="shared" ca="1" si="439"/>
        <v>99.184638032420708</v>
      </c>
      <c r="C6994" t="str">
        <f ca="1">IF(B6994&gt;$B$2*(1+$M$9),"Call","Put")</f>
        <v>Put</v>
      </c>
      <c r="D6994">
        <f t="shared" ca="1" si="436"/>
        <v>-2.35</v>
      </c>
      <c r="E6994">
        <f t="shared" ca="1" si="437"/>
        <v>-2.35</v>
      </c>
      <c r="F6994">
        <f t="shared" ca="1" si="438"/>
        <v>1</v>
      </c>
    </row>
    <row r="6995" spans="1:6" x14ac:dyDescent="0.25">
      <c r="A6995" t="s">
        <v>7020</v>
      </c>
      <c r="B6995">
        <f t="shared" ca="1" si="439"/>
        <v>97.033539460161876</v>
      </c>
      <c r="C6995" t="str">
        <f ca="1">IF(B6995&gt;$B$2*(1+$M$9),"Call","Put")</f>
        <v>Put</v>
      </c>
      <c r="D6995">
        <f t="shared" ca="1" si="436"/>
        <v>-2.35</v>
      </c>
      <c r="E6995">
        <f t="shared" ca="1" si="437"/>
        <v>-2.35</v>
      </c>
      <c r="F6995">
        <f t="shared" ca="1" si="438"/>
        <v>1</v>
      </c>
    </row>
    <row r="6996" spans="1:6" x14ac:dyDescent="0.25">
      <c r="A6996" t="s">
        <v>7021</v>
      </c>
      <c r="B6996">
        <f t="shared" ca="1" si="439"/>
        <v>93.805897470389837</v>
      </c>
      <c r="C6996" t="str">
        <f ca="1">IF(B6996&gt;$B$2*(1+$M$9),"Call","Put")</f>
        <v>Put</v>
      </c>
      <c r="D6996">
        <f t="shared" ca="1" si="436"/>
        <v>0.84410252961016274</v>
      </c>
      <c r="E6996">
        <f t="shared" ca="1" si="437"/>
        <v>0.84410252961016274</v>
      </c>
      <c r="F6996">
        <f t="shared" ca="1" si="438"/>
        <v>1</v>
      </c>
    </row>
    <row r="6997" spans="1:6" x14ac:dyDescent="0.25">
      <c r="A6997" t="s">
        <v>7022</v>
      </c>
      <c r="B6997">
        <f t="shared" ca="1" si="439"/>
        <v>115.89597363290298</v>
      </c>
      <c r="C6997" t="str">
        <f ca="1">IF(B6997&gt;$B$2*(1+$M$9),"Call","Put")</f>
        <v>Call</v>
      </c>
      <c r="D6997">
        <f t="shared" ca="1" si="436"/>
        <v>9.4959736329029791</v>
      </c>
      <c r="E6997">
        <f t="shared" ca="1" si="437"/>
        <v>9.4959736329029791</v>
      </c>
      <c r="F6997">
        <f t="shared" ca="1" si="438"/>
        <v>0</v>
      </c>
    </row>
    <row r="6998" spans="1:6" x14ac:dyDescent="0.25">
      <c r="A6998" t="s">
        <v>7023</v>
      </c>
      <c r="B6998">
        <f t="shared" ca="1" si="439"/>
        <v>97.173214340718985</v>
      </c>
      <c r="C6998" t="str">
        <f ca="1">IF(B6998&gt;$B$2*(1+$M$9),"Call","Put")</f>
        <v>Put</v>
      </c>
      <c r="D6998">
        <f t="shared" ca="1" si="436"/>
        <v>-2.35</v>
      </c>
      <c r="E6998">
        <f t="shared" ca="1" si="437"/>
        <v>-2.35</v>
      </c>
      <c r="F6998">
        <f t="shared" ca="1" si="438"/>
        <v>1</v>
      </c>
    </row>
    <row r="6999" spans="1:6" x14ac:dyDescent="0.25">
      <c r="A6999" t="s">
        <v>7024</v>
      </c>
      <c r="B6999">
        <f t="shared" ca="1" si="439"/>
        <v>123.89915060097793</v>
      </c>
      <c r="C6999" t="str">
        <f ca="1">IF(B6999&gt;$B$2*(1+$M$9),"Call","Put")</f>
        <v>Call</v>
      </c>
      <c r="D6999">
        <f t="shared" ca="1" si="436"/>
        <v>17.499150600977934</v>
      </c>
      <c r="E6999">
        <f t="shared" ca="1" si="437"/>
        <v>17.499150600977934</v>
      </c>
      <c r="F6999">
        <f t="shared" ca="1" si="438"/>
        <v>0</v>
      </c>
    </row>
    <row r="7000" spans="1:6" x14ac:dyDescent="0.25">
      <c r="A7000" t="s">
        <v>7025</v>
      </c>
      <c r="B7000">
        <f t="shared" ca="1" si="439"/>
        <v>110.24758541429527</v>
      </c>
      <c r="C7000" t="str">
        <f ca="1">IF(B7000&gt;$B$2*(1+$M$9),"Call","Put")</f>
        <v>Call</v>
      </c>
      <c r="D7000">
        <f t="shared" ca="1" si="436"/>
        <v>3.8475854142952728</v>
      </c>
      <c r="E7000">
        <f t="shared" ca="1" si="437"/>
        <v>3.8475854142952728</v>
      </c>
      <c r="F7000">
        <f t="shared" ca="1" si="438"/>
        <v>0</v>
      </c>
    </row>
    <row r="7001" spans="1:6" x14ac:dyDescent="0.25">
      <c r="A7001" t="s">
        <v>7026</v>
      </c>
      <c r="B7001">
        <f t="shared" ca="1" si="439"/>
        <v>91.983150801563781</v>
      </c>
      <c r="C7001" t="str">
        <f ca="1">IF(B7001&gt;$B$2*(1+$M$9),"Call","Put")</f>
        <v>Put</v>
      </c>
      <c r="D7001">
        <f t="shared" ca="1" si="436"/>
        <v>2.666849198436219</v>
      </c>
      <c r="E7001">
        <f t="shared" ca="1" si="437"/>
        <v>2.666849198436219</v>
      </c>
      <c r="F7001">
        <f t="shared" ca="1" si="438"/>
        <v>1</v>
      </c>
    </row>
    <row r="7002" spans="1:6" x14ac:dyDescent="0.25">
      <c r="A7002" t="s">
        <v>7027</v>
      </c>
      <c r="B7002">
        <f t="shared" ca="1" si="439"/>
        <v>104.87147637149945</v>
      </c>
      <c r="C7002" t="str">
        <f ca="1">IF(B7002&gt;$B$2*(1+$M$9),"Call","Put")</f>
        <v>Call</v>
      </c>
      <c r="D7002">
        <f t="shared" ca="1" si="436"/>
        <v>-1.5285236285005452</v>
      </c>
      <c r="E7002">
        <f t="shared" ca="1" si="437"/>
        <v>-1.5285236285005452</v>
      </c>
      <c r="F7002">
        <f t="shared" ca="1" si="438"/>
        <v>0</v>
      </c>
    </row>
    <row r="7003" spans="1:6" x14ac:dyDescent="0.25">
      <c r="A7003" t="s">
        <v>7028</v>
      </c>
      <c r="B7003">
        <f t="shared" ca="1" si="439"/>
        <v>93.887476319999891</v>
      </c>
      <c r="C7003" t="str">
        <f ca="1">IF(B7003&gt;$B$2*(1+$M$9),"Call","Put")</f>
        <v>Put</v>
      </c>
      <c r="D7003">
        <f t="shared" ca="1" si="436"/>
        <v>0.76252368000010895</v>
      </c>
      <c r="E7003">
        <f t="shared" ca="1" si="437"/>
        <v>0.76252368000010895</v>
      </c>
      <c r="F7003">
        <f t="shared" ca="1" si="438"/>
        <v>1</v>
      </c>
    </row>
    <row r="7004" spans="1:6" x14ac:dyDescent="0.25">
      <c r="A7004" t="s">
        <v>7029</v>
      </c>
      <c r="B7004">
        <f t="shared" ca="1" si="439"/>
        <v>102.16966813997432</v>
      </c>
      <c r="C7004" t="str">
        <f ca="1">IF(B7004&gt;$B$2*(1+$M$9),"Call","Put")</f>
        <v>Put</v>
      </c>
      <c r="D7004">
        <f t="shared" ca="1" si="436"/>
        <v>-2.35</v>
      </c>
      <c r="E7004">
        <f t="shared" ca="1" si="437"/>
        <v>-2.35</v>
      </c>
      <c r="F7004">
        <f t="shared" ca="1" si="438"/>
        <v>1</v>
      </c>
    </row>
    <row r="7005" spans="1:6" x14ac:dyDescent="0.25">
      <c r="A7005" t="s">
        <v>7030</v>
      </c>
      <c r="B7005">
        <f t="shared" ca="1" si="439"/>
        <v>99.611638823648804</v>
      </c>
      <c r="C7005" t="str">
        <f ca="1">IF(B7005&gt;$B$2*(1+$M$9),"Call","Put")</f>
        <v>Put</v>
      </c>
      <c r="D7005">
        <f t="shared" ca="1" si="436"/>
        <v>-2.35</v>
      </c>
      <c r="E7005">
        <f t="shared" ca="1" si="437"/>
        <v>-2.35</v>
      </c>
      <c r="F7005">
        <f t="shared" ca="1" si="438"/>
        <v>1</v>
      </c>
    </row>
    <row r="7006" spans="1:6" x14ac:dyDescent="0.25">
      <c r="A7006" t="s">
        <v>7031</v>
      </c>
      <c r="B7006">
        <f t="shared" ca="1" si="439"/>
        <v>96.592157301378862</v>
      </c>
      <c r="C7006" t="str">
        <f ca="1">IF(B7006&gt;$B$2*(1+$M$9),"Call","Put")</f>
        <v>Put</v>
      </c>
      <c r="D7006">
        <f t="shared" ca="1" si="436"/>
        <v>-1.9421573013788618</v>
      </c>
      <c r="E7006">
        <f t="shared" ca="1" si="437"/>
        <v>-1.9421573013788618</v>
      </c>
      <c r="F7006">
        <f t="shared" ca="1" si="438"/>
        <v>1</v>
      </c>
    </row>
    <row r="7007" spans="1:6" x14ac:dyDescent="0.25">
      <c r="A7007" t="s">
        <v>7032</v>
      </c>
      <c r="B7007">
        <f t="shared" ca="1" si="439"/>
        <v>106.91347920187775</v>
      </c>
      <c r="C7007" t="str">
        <f ca="1">IF(B7007&gt;$B$2*(1+$M$9),"Call","Put")</f>
        <v>Call</v>
      </c>
      <c r="D7007">
        <f t="shared" ca="1" si="436"/>
        <v>0.51347920187774898</v>
      </c>
      <c r="E7007">
        <f t="shared" ca="1" si="437"/>
        <v>0.51347920187774898</v>
      </c>
      <c r="F7007">
        <f t="shared" ca="1" si="438"/>
        <v>0</v>
      </c>
    </row>
    <row r="7008" spans="1:6" x14ac:dyDescent="0.25">
      <c r="A7008" t="s">
        <v>7033</v>
      </c>
      <c r="B7008">
        <f t="shared" ca="1" si="439"/>
        <v>98.479259562067469</v>
      </c>
      <c r="C7008" t="str">
        <f ca="1">IF(B7008&gt;$B$2*(1+$M$9),"Call","Put")</f>
        <v>Put</v>
      </c>
      <c r="D7008">
        <f t="shared" ca="1" si="436"/>
        <v>-2.35</v>
      </c>
      <c r="E7008">
        <f t="shared" ca="1" si="437"/>
        <v>-2.35</v>
      </c>
      <c r="F7008">
        <f t="shared" ca="1" si="438"/>
        <v>1</v>
      </c>
    </row>
    <row r="7009" spans="1:6" x14ac:dyDescent="0.25">
      <c r="A7009" t="s">
        <v>7034</v>
      </c>
      <c r="B7009">
        <f t="shared" ca="1" si="439"/>
        <v>98.034506187759632</v>
      </c>
      <c r="C7009" t="str">
        <f ca="1">IF(B7009&gt;$B$2*(1+$M$9),"Call","Put")</f>
        <v>Put</v>
      </c>
      <c r="D7009">
        <f t="shared" ca="1" si="436"/>
        <v>-2.35</v>
      </c>
      <c r="E7009">
        <f t="shared" ca="1" si="437"/>
        <v>-2.35</v>
      </c>
      <c r="F7009">
        <f t="shared" ca="1" si="438"/>
        <v>1</v>
      </c>
    </row>
    <row r="7010" spans="1:6" x14ac:dyDescent="0.25">
      <c r="A7010" t="s">
        <v>7035</v>
      </c>
      <c r="B7010">
        <f t="shared" ca="1" si="439"/>
        <v>105.12715327553627</v>
      </c>
      <c r="C7010" t="str">
        <f ca="1">IF(B7010&gt;$B$2*(1+$M$9),"Call","Put")</f>
        <v>Call</v>
      </c>
      <c r="D7010">
        <f t="shared" ca="1" si="436"/>
        <v>-1.2728467244637272</v>
      </c>
      <c r="E7010">
        <f t="shared" ca="1" si="437"/>
        <v>-1.2728467244637272</v>
      </c>
      <c r="F7010">
        <f t="shared" ca="1" si="438"/>
        <v>0</v>
      </c>
    </row>
    <row r="7011" spans="1:6" x14ac:dyDescent="0.25">
      <c r="A7011" t="s">
        <v>7036</v>
      </c>
      <c r="B7011">
        <f t="shared" ca="1" si="439"/>
        <v>106.21576494434821</v>
      </c>
      <c r="C7011" t="str">
        <f ca="1">IF(B7011&gt;$B$2*(1+$M$9),"Call","Put")</f>
        <v>Call</v>
      </c>
      <c r="D7011">
        <f t="shared" ca="1" si="436"/>
        <v>-0.18423505565179132</v>
      </c>
      <c r="E7011">
        <f t="shared" ca="1" si="437"/>
        <v>-0.18423505565179132</v>
      </c>
      <c r="F7011">
        <f t="shared" ca="1" si="438"/>
        <v>0</v>
      </c>
    </row>
    <row r="7012" spans="1:6" x14ac:dyDescent="0.25">
      <c r="A7012" t="s">
        <v>7037</v>
      </c>
      <c r="B7012">
        <f t="shared" ca="1" si="439"/>
        <v>98.774534056084278</v>
      </c>
      <c r="C7012" t="str">
        <f ca="1">IF(B7012&gt;$B$2*(1+$M$9),"Call","Put")</f>
        <v>Put</v>
      </c>
      <c r="D7012">
        <f t="shared" ca="1" si="436"/>
        <v>-2.35</v>
      </c>
      <c r="E7012">
        <f t="shared" ca="1" si="437"/>
        <v>-2.35</v>
      </c>
      <c r="F7012">
        <f t="shared" ca="1" si="438"/>
        <v>1</v>
      </c>
    </row>
    <row r="7013" spans="1:6" x14ac:dyDescent="0.25">
      <c r="A7013" t="s">
        <v>7038</v>
      </c>
      <c r="B7013">
        <f t="shared" ca="1" si="439"/>
        <v>107.12027483722871</v>
      </c>
      <c r="C7013" t="str">
        <f ca="1">IF(B7013&gt;$B$2*(1+$M$9),"Call","Put")</f>
        <v>Call</v>
      </c>
      <c r="D7013">
        <f t="shared" ca="1" si="436"/>
        <v>0.72027483722870622</v>
      </c>
      <c r="E7013">
        <f t="shared" ca="1" si="437"/>
        <v>0.72027483722870622</v>
      </c>
      <c r="F7013">
        <f t="shared" ca="1" si="438"/>
        <v>0</v>
      </c>
    </row>
    <row r="7014" spans="1:6" x14ac:dyDescent="0.25">
      <c r="A7014" t="s">
        <v>7039</v>
      </c>
      <c r="B7014">
        <f t="shared" ca="1" si="439"/>
        <v>113.8342314486144</v>
      </c>
      <c r="C7014" t="str">
        <f ca="1">IF(B7014&gt;$B$2*(1+$M$9),"Call","Put")</f>
        <v>Call</v>
      </c>
      <c r="D7014">
        <f t="shared" ca="1" si="436"/>
        <v>7.434231448614403</v>
      </c>
      <c r="E7014">
        <f t="shared" ca="1" si="437"/>
        <v>7.434231448614403</v>
      </c>
      <c r="F7014">
        <f t="shared" ca="1" si="438"/>
        <v>0</v>
      </c>
    </row>
    <row r="7015" spans="1:6" x14ac:dyDescent="0.25">
      <c r="A7015" t="s">
        <v>7040</v>
      </c>
      <c r="B7015">
        <f t="shared" ca="1" si="439"/>
        <v>95.451019639904359</v>
      </c>
      <c r="C7015" t="str">
        <f ca="1">IF(B7015&gt;$B$2*(1+$M$9),"Call","Put")</f>
        <v>Put</v>
      </c>
      <c r="D7015">
        <f t="shared" ca="1" si="436"/>
        <v>-0.80101963990435943</v>
      </c>
      <c r="E7015">
        <f t="shared" ca="1" si="437"/>
        <v>-0.80101963990435943</v>
      </c>
      <c r="F7015">
        <f t="shared" ca="1" si="438"/>
        <v>1</v>
      </c>
    </row>
    <row r="7016" spans="1:6" x14ac:dyDescent="0.25">
      <c r="A7016" t="s">
        <v>7041</v>
      </c>
      <c r="B7016">
        <f t="shared" ca="1" si="439"/>
        <v>111.15597866843352</v>
      </c>
      <c r="C7016" t="str">
        <f ca="1">IF(B7016&gt;$B$2*(1+$M$9),"Call","Put")</f>
        <v>Call</v>
      </c>
      <c r="D7016">
        <f t="shared" ca="1" si="436"/>
        <v>4.755978668433519</v>
      </c>
      <c r="E7016">
        <f t="shared" ca="1" si="437"/>
        <v>4.755978668433519</v>
      </c>
      <c r="F7016">
        <f t="shared" ca="1" si="438"/>
        <v>0</v>
      </c>
    </row>
    <row r="7017" spans="1:6" x14ac:dyDescent="0.25">
      <c r="A7017" t="s">
        <v>7042</v>
      </c>
      <c r="B7017">
        <f t="shared" ca="1" si="439"/>
        <v>103.38082180119473</v>
      </c>
      <c r="C7017" t="str">
        <f ca="1">IF(B7017&gt;$B$2*(1+$M$9),"Call","Put")</f>
        <v>Call</v>
      </c>
      <c r="D7017">
        <f t="shared" ca="1" si="436"/>
        <v>-3.0191781988052724</v>
      </c>
      <c r="E7017">
        <f t="shared" ca="1" si="437"/>
        <v>-3.0191781988052724</v>
      </c>
      <c r="F7017">
        <f t="shared" ca="1" si="438"/>
        <v>0</v>
      </c>
    </row>
    <row r="7018" spans="1:6" x14ac:dyDescent="0.25">
      <c r="A7018" t="s">
        <v>7043</v>
      </c>
      <c r="B7018">
        <f t="shared" ca="1" si="439"/>
        <v>108.77667528277979</v>
      </c>
      <c r="C7018" t="str">
        <f ca="1">IF(B7018&gt;$B$2*(1+$M$9),"Call","Put")</f>
        <v>Call</v>
      </c>
      <c r="D7018">
        <f t="shared" ca="1" si="436"/>
        <v>2.3766752827797917</v>
      </c>
      <c r="E7018">
        <f t="shared" ca="1" si="437"/>
        <v>2.3766752827797917</v>
      </c>
      <c r="F7018">
        <f t="shared" ca="1" si="438"/>
        <v>0</v>
      </c>
    </row>
    <row r="7019" spans="1:6" x14ac:dyDescent="0.25">
      <c r="A7019" t="s">
        <v>7044</v>
      </c>
      <c r="B7019">
        <f t="shared" ca="1" si="439"/>
        <v>107.04744612399699</v>
      </c>
      <c r="C7019" t="str">
        <f ca="1">IF(B7019&gt;$B$2*(1+$M$9),"Call","Put")</f>
        <v>Call</v>
      </c>
      <c r="D7019">
        <f t="shared" ca="1" si="436"/>
        <v>0.64744612399699131</v>
      </c>
      <c r="E7019">
        <f t="shared" ca="1" si="437"/>
        <v>0.64744612399699131</v>
      </c>
      <c r="F7019">
        <f t="shared" ca="1" si="438"/>
        <v>0</v>
      </c>
    </row>
    <row r="7020" spans="1:6" x14ac:dyDescent="0.25">
      <c r="A7020" t="s">
        <v>7045</v>
      </c>
      <c r="B7020">
        <f t="shared" ca="1" si="439"/>
        <v>98.727341887185844</v>
      </c>
      <c r="C7020" t="str">
        <f ca="1">IF(B7020&gt;$B$2*(1+$M$9),"Call","Put")</f>
        <v>Put</v>
      </c>
      <c r="D7020">
        <f t="shared" ca="1" si="436"/>
        <v>-2.35</v>
      </c>
      <c r="E7020">
        <f t="shared" ca="1" si="437"/>
        <v>-2.35</v>
      </c>
      <c r="F7020">
        <f t="shared" ca="1" si="438"/>
        <v>1</v>
      </c>
    </row>
    <row r="7021" spans="1:6" x14ac:dyDescent="0.25">
      <c r="A7021" t="s">
        <v>7046</v>
      </c>
      <c r="B7021">
        <f t="shared" ca="1" si="439"/>
        <v>111.98469850745786</v>
      </c>
      <c r="C7021" t="str">
        <f ca="1">IF(B7021&gt;$B$2*(1+$M$9),"Call","Put")</f>
        <v>Call</v>
      </c>
      <c r="D7021">
        <f t="shared" ca="1" si="436"/>
        <v>5.5846985074578637</v>
      </c>
      <c r="E7021">
        <f t="shared" ca="1" si="437"/>
        <v>5.5846985074578637</v>
      </c>
      <c r="F7021">
        <f t="shared" ca="1" si="438"/>
        <v>0</v>
      </c>
    </row>
    <row r="7022" spans="1:6" x14ac:dyDescent="0.25">
      <c r="A7022" t="s">
        <v>7047</v>
      </c>
      <c r="B7022">
        <f t="shared" ca="1" si="439"/>
        <v>98.499886641639719</v>
      </c>
      <c r="C7022" t="str">
        <f ca="1">IF(B7022&gt;$B$2*(1+$M$9),"Call","Put")</f>
        <v>Put</v>
      </c>
      <c r="D7022">
        <f t="shared" ca="1" si="436"/>
        <v>-2.35</v>
      </c>
      <c r="E7022">
        <f t="shared" ca="1" si="437"/>
        <v>-2.35</v>
      </c>
      <c r="F7022">
        <f t="shared" ca="1" si="438"/>
        <v>1</v>
      </c>
    </row>
    <row r="7023" spans="1:6" x14ac:dyDescent="0.25">
      <c r="A7023" t="s">
        <v>7048</v>
      </c>
      <c r="B7023">
        <f t="shared" ca="1" si="439"/>
        <v>100.27009819111068</v>
      </c>
      <c r="C7023" t="str">
        <f ca="1">IF(B7023&gt;$B$2*(1+$M$9),"Call","Put")</f>
        <v>Put</v>
      </c>
      <c r="D7023">
        <f t="shared" ca="1" si="436"/>
        <v>-2.35</v>
      </c>
      <c r="E7023">
        <f t="shared" ca="1" si="437"/>
        <v>-2.35</v>
      </c>
      <c r="F7023">
        <f t="shared" ca="1" si="438"/>
        <v>1</v>
      </c>
    </row>
    <row r="7024" spans="1:6" x14ac:dyDescent="0.25">
      <c r="A7024" t="s">
        <v>7049</v>
      </c>
      <c r="B7024">
        <f t="shared" ca="1" si="439"/>
        <v>95.751556250924395</v>
      </c>
      <c r="C7024" t="str">
        <f ca="1">IF(B7024&gt;$B$2*(1+$M$9),"Call","Put")</f>
        <v>Put</v>
      </c>
      <c r="D7024">
        <f t="shared" ca="1" si="436"/>
        <v>-1.101556250924395</v>
      </c>
      <c r="E7024">
        <f t="shared" ca="1" si="437"/>
        <v>-1.101556250924395</v>
      </c>
      <c r="F7024">
        <f t="shared" ca="1" si="438"/>
        <v>1</v>
      </c>
    </row>
    <row r="7025" spans="1:6" x14ac:dyDescent="0.25">
      <c r="A7025" t="s">
        <v>7050</v>
      </c>
      <c r="B7025">
        <f t="shared" ca="1" si="439"/>
        <v>92.968983631570197</v>
      </c>
      <c r="C7025" t="str">
        <f ca="1">IF(B7025&gt;$B$2*(1+$M$9),"Call","Put")</f>
        <v>Put</v>
      </c>
      <c r="D7025">
        <f t="shared" ca="1" si="436"/>
        <v>1.6810163684298032</v>
      </c>
      <c r="E7025">
        <f t="shared" ca="1" si="437"/>
        <v>1.6810163684298032</v>
      </c>
      <c r="F7025">
        <f t="shared" ca="1" si="438"/>
        <v>1</v>
      </c>
    </row>
    <row r="7026" spans="1:6" x14ac:dyDescent="0.25">
      <c r="A7026" t="s">
        <v>7051</v>
      </c>
      <c r="B7026">
        <f t="shared" ca="1" si="439"/>
        <v>101.31472800152295</v>
      </c>
      <c r="C7026" t="str">
        <f ca="1">IF(B7026&gt;$B$2*(1+$M$9),"Call","Put")</f>
        <v>Put</v>
      </c>
      <c r="D7026">
        <f t="shared" ca="1" si="436"/>
        <v>-2.35</v>
      </c>
      <c r="E7026">
        <f t="shared" ca="1" si="437"/>
        <v>-2.35</v>
      </c>
      <c r="F7026">
        <f t="shared" ca="1" si="438"/>
        <v>1</v>
      </c>
    </row>
    <row r="7027" spans="1:6" x14ac:dyDescent="0.25">
      <c r="A7027" t="s">
        <v>7052</v>
      </c>
      <c r="B7027">
        <f t="shared" ca="1" si="439"/>
        <v>95.496508895134042</v>
      </c>
      <c r="C7027" t="str">
        <f ca="1">IF(B7027&gt;$B$2*(1+$M$9),"Call","Put")</f>
        <v>Put</v>
      </c>
      <c r="D7027">
        <f t="shared" ca="1" si="436"/>
        <v>-0.84650889513404204</v>
      </c>
      <c r="E7027">
        <f t="shared" ca="1" si="437"/>
        <v>-0.84650889513404204</v>
      </c>
      <c r="F7027">
        <f t="shared" ca="1" si="438"/>
        <v>1</v>
      </c>
    </row>
    <row r="7028" spans="1:6" x14ac:dyDescent="0.25">
      <c r="A7028" t="s">
        <v>7053</v>
      </c>
      <c r="B7028">
        <f t="shared" ca="1" si="439"/>
        <v>102.78437928771321</v>
      </c>
      <c r="C7028" t="str">
        <f ca="1">IF(B7028&gt;$B$2*(1+$M$9),"Call","Put")</f>
        <v>Put</v>
      </c>
      <c r="D7028">
        <f t="shared" ca="1" si="436"/>
        <v>-2.35</v>
      </c>
      <c r="E7028">
        <f t="shared" ca="1" si="437"/>
        <v>-2.35</v>
      </c>
      <c r="F7028">
        <f t="shared" ca="1" si="438"/>
        <v>1</v>
      </c>
    </row>
    <row r="7029" spans="1:6" x14ac:dyDescent="0.25">
      <c r="A7029" t="s">
        <v>7054</v>
      </c>
      <c r="B7029">
        <f t="shared" ca="1" si="439"/>
        <v>119.6607123994788</v>
      </c>
      <c r="C7029" t="str">
        <f ca="1">IF(B7029&gt;$B$2*(1+$M$9),"Call","Put")</f>
        <v>Call</v>
      </c>
      <c r="D7029">
        <f t="shared" ca="1" si="436"/>
        <v>13.260712399478797</v>
      </c>
      <c r="E7029">
        <f t="shared" ca="1" si="437"/>
        <v>13.260712399478797</v>
      </c>
      <c r="F7029">
        <f t="shared" ca="1" si="438"/>
        <v>0</v>
      </c>
    </row>
    <row r="7030" spans="1:6" x14ac:dyDescent="0.25">
      <c r="A7030" t="s">
        <v>7055</v>
      </c>
      <c r="B7030">
        <f t="shared" ca="1" si="439"/>
        <v>95.960888615337296</v>
      </c>
      <c r="C7030" t="str">
        <f ca="1">IF(B7030&gt;$B$2*(1+$M$9),"Call","Put")</f>
        <v>Put</v>
      </c>
      <c r="D7030">
        <f t="shared" ca="1" si="436"/>
        <v>-1.3108886153372965</v>
      </c>
      <c r="E7030">
        <f t="shared" ca="1" si="437"/>
        <v>-1.3108886153372965</v>
      </c>
      <c r="F7030">
        <f t="shared" ca="1" si="438"/>
        <v>1</v>
      </c>
    </row>
    <row r="7031" spans="1:6" x14ac:dyDescent="0.25">
      <c r="A7031" t="s">
        <v>7056</v>
      </c>
      <c r="B7031">
        <f t="shared" ca="1" si="439"/>
        <v>104.10383227941836</v>
      </c>
      <c r="C7031" t="str">
        <f ca="1">IF(B7031&gt;$B$2*(1+$M$9),"Call","Put")</f>
        <v>Call</v>
      </c>
      <c r="D7031">
        <f t="shared" ca="1" si="436"/>
        <v>-2.2961677205816442</v>
      </c>
      <c r="E7031">
        <f t="shared" ca="1" si="437"/>
        <v>-2.2961677205816442</v>
      </c>
      <c r="F7031">
        <f t="shared" ca="1" si="438"/>
        <v>0</v>
      </c>
    </row>
    <row r="7032" spans="1:6" x14ac:dyDescent="0.25">
      <c r="A7032" t="s">
        <v>7057</v>
      </c>
      <c r="B7032">
        <f t="shared" ca="1" si="439"/>
        <v>117.53427672735894</v>
      </c>
      <c r="C7032" t="str">
        <f ca="1">IF(B7032&gt;$B$2*(1+$M$9),"Call","Put")</f>
        <v>Call</v>
      </c>
      <c r="D7032">
        <f t="shared" ca="1" si="436"/>
        <v>11.134276727358943</v>
      </c>
      <c r="E7032">
        <f t="shared" ca="1" si="437"/>
        <v>11.134276727358943</v>
      </c>
      <c r="F7032">
        <f t="shared" ca="1" si="438"/>
        <v>0</v>
      </c>
    </row>
    <row r="7033" spans="1:6" x14ac:dyDescent="0.25">
      <c r="A7033" t="s">
        <v>7058</v>
      </c>
      <c r="B7033">
        <f t="shared" ca="1" si="439"/>
        <v>112.10810137338684</v>
      </c>
      <c r="C7033" t="str">
        <f ca="1">IF(B7033&gt;$B$2*(1+$M$9),"Call","Put")</f>
        <v>Call</v>
      </c>
      <c r="D7033">
        <f t="shared" ca="1" si="436"/>
        <v>5.7081013733868442</v>
      </c>
      <c r="E7033">
        <f t="shared" ca="1" si="437"/>
        <v>5.7081013733868442</v>
      </c>
      <c r="F7033">
        <f t="shared" ca="1" si="438"/>
        <v>0</v>
      </c>
    </row>
    <row r="7034" spans="1:6" x14ac:dyDescent="0.25">
      <c r="A7034" t="s">
        <v>7059</v>
      </c>
      <c r="B7034">
        <f t="shared" ca="1" si="439"/>
        <v>111.88178903003821</v>
      </c>
      <c r="C7034" t="str">
        <f ca="1">IF(B7034&gt;$B$2*(1+$M$9),"Call","Put")</f>
        <v>Call</v>
      </c>
      <c r="D7034">
        <f t="shared" ca="1" si="436"/>
        <v>5.4817890300382057</v>
      </c>
      <c r="E7034">
        <f t="shared" ca="1" si="437"/>
        <v>5.4817890300382057</v>
      </c>
      <c r="F7034">
        <f t="shared" ca="1" si="438"/>
        <v>0</v>
      </c>
    </row>
    <row r="7035" spans="1:6" x14ac:dyDescent="0.25">
      <c r="A7035" t="s">
        <v>7060</v>
      </c>
      <c r="B7035">
        <f t="shared" ca="1" si="439"/>
        <v>99.480621919224347</v>
      </c>
      <c r="C7035" t="str">
        <f ca="1">IF(B7035&gt;$B$2*(1+$M$9),"Call","Put")</f>
        <v>Put</v>
      </c>
      <c r="D7035">
        <f t="shared" ca="1" si="436"/>
        <v>-2.35</v>
      </c>
      <c r="E7035">
        <f t="shared" ca="1" si="437"/>
        <v>-2.35</v>
      </c>
      <c r="F7035">
        <f t="shared" ca="1" si="438"/>
        <v>1</v>
      </c>
    </row>
    <row r="7036" spans="1:6" x14ac:dyDescent="0.25">
      <c r="A7036" t="s">
        <v>7061</v>
      </c>
      <c r="B7036">
        <f t="shared" ca="1" si="439"/>
        <v>100.81140613812123</v>
      </c>
      <c r="C7036" t="str">
        <f ca="1">IF(B7036&gt;$B$2*(1+$M$9),"Call","Put")</f>
        <v>Put</v>
      </c>
      <c r="D7036">
        <f t="shared" ca="1" si="436"/>
        <v>-2.35</v>
      </c>
      <c r="E7036">
        <f t="shared" ca="1" si="437"/>
        <v>-2.35</v>
      </c>
      <c r="F7036">
        <f t="shared" ca="1" si="438"/>
        <v>1</v>
      </c>
    </row>
    <row r="7037" spans="1:6" x14ac:dyDescent="0.25">
      <c r="A7037" t="s">
        <v>7062</v>
      </c>
      <c r="B7037">
        <f t="shared" ca="1" si="439"/>
        <v>105.02445423650026</v>
      </c>
      <c r="C7037" t="str">
        <f ca="1">IF(B7037&gt;$B$2*(1+$M$9),"Call","Put")</f>
        <v>Call</v>
      </c>
      <c r="D7037">
        <f t="shared" ca="1" si="436"/>
        <v>-1.3755457634997383</v>
      </c>
      <c r="E7037">
        <f t="shared" ca="1" si="437"/>
        <v>-1.3755457634997383</v>
      </c>
      <c r="F7037">
        <f t="shared" ca="1" si="438"/>
        <v>0</v>
      </c>
    </row>
    <row r="7038" spans="1:6" x14ac:dyDescent="0.25">
      <c r="A7038" t="s">
        <v>7063</v>
      </c>
      <c r="B7038">
        <f t="shared" ca="1" si="439"/>
        <v>98.165577522809514</v>
      </c>
      <c r="C7038" t="str">
        <f ca="1">IF(B7038&gt;$B$2*(1+$M$9),"Call","Put")</f>
        <v>Put</v>
      </c>
      <c r="D7038">
        <f t="shared" ca="1" si="436"/>
        <v>-2.35</v>
      </c>
      <c r="E7038">
        <f t="shared" ca="1" si="437"/>
        <v>-2.35</v>
      </c>
      <c r="F7038">
        <f t="shared" ca="1" si="438"/>
        <v>1</v>
      </c>
    </row>
    <row r="7039" spans="1:6" x14ac:dyDescent="0.25">
      <c r="A7039" t="s">
        <v>7064</v>
      </c>
      <c r="B7039">
        <f t="shared" ca="1" si="439"/>
        <v>99.806607960388874</v>
      </c>
      <c r="C7039" t="str">
        <f ca="1">IF(B7039&gt;$B$2*(1+$M$9),"Call","Put")</f>
        <v>Put</v>
      </c>
      <c r="D7039">
        <f t="shared" ca="1" si="436"/>
        <v>-2.35</v>
      </c>
      <c r="E7039">
        <f t="shared" ca="1" si="437"/>
        <v>-2.35</v>
      </c>
      <c r="F7039">
        <f t="shared" ca="1" si="438"/>
        <v>1</v>
      </c>
    </row>
    <row r="7040" spans="1:6" x14ac:dyDescent="0.25">
      <c r="A7040" t="s">
        <v>7065</v>
      </c>
      <c r="B7040">
        <f t="shared" ca="1" si="439"/>
        <v>109.80189243421525</v>
      </c>
      <c r="C7040" t="str">
        <f ca="1">IF(B7040&gt;$B$2*(1+$M$9),"Call","Put")</f>
        <v>Call</v>
      </c>
      <c r="D7040">
        <f t="shared" ca="1" si="436"/>
        <v>3.4018924342152475</v>
      </c>
      <c r="E7040">
        <f t="shared" ca="1" si="437"/>
        <v>3.4018924342152475</v>
      </c>
      <c r="F7040">
        <f t="shared" ca="1" si="438"/>
        <v>0</v>
      </c>
    </row>
    <row r="7041" spans="1:6" x14ac:dyDescent="0.25">
      <c r="A7041" t="s">
        <v>7066</v>
      </c>
      <c r="B7041">
        <f t="shared" ca="1" si="439"/>
        <v>103.2762542711239</v>
      </c>
      <c r="C7041" t="str">
        <f ca="1">IF(B7041&gt;$B$2*(1+$M$9),"Call","Put")</f>
        <v>Call</v>
      </c>
      <c r="D7041">
        <f t="shared" ca="1" si="436"/>
        <v>-3.1237457288760964</v>
      </c>
      <c r="E7041">
        <f t="shared" ca="1" si="437"/>
        <v>-3.1237457288760964</v>
      </c>
      <c r="F7041">
        <f t="shared" ca="1" si="438"/>
        <v>0</v>
      </c>
    </row>
    <row r="7042" spans="1:6" x14ac:dyDescent="0.25">
      <c r="A7042" t="s">
        <v>7067</v>
      </c>
      <c r="B7042">
        <f t="shared" ca="1" si="439"/>
        <v>109.92872489123803</v>
      </c>
      <c r="C7042" t="str">
        <f ca="1">IF(B7042&gt;$B$2*(1+$M$9),"Call","Put")</f>
        <v>Call</v>
      </c>
      <c r="D7042">
        <f t="shared" ca="1" si="436"/>
        <v>3.5287248912380336</v>
      </c>
      <c r="E7042">
        <f t="shared" ca="1" si="437"/>
        <v>3.5287248912380336</v>
      </c>
      <c r="F7042">
        <f t="shared" ca="1" si="438"/>
        <v>0</v>
      </c>
    </row>
    <row r="7043" spans="1:6" x14ac:dyDescent="0.25">
      <c r="A7043" t="s">
        <v>7068</v>
      </c>
      <c r="B7043">
        <f t="shared" ca="1" si="439"/>
        <v>100.98298594406371</v>
      </c>
      <c r="C7043" t="str">
        <f ca="1">IF(B7043&gt;$B$2*(1+$M$9),"Call","Put")</f>
        <v>Put</v>
      </c>
      <c r="D7043">
        <f t="shared" ref="D7043:D7106" ca="1" si="440">IF(C7043 = "Call", MAX(B7043 - $M$10, 0) - $M$11, MAX($M$8 - B7043, 0) - $M$12)</f>
        <v>-2.35</v>
      </c>
      <c r="E7043">
        <f t="shared" ref="E7043:E7106" ca="1" si="441">D7043*EXP(-M7048*M7046)</f>
        <v>-2.35</v>
      </c>
      <c r="F7043">
        <f t="shared" ref="F7043:F7106" ca="1" si="442">IF(C7043 = "Put", 1, 0)</f>
        <v>1</v>
      </c>
    </row>
    <row r="7044" spans="1:6" x14ac:dyDescent="0.25">
      <c r="A7044" t="s">
        <v>7069</v>
      </c>
      <c r="B7044">
        <f t="shared" ref="B7044:B7107" ca="1" si="443">$B$2*EXP(($M$3 - 0.5*$M$4^2)*$M$6 + $M$4*SQRT($M$6)*NORMINV(RAND(), 0, 1))</f>
        <v>103.86122721712768</v>
      </c>
      <c r="C7044" t="str">
        <f ca="1">IF(B7044&gt;$B$2*(1+$M$9),"Call","Put")</f>
        <v>Call</v>
      </c>
      <c r="D7044">
        <f t="shared" ca="1" si="440"/>
        <v>-2.5387727828723228</v>
      </c>
      <c r="E7044">
        <f t="shared" ca="1" si="441"/>
        <v>-2.5387727828723228</v>
      </c>
      <c r="F7044">
        <f t="shared" ca="1" si="442"/>
        <v>0</v>
      </c>
    </row>
    <row r="7045" spans="1:6" x14ac:dyDescent="0.25">
      <c r="A7045" t="s">
        <v>7070</v>
      </c>
      <c r="B7045">
        <f t="shared" ca="1" si="443"/>
        <v>93.862282589097816</v>
      </c>
      <c r="C7045" t="str">
        <f ca="1">IF(B7045&gt;$B$2*(1+$M$9),"Call","Put")</f>
        <v>Put</v>
      </c>
      <c r="D7045">
        <f t="shared" ca="1" si="440"/>
        <v>0.78771741090218361</v>
      </c>
      <c r="E7045">
        <f t="shared" ca="1" si="441"/>
        <v>0.78771741090218361</v>
      </c>
      <c r="F7045">
        <f t="shared" ca="1" si="442"/>
        <v>1</v>
      </c>
    </row>
    <row r="7046" spans="1:6" x14ac:dyDescent="0.25">
      <c r="A7046" t="s">
        <v>7071</v>
      </c>
      <c r="B7046">
        <f t="shared" ca="1" si="443"/>
        <v>93.279263122412672</v>
      </c>
      <c r="C7046" t="str">
        <f ca="1">IF(B7046&gt;$B$2*(1+$M$9),"Call","Put")</f>
        <v>Put</v>
      </c>
      <c r="D7046">
        <f t="shared" ca="1" si="440"/>
        <v>1.3707368775873277</v>
      </c>
      <c r="E7046">
        <f t="shared" ca="1" si="441"/>
        <v>1.3707368775873277</v>
      </c>
      <c r="F7046">
        <f t="shared" ca="1" si="442"/>
        <v>1</v>
      </c>
    </row>
    <row r="7047" spans="1:6" x14ac:dyDescent="0.25">
      <c r="A7047" t="s">
        <v>7072</v>
      </c>
      <c r="B7047">
        <f t="shared" ca="1" si="443"/>
        <v>105.62617723335339</v>
      </c>
      <c r="C7047" t="str">
        <f ca="1">IF(B7047&gt;$B$2*(1+$M$9),"Call","Put")</f>
        <v>Call</v>
      </c>
      <c r="D7047">
        <f t="shared" ca="1" si="440"/>
        <v>-0.77382276664661154</v>
      </c>
      <c r="E7047">
        <f t="shared" ca="1" si="441"/>
        <v>-0.77382276664661154</v>
      </c>
      <c r="F7047">
        <f t="shared" ca="1" si="442"/>
        <v>0</v>
      </c>
    </row>
    <row r="7048" spans="1:6" x14ac:dyDescent="0.25">
      <c r="A7048" t="s">
        <v>7073</v>
      </c>
      <c r="B7048">
        <f t="shared" ca="1" si="443"/>
        <v>114.37700518428898</v>
      </c>
      <c r="C7048" t="str">
        <f ca="1">IF(B7048&gt;$B$2*(1+$M$9),"Call","Put")</f>
        <v>Call</v>
      </c>
      <c r="D7048">
        <f t="shared" ca="1" si="440"/>
        <v>7.9770051842889753</v>
      </c>
      <c r="E7048">
        <f t="shared" ca="1" si="441"/>
        <v>7.9770051842889753</v>
      </c>
      <c r="F7048">
        <f t="shared" ca="1" si="442"/>
        <v>0</v>
      </c>
    </row>
    <row r="7049" spans="1:6" x14ac:dyDescent="0.25">
      <c r="A7049" t="s">
        <v>7074</v>
      </c>
      <c r="B7049">
        <f t="shared" ca="1" si="443"/>
        <v>98.370773455173961</v>
      </c>
      <c r="C7049" t="str">
        <f ca="1">IF(B7049&gt;$B$2*(1+$M$9),"Call","Put")</f>
        <v>Put</v>
      </c>
      <c r="D7049">
        <f t="shared" ca="1" si="440"/>
        <v>-2.35</v>
      </c>
      <c r="E7049">
        <f t="shared" ca="1" si="441"/>
        <v>-2.35</v>
      </c>
      <c r="F7049">
        <f t="shared" ca="1" si="442"/>
        <v>1</v>
      </c>
    </row>
    <row r="7050" spans="1:6" x14ac:dyDescent="0.25">
      <c r="A7050" t="s">
        <v>7075</v>
      </c>
      <c r="B7050">
        <f t="shared" ca="1" si="443"/>
        <v>99.36299070443475</v>
      </c>
      <c r="C7050" t="str">
        <f ca="1">IF(B7050&gt;$B$2*(1+$M$9),"Call","Put")</f>
        <v>Put</v>
      </c>
      <c r="D7050">
        <f t="shared" ca="1" si="440"/>
        <v>-2.35</v>
      </c>
      <c r="E7050">
        <f t="shared" ca="1" si="441"/>
        <v>-2.35</v>
      </c>
      <c r="F7050">
        <f t="shared" ca="1" si="442"/>
        <v>1</v>
      </c>
    </row>
    <row r="7051" spans="1:6" x14ac:dyDescent="0.25">
      <c r="A7051" t="s">
        <v>7076</v>
      </c>
      <c r="B7051">
        <f t="shared" ca="1" si="443"/>
        <v>95.560092019413617</v>
      </c>
      <c r="C7051" t="str">
        <f ca="1">IF(B7051&gt;$B$2*(1+$M$9),"Call","Put")</f>
        <v>Put</v>
      </c>
      <c r="D7051">
        <f t="shared" ca="1" si="440"/>
        <v>-0.91009201941361662</v>
      </c>
      <c r="E7051">
        <f t="shared" ca="1" si="441"/>
        <v>-0.91009201941361662</v>
      </c>
      <c r="F7051">
        <f t="shared" ca="1" si="442"/>
        <v>1</v>
      </c>
    </row>
    <row r="7052" spans="1:6" x14ac:dyDescent="0.25">
      <c r="A7052" t="s">
        <v>7077</v>
      </c>
      <c r="B7052">
        <f t="shared" ca="1" si="443"/>
        <v>108.25565016271301</v>
      </c>
      <c r="C7052" t="str">
        <f ca="1">IF(B7052&gt;$B$2*(1+$M$9),"Call","Put")</f>
        <v>Call</v>
      </c>
      <c r="D7052">
        <f t="shared" ca="1" si="440"/>
        <v>1.8556501627130104</v>
      </c>
      <c r="E7052">
        <f t="shared" ca="1" si="441"/>
        <v>1.8556501627130104</v>
      </c>
      <c r="F7052">
        <f t="shared" ca="1" si="442"/>
        <v>0</v>
      </c>
    </row>
    <row r="7053" spans="1:6" x14ac:dyDescent="0.25">
      <c r="A7053" t="s">
        <v>7078</v>
      </c>
      <c r="B7053">
        <f t="shared" ca="1" si="443"/>
        <v>106.93405902059439</v>
      </c>
      <c r="C7053" t="str">
        <f ca="1">IF(B7053&gt;$B$2*(1+$M$9),"Call","Put")</f>
        <v>Call</v>
      </c>
      <c r="D7053">
        <f t="shared" ca="1" si="440"/>
        <v>0.53405902059438981</v>
      </c>
      <c r="E7053">
        <f t="shared" ca="1" si="441"/>
        <v>0.53405902059438981</v>
      </c>
      <c r="F7053">
        <f t="shared" ca="1" si="442"/>
        <v>0</v>
      </c>
    </row>
    <row r="7054" spans="1:6" x14ac:dyDescent="0.25">
      <c r="A7054" t="s">
        <v>7079</v>
      </c>
      <c r="B7054">
        <f t="shared" ca="1" si="443"/>
        <v>89.272609973415356</v>
      </c>
      <c r="C7054" t="str">
        <f ca="1">IF(B7054&gt;$B$2*(1+$M$9),"Call","Put")</f>
        <v>Put</v>
      </c>
      <c r="D7054">
        <f t="shared" ca="1" si="440"/>
        <v>5.3773900265846439</v>
      </c>
      <c r="E7054">
        <f t="shared" ca="1" si="441"/>
        <v>5.3773900265846439</v>
      </c>
      <c r="F7054">
        <f t="shared" ca="1" si="442"/>
        <v>1</v>
      </c>
    </row>
    <row r="7055" spans="1:6" x14ac:dyDescent="0.25">
      <c r="A7055" t="s">
        <v>7080</v>
      </c>
      <c r="B7055">
        <f t="shared" ca="1" si="443"/>
        <v>95.789852906522086</v>
      </c>
      <c r="C7055" t="str">
        <f ca="1">IF(B7055&gt;$B$2*(1+$M$9),"Call","Put")</f>
        <v>Put</v>
      </c>
      <c r="D7055">
        <f t="shared" ca="1" si="440"/>
        <v>-1.1398529065220857</v>
      </c>
      <c r="E7055">
        <f t="shared" ca="1" si="441"/>
        <v>-1.1398529065220857</v>
      </c>
      <c r="F7055">
        <f t="shared" ca="1" si="442"/>
        <v>1</v>
      </c>
    </row>
    <row r="7056" spans="1:6" x14ac:dyDescent="0.25">
      <c r="A7056" t="s">
        <v>7081</v>
      </c>
      <c r="B7056">
        <f t="shared" ca="1" si="443"/>
        <v>104.87167928692041</v>
      </c>
      <c r="C7056" t="str">
        <f ca="1">IF(B7056&gt;$B$2*(1+$M$9),"Call","Put")</f>
        <v>Call</v>
      </c>
      <c r="D7056">
        <f t="shared" ca="1" si="440"/>
        <v>-1.5283207130795886</v>
      </c>
      <c r="E7056">
        <f t="shared" ca="1" si="441"/>
        <v>-1.5283207130795886</v>
      </c>
      <c r="F7056">
        <f t="shared" ca="1" si="442"/>
        <v>0</v>
      </c>
    </row>
    <row r="7057" spans="1:6" x14ac:dyDescent="0.25">
      <c r="A7057" t="s">
        <v>7082</v>
      </c>
      <c r="B7057">
        <f t="shared" ca="1" si="443"/>
        <v>94.771480393435226</v>
      </c>
      <c r="C7057" t="str">
        <f ca="1">IF(B7057&gt;$B$2*(1+$M$9),"Call","Put")</f>
        <v>Put</v>
      </c>
      <c r="D7057">
        <f t="shared" ca="1" si="440"/>
        <v>-0.12148039343522621</v>
      </c>
      <c r="E7057">
        <f t="shared" ca="1" si="441"/>
        <v>-0.12148039343522621</v>
      </c>
      <c r="F7057">
        <f t="shared" ca="1" si="442"/>
        <v>1</v>
      </c>
    </row>
    <row r="7058" spans="1:6" x14ac:dyDescent="0.25">
      <c r="A7058" t="s">
        <v>7083</v>
      </c>
      <c r="B7058">
        <f t="shared" ca="1" si="443"/>
        <v>116.79064719593724</v>
      </c>
      <c r="C7058" t="str">
        <f ca="1">IF(B7058&gt;$B$2*(1+$M$9),"Call","Put")</f>
        <v>Call</v>
      </c>
      <c r="D7058">
        <f t="shared" ca="1" si="440"/>
        <v>10.390647195937239</v>
      </c>
      <c r="E7058">
        <f t="shared" ca="1" si="441"/>
        <v>10.390647195937239</v>
      </c>
      <c r="F7058">
        <f t="shared" ca="1" si="442"/>
        <v>0</v>
      </c>
    </row>
    <row r="7059" spans="1:6" x14ac:dyDescent="0.25">
      <c r="A7059" t="s">
        <v>7084</v>
      </c>
      <c r="B7059">
        <f t="shared" ca="1" si="443"/>
        <v>94.45163652370087</v>
      </c>
      <c r="C7059" t="str">
        <f ca="1">IF(B7059&gt;$B$2*(1+$M$9),"Call","Put")</f>
        <v>Put</v>
      </c>
      <c r="D7059">
        <f t="shared" ca="1" si="440"/>
        <v>0.19836347629912998</v>
      </c>
      <c r="E7059">
        <f t="shared" ca="1" si="441"/>
        <v>0.19836347629912998</v>
      </c>
      <c r="F7059">
        <f t="shared" ca="1" si="442"/>
        <v>1</v>
      </c>
    </row>
    <row r="7060" spans="1:6" x14ac:dyDescent="0.25">
      <c r="A7060" t="s">
        <v>7085</v>
      </c>
      <c r="B7060">
        <f t="shared" ca="1" si="443"/>
        <v>98.131010754188054</v>
      </c>
      <c r="C7060" t="str">
        <f ca="1">IF(B7060&gt;$B$2*(1+$M$9),"Call","Put")</f>
        <v>Put</v>
      </c>
      <c r="D7060">
        <f t="shared" ca="1" si="440"/>
        <v>-2.35</v>
      </c>
      <c r="E7060">
        <f t="shared" ca="1" si="441"/>
        <v>-2.35</v>
      </c>
      <c r="F7060">
        <f t="shared" ca="1" si="442"/>
        <v>1</v>
      </c>
    </row>
    <row r="7061" spans="1:6" x14ac:dyDescent="0.25">
      <c r="A7061" t="s">
        <v>7086</v>
      </c>
      <c r="B7061">
        <f t="shared" ca="1" si="443"/>
        <v>107.92498712696383</v>
      </c>
      <c r="C7061" t="str">
        <f ca="1">IF(B7061&gt;$B$2*(1+$M$9),"Call","Put")</f>
        <v>Call</v>
      </c>
      <c r="D7061">
        <f t="shared" ca="1" si="440"/>
        <v>1.5249871269638278</v>
      </c>
      <c r="E7061">
        <f t="shared" ca="1" si="441"/>
        <v>1.5249871269638278</v>
      </c>
      <c r="F7061">
        <f t="shared" ca="1" si="442"/>
        <v>0</v>
      </c>
    </row>
    <row r="7062" spans="1:6" x14ac:dyDescent="0.25">
      <c r="A7062" t="s">
        <v>7087</v>
      </c>
      <c r="B7062">
        <f t="shared" ca="1" si="443"/>
        <v>107.34156024638321</v>
      </c>
      <c r="C7062" t="str">
        <f ca="1">IF(B7062&gt;$B$2*(1+$M$9),"Call","Put")</f>
        <v>Call</v>
      </c>
      <c r="D7062">
        <f t="shared" ca="1" si="440"/>
        <v>0.94156024638321023</v>
      </c>
      <c r="E7062">
        <f t="shared" ca="1" si="441"/>
        <v>0.94156024638321023</v>
      </c>
      <c r="F7062">
        <f t="shared" ca="1" si="442"/>
        <v>0</v>
      </c>
    </row>
    <row r="7063" spans="1:6" x14ac:dyDescent="0.25">
      <c r="A7063" t="s">
        <v>7088</v>
      </c>
      <c r="B7063">
        <f t="shared" ca="1" si="443"/>
        <v>104.22193216714182</v>
      </c>
      <c r="C7063" t="str">
        <f ca="1">IF(B7063&gt;$B$2*(1+$M$9),"Call","Put")</f>
        <v>Call</v>
      </c>
      <c r="D7063">
        <f t="shared" ca="1" si="440"/>
        <v>-2.1780678328581842</v>
      </c>
      <c r="E7063">
        <f t="shared" ca="1" si="441"/>
        <v>-2.1780678328581842</v>
      </c>
      <c r="F7063">
        <f t="shared" ca="1" si="442"/>
        <v>0</v>
      </c>
    </row>
    <row r="7064" spans="1:6" x14ac:dyDescent="0.25">
      <c r="A7064" t="s">
        <v>7089</v>
      </c>
      <c r="B7064">
        <f t="shared" ca="1" si="443"/>
        <v>98.802150340162669</v>
      </c>
      <c r="C7064" t="str">
        <f ca="1">IF(B7064&gt;$B$2*(1+$M$9),"Call","Put")</f>
        <v>Put</v>
      </c>
      <c r="D7064">
        <f t="shared" ca="1" si="440"/>
        <v>-2.35</v>
      </c>
      <c r="E7064">
        <f t="shared" ca="1" si="441"/>
        <v>-2.35</v>
      </c>
      <c r="F7064">
        <f t="shared" ca="1" si="442"/>
        <v>1</v>
      </c>
    </row>
    <row r="7065" spans="1:6" x14ac:dyDescent="0.25">
      <c r="A7065" t="s">
        <v>7090</v>
      </c>
      <c r="B7065">
        <f t="shared" ca="1" si="443"/>
        <v>101.13157361495608</v>
      </c>
      <c r="C7065" t="str">
        <f ca="1">IF(B7065&gt;$B$2*(1+$M$9),"Call","Put")</f>
        <v>Put</v>
      </c>
      <c r="D7065">
        <f t="shared" ca="1" si="440"/>
        <v>-2.35</v>
      </c>
      <c r="E7065">
        <f t="shared" ca="1" si="441"/>
        <v>-2.35</v>
      </c>
      <c r="F7065">
        <f t="shared" ca="1" si="442"/>
        <v>1</v>
      </c>
    </row>
    <row r="7066" spans="1:6" x14ac:dyDescent="0.25">
      <c r="A7066" t="s">
        <v>7091</v>
      </c>
      <c r="B7066">
        <f t="shared" ca="1" si="443"/>
        <v>106.45919245621607</v>
      </c>
      <c r="C7066" t="str">
        <f ca="1">IF(B7066&gt;$B$2*(1+$M$9),"Call","Put")</f>
        <v>Call</v>
      </c>
      <c r="D7066">
        <f t="shared" ca="1" si="440"/>
        <v>5.9192456216072831E-2</v>
      </c>
      <c r="E7066">
        <f t="shared" ca="1" si="441"/>
        <v>5.9192456216072831E-2</v>
      </c>
      <c r="F7066">
        <f t="shared" ca="1" si="442"/>
        <v>0</v>
      </c>
    </row>
    <row r="7067" spans="1:6" x14ac:dyDescent="0.25">
      <c r="A7067" t="s">
        <v>7092</v>
      </c>
      <c r="B7067">
        <f t="shared" ca="1" si="443"/>
        <v>106.81093603273393</v>
      </c>
      <c r="C7067" t="str">
        <f ca="1">IF(B7067&gt;$B$2*(1+$M$9),"Call","Put")</f>
        <v>Call</v>
      </c>
      <c r="D7067">
        <f t="shared" ca="1" si="440"/>
        <v>0.41093603273393464</v>
      </c>
      <c r="E7067">
        <f t="shared" ca="1" si="441"/>
        <v>0.41093603273393464</v>
      </c>
      <c r="F7067">
        <f t="shared" ca="1" si="442"/>
        <v>0</v>
      </c>
    </row>
    <row r="7068" spans="1:6" x14ac:dyDescent="0.25">
      <c r="A7068" t="s">
        <v>7093</v>
      </c>
      <c r="B7068">
        <f t="shared" ca="1" si="443"/>
        <v>102.2150777426356</v>
      </c>
      <c r="C7068" t="str">
        <f ca="1">IF(B7068&gt;$B$2*(1+$M$9),"Call","Put")</f>
        <v>Put</v>
      </c>
      <c r="D7068">
        <f t="shared" ca="1" si="440"/>
        <v>-2.35</v>
      </c>
      <c r="E7068">
        <f t="shared" ca="1" si="441"/>
        <v>-2.35</v>
      </c>
      <c r="F7068">
        <f t="shared" ca="1" si="442"/>
        <v>1</v>
      </c>
    </row>
    <row r="7069" spans="1:6" x14ac:dyDescent="0.25">
      <c r="A7069" t="s">
        <v>7094</v>
      </c>
      <c r="B7069">
        <f t="shared" ca="1" si="443"/>
        <v>103.43402521549416</v>
      </c>
      <c r="C7069" t="str">
        <f ca="1">IF(B7069&gt;$B$2*(1+$M$9),"Call","Put")</f>
        <v>Call</v>
      </c>
      <c r="D7069">
        <f t="shared" ca="1" si="440"/>
        <v>-2.9659747845058404</v>
      </c>
      <c r="E7069">
        <f t="shared" ca="1" si="441"/>
        <v>-2.9659747845058404</v>
      </c>
      <c r="F7069">
        <f t="shared" ca="1" si="442"/>
        <v>0</v>
      </c>
    </row>
    <row r="7070" spans="1:6" x14ac:dyDescent="0.25">
      <c r="A7070" t="s">
        <v>7095</v>
      </c>
      <c r="B7070">
        <f t="shared" ca="1" si="443"/>
        <v>88.964591482303121</v>
      </c>
      <c r="C7070" t="str">
        <f ca="1">IF(B7070&gt;$B$2*(1+$M$9),"Call","Put")</f>
        <v>Put</v>
      </c>
      <c r="D7070">
        <f t="shared" ca="1" si="440"/>
        <v>5.6854085176968798</v>
      </c>
      <c r="E7070">
        <f t="shared" ca="1" si="441"/>
        <v>5.6854085176968798</v>
      </c>
      <c r="F7070">
        <f t="shared" ca="1" si="442"/>
        <v>1</v>
      </c>
    </row>
    <row r="7071" spans="1:6" x14ac:dyDescent="0.25">
      <c r="A7071" t="s">
        <v>7096</v>
      </c>
      <c r="B7071">
        <f t="shared" ca="1" si="443"/>
        <v>103.10630626141426</v>
      </c>
      <c r="C7071" t="str">
        <f ca="1">IF(B7071&gt;$B$2*(1+$M$9),"Call","Put")</f>
        <v>Call</v>
      </c>
      <c r="D7071">
        <f t="shared" ca="1" si="440"/>
        <v>-3.293693738585739</v>
      </c>
      <c r="E7071">
        <f t="shared" ca="1" si="441"/>
        <v>-3.293693738585739</v>
      </c>
      <c r="F7071">
        <f t="shared" ca="1" si="442"/>
        <v>0</v>
      </c>
    </row>
    <row r="7072" spans="1:6" x14ac:dyDescent="0.25">
      <c r="A7072" t="s">
        <v>7097</v>
      </c>
      <c r="B7072">
        <f t="shared" ca="1" si="443"/>
        <v>100.11235040435551</v>
      </c>
      <c r="C7072" t="str">
        <f ca="1">IF(B7072&gt;$B$2*(1+$M$9),"Call","Put")</f>
        <v>Put</v>
      </c>
      <c r="D7072">
        <f t="shared" ca="1" si="440"/>
        <v>-2.35</v>
      </c>
      <c r="E7072">
        <f t="shared" ca="1" si="441"/>
        <v>-2.35</v>
      </c>
      <c r="F7072">
        <f t="shared" ca="1" si="442"/>
        <v>1</v>
      </c>
    </row>
    <row r="7073" spans="1:6" x14ac:dyDescent="0.25">
      <c r="A7073" t="s">
        <v>7098</v>
      </c>
      <c r="B7073">
        <f t="shared" ca="1" si="443"/>
        <v>102.49120413461814</v>
      </c>
      <c r="C7073" t="str">
        <f ca="1">IF(B7073&gt;$B$2*(1+$M$9),"Call","Put")</f>
        <v>Put</v>
      </c>
      <c r="D7073">
        <f t="shared" ca="1" si="440"/>
        <v>-2.35</v>
      </c>
      <c r="E7073">
        <f t="shared" ca="1" si="441"/>
        <v>-2.35</v>
      </c>
      <c r="F7073">
        <f t="shared" ca="1" si="442"/>
        <v>1</v>
      </c>
    </row>
    <row r="7074" spans="1:6" x14ac:dyDescent="0.25">
      <c r="A7074" t="s">
        <v>7099</v>
      </c>
      <c r="B7074">
        <f t="shared" ca="1" si="443"/>
        <v>93.827713708350629</v>
      </c>
      <c r="C7074" t="str">
        <f ca="1">IF(B7074&gt;$B$2*(1+$M$9),"Call","Put")</f>
        <v>Put</v>
      </c>
      <c r="D7074">
        <f t="shared" ca="1" si="440"/>
        <v>0.82228629164937095</v>
      </c>
      <c r="E7074">
        <f t="shared" ca="1" si="441"/>
        <v>0.82228629164937095</v>
      </c>
      <c r="F7074">
        <f t="shared" ca="1" si="442"/>
        <v>1</v>
      </c>
    </row>
    <row r="7075" spans="1:6" x14ac:dyDescent="0.25">
      <c r="A7075" t="s">
        <v>7100</v>
      </c>
      <c r="B7075">
        <f t="shared" ca="1" si="443"/>
        <v>108.61068548142987</v>
      </c>
      <c r="C7075" t="str">
        <f ca="1">IF(B7075&gt;$B$2*(1+$M$9),"Call","Put")</f>
        <v>Call</v>
      </c>
      <c r="D7075">
        <f t="shared" ca="1" si="440"/>
        <v>2.2106854814298686</v>
      </c>
      <c r="E7075">
        <f t="shared" ca="1" si="441"/>
        <v>2.2106854814298686</v>
      </c>
      <c r="F7075">
        <f t="shared" ca="1" si="442"/>
        <v>0</v>
      </c>
    </row>
    <row r="7076" spans="1:6" x14ac:dyDescent="0.25">
      <c r="A7076" t="s">
        <v>7101</v>
      </c>
      <c r="B7076">
        <f t="shared" ca="1" si="443"/>
        <v>93.567304815704233</v>
      </c>
      <c r="C7076" t="str">
        <f ca="1">IF(B7076&gt;$B$2*(1+$M$9),"Call","Put")</f>
        <v>Put</v>
      </c>
      <c r="D7076">
        <f t="shared" ca="1" si="440"/>
        <v>1.0826951842957668</v>
      </c>
      <c r="E7076">
        <f t="shared" ca="1" si="441"/>
        <v>1.0826951842957668</v>
      </c>
      <c r="F7076">
        <f t="shared" ca="1" si="442"/>
        <v>1</v>
      </c>
    </row>
    <row r="7077" spans="1:6" x14ac:dyDescent="0.25">
      <c r="A7077" t="s">
        <v>7102</v>
      </c>
      <c r="B7077">
        <f t="shared" ca="1" si="443"/>
        <v>113.16523782491103</v>
      </c>
      <c r="C7077" t="str">
        <f ca="1">IF(B7077&gt;$B$2*(1+$M$9),"Call","Put")</f>
        <v>Call</v>
      </c>
      <c r="D7077">
        <f t="shared" ca="1" si="440"/>
        <v>6.765237824911031</v>
      </c>
      <c r="E7077">
        <f t="shared" ca="1" si="441"/>
        <v>6.765237824911031</v>
      </c>
      <c r="F7077">
        <f t="shared" ca="1" si="442"/>
        <v>0</v>
      </c>
    </row>
    <row r="7078" spans="1:6" x14ac:dyDescent="0.25">
      <c r="A7078" t="s">
        <v>7103</v>
      </c>
      <c r="B7078">
        <f t="shared" ca="1" si="443"/>
        <v>99.380677816399469</v>
      </c>
      <c r="C7078" t="str">
        <f ca="1">IF(B7078&gt;$B$2*(1+$M$9),"Call","Put")</f>
        <v>Put</v>
      </c>
      <c r="D7078">
        <f t="shared" ca="1" si="440"/>
        <v>-2.35</v>
      </c>
      <c r="E7078">
        <f t="shared" ca="1" si="441"/>
        <v>-2.35</v>
      </c>
      <c r="F7078">
        <f t="shared" ca="1" si="442"/>
        <v>1</v>
      </c>
    </row>
    <row r="7079" spans="1:6" x14ac:dyDescent="0.25">
      <c r="A7079" t="s">
        <v>7104</v>
      </c>
      <c r="B7079">
        <f t="shared" ca="1" si="443"/>
        <v>101.4242713667211</v>
      </c>
      <c r="C7079" t="str">
        <f ca="1">IF(B7079&gt;$B$2*(1+$M$9),"Call","Put")</f>
        <v>Put</v>
      </c>
      <c r="D7079">
        <f t="shared" ca="1" si="440"/>
        <v>-2.35</v>
      </c>
      <c r="E7079">
        <f t="shared" ca="1" si="441"/>
        <v>-2.35</v>
      </c>
      <c r="F7079">
        <f t="shared" ca="1" si="442"/>
        <v>1</v>
      </c>
    </row>
    <row r="7080" spans="1:6" x14ac:dyDescent="0.25">
      <c r="A7080" t="s">
        <v>7105</v>
      </c>
      <c r="B7080">
        <f t="shared" ca="1" si="443"/>
        <v>106.1666541787007</v>
      </c>
      <c r="C7080" t="str">
        <f ca="1">IF(B7080&gt;$B$2*(1+$M$9),"Call","Put")</f>
        <v>Call</v>
      </c>
      <c r="D7080">
        <f t="shared" ca="1" si="440"/>
        <v>-0.23334582129930359</v>
      </c>
      <c r="E7080">
        <f t="shared" ca="1" si="441"/>
        <v>-0.23334582129930359</v>
      </c>
      <c r="F7080">
        <f t="shared" ca="1" si="442"/>
        <v>0</v>
      </c>
    </row>
    <row r="7081" spans="1:6" x14ac:dyDescent="0.25">
      <c r="A7081" t="s">
        <v>7106</v>
      </c>
      <c r="B7081">
        <f t="shared" ca="1" si="443"/>
        <v>103.93379195567849</v>
      </c>
      <c r="C7081" t="str">
        <f ca="1">IF(B7081&gt;$B$2*(1+$M$9),"Call","Put")</f>
        <v>Call</v>
      </c>
      <c r="D7081">
        <f t="shared" ca="1" si="440"/>
        <v>-2.4662080443215131</v>
      </c>
      <c r="E7081">
        <f t="shared" ca="1" si="441"/>
        <v>-2.4662080443215131</v>
      </c>
      <c r="F7081">
        <f t="shared" ca="1" si="442"/>
        <v>0</v>
      </c>
    </row>
    <row r="7082" spans="1:6" x14ac:dyDescent="0.25">
      <c r="A7082" t="s">
        <v>7107</v>
      </c>
      <c r="B7082">
        <f t="shared" ca="1" si="443"/>
        <v>108.52302963120695</v>
      </c>
      <c r="C7082" t="str">
        <f ca="1">IF(B7082&gt;$B$2*(1+$M$9),"Call","Put")</f>
        <v>Call</v>
      </c>
      <c r="D7082">
        <f t="shared" ca="1" si="440"/>
        <v>2.1230296312069528</v>
      </c>
      <c r="E7082">
        <f t="shared" ca="1" si="441"/>
        <v>2.1230296312069528</v>
      </c>
      <c r="F7082">
        <f t="shared" ca="1" si="442"/>
        <v>0</v>
      </c>
    </row>
    <row r="7083" spans="1:6" x14ac:dyDescent="0.25">
      <c r="A7083" t="s">
        <v>7108</v>
      </c>
      <c r="B7083">
        <f t="shared" ca="1" si="443"/>
        <v>90.793843431810998</v>
      </c>
      <c r="C7083" t="str">
        <f ca="1">IF(B7083&gt;$B$2*(1+$M$9),"Call","Put")</f>
        <v>Put</v>
      </c>
      <c r="D7083">
        <f t="shared" ca="1" si="440"/>
        <v>3.8561565681890015</v>
      </c>
      <c r="E7083">
        <f t="shared" ca="1" si="441"/>
        <v>3.8561565681890015</v>
      </c>
      <c r="F7083">
        <f t="shared" ca="1" si="442"/>
        <v>1</v>
      </c>
    </row>
    <row r="7084" spans="1:6" x14ac:dyDescent="0.25">
      <c r="A7084" t="s">
        <v>7109</v>
      </c>
      <c r="B7084">
        <f t="shared" ca="1" si="443"/>
        <v>96.840603846484314</v>
      </c>
      <c r="C7084" t="str">
        <f ca="1">IF(B7084&gt;$B$2*(1+$M$9),"Call","Put")</f>
        <v>Put</v>
      </c>
      <c r="D7084">
        <f t="shared" ca="1" si="440"/>
        <v>-2.1906038464843136</v>
      </c>
      <c r="E7084">
        <f t="shared" ca="1" si="441"/>
        <v>-2.1906038464843136</v>
      </c>
      <c r="F7084">
        <f t="shared" ca="1" si="442"/>
        <v>1</v>
      </c>
    </row>
    <row r="7085" spans="1:6" x14ac:dyDescent="0.25">
      <c r="A7085" t="s">
        <v>7110</v>
      </c>
      <c r="B7085">
        <f t="shared" ca="1" si="443"/>
        <v>104.68381600549866</v>
      </c>
      <c r="C7085" t="str">
        <f ca="1">IF(B7085&gt;$B$2*(1+$M$9),"Call","Put")</f>
        <v>Call</v>
      </c>
      <c r="D7085">
        <f t="shared" ca="1" si="440"/>
        <v>-1.716183994501344</v>
      </c>
      <c r="E7085">
        <f t="shared" ca="1" si="441"/>
        <v>-1.716183994501344</v>
      </c>
      <c r="F7085">
        <f t="shared" ca="1" si="442"/>
        <v>0</v>
      </c>
    </row>
    <row r="7086" spans="1:6" x14ac:dyDescent="0.25">
      <c r="A7086" t="s">
        <v>7111</v>
      </c>
      <c r="B7086">
        <f t="shared" ca="1" si="443"/>
        <v>105.40205005384043</v>
      </c>
      <c r="C7086" t="str">
        <f ca="1">IF(B7086&gt;$B$2*(1+$M$9),"Call","Put")</f>
        <v>Call</v>
      </c>
      <c r="D7086">
        <f t="shared" ca="1" si="440"/>
        <v>-0.99794994615957355</v>
      </c>
      <c r="E7086">
        <f t="shared" ca="1" si="441"/>
        <v>-0.99794994615957355</v>
      </c>
      <c r="F7086">
        <f t="shared" ca="1" si="442"/>
        <v>0</v>
      </c>
    </row>
    <row r="7087" spans="1:6" x14ac:dyDescent="0.25">
      <c r="A7087" t="s">
        <v>7112</v>
      </c>
      <c r="B7087">
        <f t="shared" ca="1" si="443"/>
        <v>105.03705624008208</v>
      </c>
      <c r="C7087" t="str">
        <f ca="1">IF(B7087&gt;$B$2*(1+$M$9),"Call","Put")</f>
        <v>Call</v>
      </c>
      <c r="D7087">
        <f t="shared" ca="1" si="440"/>
        <v>-1.3629437599179197</v>
      </c>
      <c r="E7087">
        <f t="shared" ca="1" si="441"/>
        <v>-1.3629437599179197</v>
      </c>
      <c r="F7087">
        <f t="shared" ca="1" si="442"/>
        <v>0</v>
      </c>
    </row>
    <row r="7088" spans="1:6" x14ac:dyDescent="0.25">
      <c r="A7088" t="s">
        <v>7113</v>
      </c>
      <c r="B7088">
        <f t="shared" ca="1" si="443"/>
        <v>106.25830238783978</v>
      </c>
      <c r="C7088" t="str">
        <f ca="1">IF(B7088&gt;$B$2*(1+$M$9),"Call","Put")</f>
        <v>Call</v>
      </c>
      <c r="D7088">
        <f t="shared" ca="1" si="440"/>
        <v>-0.14169761216022314</v>
      </c>
      <c r="E7088">
        <f t="shared" ca="1" si="441"/>
        <v>-0.14169761216022314</v>
      </c>
      <c r="F7088">
        <f t="shared" ca="1" si="442"/>
        <v>0</v>
      </c>
    </row>
    <row r="7089" spans="1:6" x14ac:dyDescent="0.25">
      <c r="A7089" t="s">
        <v>7114</v>
      </c>
      <c r="B7089">
        <f t="shared" ca="1" si="443"/>
        <v>102.60612720670632</v>
      </c>
      <c r="C7089" t="str">
        <f ca="1">IF(B7089&gt;$B$2*(1+$M$9),"Call","Put")</f>
        <v>Put</v>
      </c>
      <c r="D7089">
        <f t="shared" ca="1" si="440"/>
        <v>-2.35</v>
      </c>
      <c r="E7089">
        <f t="shared" ca="1" si="441"/>
        <v>-2.35</v>
      </c>
      <c r="F7089">
        <f t="shared" ca="1" si="442"/>
        <v>1</v>
      </c>
    </row>
    <row r="7090" spans="1:6" x14ac:dyDescent="0.25">
      <c r="A7090" t="s">
        <v>7115</v>
      </c>
      <c r="B7090">
        <f t="shared" ca="1" si="443"/>
        <v>101.84361060804552</v>
      </c>
      <c r="C7090" t="str">
        <f ca="1">IF(B7090&gt;$B$2*(1+$M$9),"Call","Put")</f>
        <v>Put</v>
      </c>
      <c r="D7090">
        <f t="shared" ca="1" si="440"/>
        <v>-2.35</v>
      </c>
      <c r="E7090">
        <f t="shared" ca="1" si="441"/>
        <v>-2.35</v>
      </c>
      <c r="F7090">
        <f t="shared" ca="1" si="442"/>
        <v>1</v>
      </c>
    </row>
    <row r="7091" spans="1:6" x14ac:dyDescent="0.25">
      <c r="A7091" t="s">
        <v>7116</v>
      </c>
      <c r="B7091">
        <f t="shared" ca="1" si="443"/>
        <v>113.93757426317661</v>
      </c>
      <c r="C7091" t="str">
        <f ca="1">IF(B7091&gt;$B$2*(1+$M$9),"Call","Put")</f>
        <v>Call</v>
      </c>
      <c r="D7091">
        <f t="shared" ca="1" si="440"/>
        <v>7.5375742631766141</v>
      </c>
      <c r="E7091">
        <f t="shared" ca="1" si="441"/>
        <v>7.5375742631766141</v>
      </c>
      <c r="F7091">
        <f t="shared" ca="1" si="442"/>
        <v>0</v>
      </c>
    </row>
    <row r="7092" spans="1:6" x14ac:dyDescent="0.25">
      <c r="A7092" t="s">
        <v>7117</v>
      </c>
      <c r="B7092">
        <f t="shared" ca="1" si="443"/>
        <v>112.24731653828437</v>
      </c>
      <c r="C7092" t="str">
        <f ca="1">IF(B7092&gt;$B$2*(1+$M$9),"Call","Put")</f>
        <v>Call</v>
      </c>
      <c r="D7092">
        <f t="shared" ca="1" si="440"/>
        <v>5.8473165382843657</v>
      </c>
      <c r="E7092">
        <f t="shared" ca="1" si="441"/>
        <v>5.8473165382843657</v>
      </c>
      <c r="F7092">
        <f t="shared" ca="1" si="442"/>
        <v>0</v>
      </c>
    </row>
    <row r="7093" spans="1:6" x14ac:dyDescent="0.25">
      <c r="A7093" t="s">
        <v>7118</v>
      </c>
      <c r="B7093">
        <f t="shared" ca="1" si="443"/>
        <v>108.36031570269897</v>
      </c>
      <c r="C7093" t="str">
        <f ca="1">IF(B7093&gt;$B$2*(1+$M$9),"Call","Put")</f>
        <v>Call</v>
      </c>
      <c r="D7093">
        <f t="shared" ca="1" si="440"/>
        <v>1.9603157026989693</v>
      </c>
      <c r="E7093">
        <f t="shared" ca="1" si="441"/>
        <v>1.9603157026989693</v>
      </c>
      <c r="F7093">
        <f t="shared" ca="1" si="442"/>
        <v>0</v>
      </c>
    </row>
    <row r="7094" spans="1:6" x14ac:dyDescent="0.25">
      <c r="A7094" t="s">
        <v>7119</v>
      </c>
      <c r="B7094">
        <f t="shared" ca="1" si="443"/>
        <v>108.17279655963374</v>
      </c>
      <c r="C7094" t="str">
        <f ca="1">IF(B7094&gt;$B$2*(1+$M$9),"Call","Put")</f>
        <v>Call</v>
      </c>
      <c r="D7094">
        <f t="shared" ca="1" si="440"/>
        <v>1.7727965596337385</v>
      </c>
      <c r="E7094">
        <f t="shared" ca="1" si="441"/>
        <v>1.7727965596337385</v>
      </c>
      <c r="F7094">
        <f t="shared" ca="1" si="442"/>
        <v>0</v>
      </c>
    </row>
    <row r="7095" spans="1:6" x14ac:dyDescent="0.25">
      <c r="A7095" t="s">
        <v>7120</v>
      </c>
      <c r="B7095">
        <f t="shared" ca="1" si="443"/>
        <v>98.406605152189968</v>
      </c>
      <c r="C7095" t="str">
        <f ca="1">IF(B7095&gt;$B$2*(1+$M$9),"Call","Put")</f>
        <v>Put</v>
      </c>
      <c r="D7095">
        <f t="shared" ca="1" si="440"/>
        <v>-2.35</v>
      </c>
      <c r="E7095">
        <f t="shared" ca="1" si="441"/>
        <v>-2.35</v>
      </c>
      <c r="F7095">
        <f t="shared" ca="1" si="442"/>
        <v>1</v>
      </c>
    </row>
    <row r="7096" spans="1:6" x14ac:dyDescent="0.25">
      <c r="A7096" t="s">
        <v>7121</v>
      </c>
      <c r="B7096">
        <f t="shared" ca="1" si="443"/>
        <v>112.22233936374207</v>
      </c>
      <c r="C7096" t="str">
        <f ca="1">IF(B7096&gt;$B$2*(1+$M$9),"Call","Put")</f>
        <v>Call</v>
      </c>
      <c r="D7096">
        <f t="shared" ca="1" si="440"/>
        <v>5.8223393637420653</v>
      </c>
      <c r="E7096">
        <f t="shared" ca="1" si="441"/>
        <v>5.8223393637420653</v>
      </c>
      <c r="F7096">
        <f t="shared" ca="1" si="442"/>
        <v>0</v>
      </c>
    </row>
    <row r="7097" spans="1:6" x14ac:dyDescent="0.25">
      <c r="A7097" t="s">
        <v>7122</v>
      </c>
      <c r="B7097">
        <f t="shared" ca="1" si="443"/>
        <v>100.58768405261308</v>
      </c>
      <c r="C7097" t="str">
        <f ca="1">IF(B7097&gt;$B$2*(1+$M$9),"Call","Put")</f>
        <v>Put</v>
      </c>
      <c r="D7097">
        <f t="shared" ca="1" si="440"/>
        <v>-2.35</v>
      </c>
      <c r="E7097">
        <f t="shared" ca="1" si="441"/>
        <v>-2.35</v>
      </c>
      <c r="F7097">
        <f t="shared" ca="1" si="442"/>
        <v>1</v>
      </c>
    </row>
    <row r="7098" spans="1:6" x14ac:dyDescent="0.25">
      <c r="A7098" t="s">
        <v>7123</v>
      </c>
      <c r="B7098">
        <f t="shared" ca="1" si="443"/>
        <v>101.07329251399659</v>
      </c>
      <c r="C7098" t="str">
        <f ca="1">IF(B7098&gt;$B$2*(1+$M$9),"Call","Put")</f>
        <v>Put</v>
      </c>
      <c r="D7098">
        <f t="shared" ca="1" si="440"/>
        <v>-2.35</v>
      </c>
      <c r="E7098">
        <f t="shared" ca="1" si="441"/>
        <v>-2.35</v>
      </c>
      <c r="F7098">
        <f t="shared" ca="1" si="442"/>
        <v>1</v>
      </c>
    </row>
    <row r="7099" spans="1:6" x14ac:dyDescent="0.25">
      <c r="A7099" t="s">
        <v>7124</v>
      </c>
      <c r="B7099">
        <f t="shared" ca="1" si="443"/>
        <v>109.30891271620895</v>
      </c>
      <c r="C7099" t="str">
        <f ca="1">IF(B7099&gt;$B$2*(1+$M$9),"Call","Put")</f>
        <v>Call</v>
      </c>
      <c r="D7099">
        <f t="shared" ca="1" si="440"/>
        <v>2.9089127162089512</v>
      </c>
      <c r="E7099">
        <f t="shared" ca="1" si="441"/>
        <v>2.9089127162089512</v>
      </c>
      <c r="F7099">
        <f t="shared" ca="1" si="442"/>
        <v>0</v>
      </c>
    </row>
    <row r="7100" spans="1:6" x14ac:dyDescent="0.25">
      <c r="A7100" t="s">
        <v>7125</v>
      </c>
      <c r="B7100">
        <f t="shared" ca="1" si="443"/>
        <v>113.67222176193725</v>
      </c>
      <c r="C7100" t="str">
        <f ca="1">IF(B7100&gt;$B$2*(1+$M$9),"Call","Put")</f>
        <v>Call</v>
      </c>
      <c r="D7100">
        <f t="shared" ca="1" si="440"/>
        <v>7.2722217619372511</v>
      </c>
      <c r="E7100">
        <f t="shared" ca="1" si="441"/>
        <v>7.2722217619372511</v>
      </c>
      <c r="F7100">
        <f t="shared" ca="1" si="442"/>
        <v>0</v>
      </c>
    </row>
    <row r="7101" spans="1:6" x14ac:dyDescent="0.25">
      <c r="A7101" t="s">
        <v>7126</v>
      </c>
      <c r="B7101">
        <f t="shared" ca="1" si="443"/>
        <v>105.93196453422907</v>
      </c>
      <c r="C7101" t="str">
        <f ca="1">IF(B7101&gt;$B$2*(1+$M$9),"Call","Put")</f>
        <v>Call</v>
      </c>
      <c r="D7101">
        <f t="shared" ca="1" si="440"/>
        <v>-0.46803546577093291</v>
      </c>
      <c r="E7101">
        <f t="shared" ca="1" si="441"/>
        <v>-0.46803546577093291</v>
      </c>
      <c r="F7101">
        <f t="shared" ca="1" si="442"/>
        <v>0</v>
      </c>
    </row>
    <row r="7102" spans="1:6" x14ac:dyDescent="0.25">
      <c r="A7102" t="s">
        <v>7127</v>
      </c>
      <c r="B7102">
        <f t="shared" ca="1" si="443"/>
        <v>112.86534246194807</v>
      </c>
      <c r="C7102" t="str">
        <f ca="1">IF(B7102&gt;$B$2*(1+$M$9),"Call","Put")</f>
        <v>Call</v>
      </c>
      <c r="D7102">
        <f t="shared" ca="1" si="440"/>
        <v>6.4653424619480742</v>
      </c>
      <c r="E7102">
        <f t="shared" ca="1" si="441"/>
        <v>6.4653424619480742</v>
      </c>
      <c r="F7102">
        <f t="shared" ca="1" si="442"/>
        <v>0</v>
      </c>
    </row>
    <row r="7103" spans="1:6" x14ac:dyDescent="0.25">
      <c r="A7103" t="s">
        <v>7128</v>
      </c>
      <c r="B7103">
        <f t="shared" ca="1" si="443"/>
        <v>120.80715576560613</v>
      </c>
      <c r="C7103" t="str">
        <f ca="1">IF(B7103&gt;$B$2*(1+$M$9),"Call","Put")</f>
        <v>Call</v>
      </c>
      <c r="D7103">
        <f t="shared" ca="1" si="440"/>
        <v>14.407155765606126</v>
      </c>
      <c r="E7103">
        <f t="shared" ca="1" si="441"/>
        <v>14.407155765606126</v>
      </c>
      <c r="F7103">
        <f t="shared" ca="1" si="442"/>
        <v>0</v>
      </c>
    </row>
    <row r="7104" spans="1:6" x14ac:dyDescent="0.25">
      <c r="A7104" t="s">
        <v>7129</v>
      </c>
      <c r="B7104">
        <f t="shared" ca="1" si="443"/>
        <v>100.25754744498843</v>
      </c>
      <c r="C7104" t="str">
        <f ca="1">IF(B7104&gt;$B$2*(1+$M$9),"Call","Put")</f>
        <v>Put</v>
      </c>
      <c r="D7104">
        <f t="shared" ca="1" si="440"/>
        <v>-2.35</v>
      </c>
      <c r="E7104">
        <f t="shared" ca="1" si="441"/>
        <v>-2.35</v>
      </c>
      <c r="F7104">
        <f t="shared" ca="1" si="442"/>
        <v>1</v>
      </c>
    </row>
    <row r="7105" spans="1:6" x14ac:dyDescent="0.25">
      <c r="A7105" t="s">
        <v>7130</v>
      </c>
      <c r="B7105">
        <f t="shared" ca="1" si="443"/>
        <v>104.32306673086056</v>
      </c>
      <c r="C7105" t="str">
        <f ca="1">IF(B7105&gt;$B$2*(1+$M$9),"Call","Put")</f>
        <v>Call</v>
      </c>
      <c r="D7105">
        <f t="shared" ca="1" si="440"/>
        <v>-2.0769332691394395</v>
      </c>
      <c r="E7105">
        <f t="shared" ca="1" si="441"/>
        <v>-2.0769332691394395</v>
      </c>
      <c r="F7105">
        <f t="shared" ca="1" si="442"/>
        <v>0</v>
      </c>
    </row>
    <row r="7106" spans="1:6" x14ac:dyDescent="0.25">
      <c r="A7106" t="s">
        <v>7131</v>
      </c>
      <c r="B7106">
        <f t="shared" ca="1" si="443"/>
        <v>95.044468629639596</v>
      </c>
      <c r="C7106" t="str">
        <f ca="1">IF(B7106&gt;$B$2*(1+$M$9),"Call","Put")</f>
        <v>Put</v>
      </c>
      <c r="D7106">
        <f t="shared" ca="1" si="440"/>
        <v>-0.39446862963959584</v>
      </c>
      <c r="E7106">
        <f t="shared" ca="1" si="441"/>
        <v>-0.39446862963959584</v>
      </c>
      <c r="F7106">
        <f t="shared" ca="1" si="442"/>
        <v>1</v>
      </c>
    </row>
    <row r="7107" spans="1:6" x14ac:dyDescent="0.25">
      <c r="A7107" t="s">
        <v>7132</v>
      </c>
      <c r="B7107">
        <f t="shared" ca="1" si="443"/>
        <v>108.02091226106624</v>
      </c>
      <c r="C7107" t="str">
        <f ca="1">IF(B7107&gt;$B$2*(1+$M$9),"Call","Put")</f>
        <v>Call</v>
      </c>
      <c r="D7107">
        <f t="shared" ref="D7107:D7170" ca="1" si="444">IF(C7107 = "Call", MAX(B7107 - $M$10, 0) - $M$11, MAX($M$8 - B7107, 0) - $M$12)</f>
        <v>1.6209122610662434</v>
      </c>
      <c r="E7107">
        <f t="shared" ref="E7107:E7170" ca="1" si="445">D7107*EXP(-M7112*M7110)</f>
        <v>1.6209122610662434</v>
      </c>
      <c r="F7107">
        <f t="shared" ref="F7107:F7170" ca="1" si="446">IF(C7107 = "Put", 1, 0)</f>
        <v>0</v>
      </c>
    </row>
    <row r="7108" spans="1:6" x14ac:dyDescent="0.25">
      <c r="A7108" t="s">
        <v>7133</v>
      </c>
      <c r="B7108">
        <f t="shared" ref="B7108:B7171" ca="1" si="447">$B$2*EXP(($M$3 - 0.5*$M$4^2)*$M$6 + $M$4*SQRT($M$6)*NORMINV(RAND(), 0, 1))</f>
        <v>101.19917035705836</v>
      </c>
      <c r="C7108" t="str">
        <f ca="1">IF(B7108&gt;$B$2*(1+$M$9),"Call","Put")</f>
        <v>Put</v>
      </c>
      <c r="D7108">
        <f t="shared" ca="1" si="444"/>
        <v>-2.35</v>
      </c>
      <c r="E7108">
        <f t="shared" ca="1" si="445"/>
        <v>-2.35</v>
      </c>
      <c r="F7108">
        <f t="shared" ca="1" si="446"/>
        <v>1</v>
      </c>
    </row>
    <row r="7109" spans="1:6" x14ac:dyDescent="0.25">
      <c r="A7109" t="s">
        <v>7134</v>
      </c>
      <c r="B7109">
        <f t="shared" ca="1" si="447"/>
        <v>103.56879460110315</v>
      </c>
      <c r="C7109" t="str">
        <f ca="1">IF(B7109&gt;$B$2*(1+$M$9),"Call","Put")</f>
        <v>Call</v>
      </c>
      <c r="D7109">
        <f t="shared" ca="1" si="444"/>
        <v>-2.83120539889685</v>
      </c>
      <c r="E7109">
        <f t="shared" ca="1" si="445"/>
        <v>-2.83120539889685</v>
      </c>
      <c r="F7109">
        <f t="shared" ca="1" si="446"/>
        <v>0</v>
      </c>
    </row>
    <row r="7110" spans="1:6" x14ac:dyDescent="0.25">
      <c r="A7110" t="s">
        <v>7135</v>
      </c>
      <c r="B7110">
        <f t="shared" ca="1" si="447"/>
        <v>101.96998567343074</v>
      </c>
      <c r="C7110" t="str">
        <f ca="1">IF(B7110&gt;$B$2*(1+$M$9),"Call","Put")</f>
        <v>Put</v>
      </c>
      <c r="D7110">
        <f t="shared" ca="1" si="444"/>
        <v>-2.35</v>
      </c>
      <c r="E7110">
        <f t="shared" ca="1" si="445"/>
        <v>-2.35</v>
      </c>
      <c r="F7110">
        <f t="shared" ca="1" si="446"/>
        <v>1</v>
      </c>
    </row>
    <row r="7111" spans="1:6" x14ac:dyDescent="0.25">
      <c r="A7111" t="s">
        <v>7136</v>
      </c>
      <c r="B7111">
        <f t="shared" ca="1" si="447"/>
        <v>95.329953314035905</v>
      </c>
      <c r="C7111" t="str">
        <f ca="1">IF(B7111&gt;$B$2*(1+$M$9),"Call","Put")</f>
        <v>Put</v>
      </c>
      <c r="D7111">
        <f t="shared" ca="1" si="444"/>
        <v>-0.67995331403590464</v>
      </c>
      <c r="E7111">
        <f t="shared" ca="1" si="445"/>
        <v>-0.67995331403590464</v>
      </c>
      <c r="F7111">
        <f t="shared" ca="1" si="446"/>
        <v>1</v>
      </c>
    </row>
    <row r="7112" spans="1:6" x14ac:dyDescent="0.25">
      <c r="A7112" t="s">
        <v>7137</v>
      </c>
      <c r="B7112">
        <f t="shared" ca="1" si="447"/>
        <v>93.255052318079791</v>
      </c>
      <c r="C7112" t="str">
        <f ca="1">IF(B7112&gt;$B$2*(1+$M$9),"Call","Put")</f>
        <v>Put</v>
      </c>
      <c r="D7112">
        <f t="shared" ca="1" si="444"/>
        <v>1.3949476819202089</v>
      </c>
      <c r="E7112">
        <f t="shared" ca="1" si="445"/>
        <v>1.3949476819202089</v>
      </c>
      <c r="F7112">
        <f t="shared" ca="1" si="446"/>
        <v>1</v>
      </c>
    </row>
    <row r="7113" spans="1:6" x14ac:dyDescent="0.25">
      <c r="A7113" t="s">
        <v>7138</v>
      </c>
      <c r="B7113">
        <f t="shared" ca="1" si="447"/>
        <v>103.65775028636538</v>
      </c>
      <c r="C7113" t="str">
        <f ca="1">IF(B7113&gt;$B$2*(1+$M$9),"Call","Put")</f>
        <v>Call</v>
      </c>
      <c r="D7113">
        <f t="shared" ca="1" si="444"/>
        <v>-2.7422497136346151</v>
      </c>
      <c r="E7113">
        <f t="shared" ca="1" si="445"/>
        <v>-2.7422497136346151</v>
      </c>
      <c r="F7113">
        <f t="shared" ca="1" si="446"/>
        <v>0</v>
      </c>
    </row>
    <row r="7114" spans="1:6" x14ac:dyDescent="0.25">
      <c r="A7114" t="s">
        <v>7139</v>
      </c>
      <c r="B7114">
        <f t="shared" ca="1" si="447"/>
        <v>111.53622323417956</v>
      </c>
      <c r="C7114" t="str">
        <f ca="1">IF(B7114&gt;$B$2*(1+$M$9),"Call","Put")</f>
        <v>Call</v>
      </c>
      <c r="D7114">
        <f t="shared" ca="1" si="444"/>
        <v>5.1362232341795586</v>
      </c>
      <c r="E7114">
        <f t="shared" ca="1" si="445"/>
        <v>5.1362232341795586</v>
      </c>
      <c r="F7114">
        <f t="shared" ca="1" si="446"/>
        <v>0</v>
      </c>
    </row>
    <row r="7115" spans="1:6" x14ac:dyDescent="0.25">
      <c r="A7115" t="s">
        <v>7140</v>
      </c>
      <c r="B7115">
        <f t="shared" ca="1" si="447"/>
        <v>102.25301006027246</v>
      </c>
      <c r="C7115" t="str">
        <f ca="1">IF(B7115&gt;$B$2*(1+$M$9),"Call","Put")</f>
        <v>Put</v>
      </c>
      <c r="D7115">
        <f t="shared" ca="1" si="444"/>
        <v>-2.35</v>
      </c>
      <c r="E7115">
        <f t="shared" ca="1" si="445"/>
        <v>-2.35</v>
      </c>
      <c r="F7115">
        <f t="shared" ca="1" si="446"/>
        <v>1</v>
      </c>
    </row>
    <row r="7116" spans="1:6" x14ac:dyDescent="0.25">
      <c r="A7116" t="s">
        <v>7141</v>
      </c>
      <c r="B7116">
        <f t="shared" ca="1" si="447"/>
        <v>97.34896665020888</v>
      </c>
      <c r="C7116" t="str">
        <f ca="1">IF(B7116&gt;$B$2*(1+$M$9),"Call","Put")</f>
        <v>Put</v>
      </c>
      <c r="D7116">
        <f t="shared" ca="1" si="444"/>
        <v>-2.35</v>
      </c>
      <c r="E7116">
        <f t="shared" ca="1" si="445"/>
        <v>-2.35</v>
      </c>
      <c r="F7116">
        <f t="shared" ca="1" si="446"/>
        <v>1</v>
      </c>
    </row>
    <row r="7117" spans="1:6" x14ac:dyDescent="0.25">
      <c r="A7117" t="s">
        <v>7142</v>
      </c>
      <c r="B7117">
        <f t="shared" ca="1" si="447"/>
        <v>103.26326453424251</v>
      </c>
      <c r="C7117" t="str">
        <f ca="1">IF(B7117&gt;$B$2*(1+$M$9),"Call","Put")</f>
        <v>Call</v>
      </c>
      <c r="D7117">
        <f t="shared" ca="1" si="444"/>
        <v>-3.1367354657574906</v>
      </c>
      <c r="E7117">
        <f t="shared" ca="1" si="445"/>
        <v>-3.1367354657574906</v>
      </c>
      <c r="F7117">
        <f t="shared" ca="1" si="446"/>
        <v>0</v>
      </c>
    </row>
    <row r="7118" spans="1:6" x14ac:dyDescent="0.25">
      <c r="A7118" t="s">
        <v>7143</v>
      </c>
      <c r="B7118">
        <f t="shared" ca="1" si="447"/>
        <v>111.98801335468369</v>
      </c>
      <c r="C7118" t="str">
        <f ca="1">IF(B7118&gt;$B$2*(1+$M$9),"Call","Put")</f>
        <v>Call</v>
      </c>
      <c r="D7118">
        <f t="shared" ca="1" si="444"/>
        <v>5.588013354683687</v>
      </c>
      <c r="E7118">
        <f t="shared" ca="1" si="445"/>
        <v>5.588013354683687</v>
      </c>
      <c r="F7118">
        <f t="shared" ca="1" si="446"/>
        <v>0</v>
      </c>
    </row>
    <row r="7119" spans="1:6" x14ac:dyDescent="0.25">
      <c r="A7119" t="s">
        <v>7144</v>
      </c>
      <c r="B7119">
        <f t="shared" ca="1" si="447"/>
        <v>96.846123491726146</v>
      </c>
      <c r="C7119" t="str">
        <f ca="1">IF(B7119&gt;$B$2*(1+$M$9),"Call","Put")</f>
        <v>Put</v>
      </c>
      <c r="D7119">
        <f t="shared" ca="1" si="444"/>
        <v>-2.1961234917261465</v>
      </c>
      <c r="E7119">
        <f t="shared" ca="1" si="445"/>
        <v>-2.1961234917261465</v>
      </c>
      <c r="F7119">
        <f t="shared" ca="1" si="446"/>
        <v>1</v>
      </c>
    </row>
    <row r="7120" spans="1:6" x14ac:dyDescent="0.25">
      <c r="A7120" t="s">
        <v>7145</v>
      </c>
      <c r="B7120">
        <f t="shared" ca="1" si="447"/>
        <v>112.31997365031323</v>
      </c>
      <c r="C7120" t="str">
        <f ca="1">IF(B7120&gt;$B$2*(1+$M$9),"Call","Put")</f>
        <v>Call</v>
      </c>
      <c r="D7120">
        <f t="shared" ca="1" si="444"/>
        <v>5.9199736503132296</v>
      </c>
      <c r="E7120">
        <f t="shared" ca="1" si="445"/>
        <v>5.9199736503132296</v>
      </c>
      <c r="F7120">
        <f t="shared" ca="1" si="446"/>
        <v>0</v>
      </c>
    </row>
    <row r="7121" spans="1:6" x14ac:dyDescent="0.25">
      <c r="A7121" t="s">
        <v>7146</v>
      </c>
      <c r="B7121">
        <f t="shared" ca="1" si="447"/>
        <v>117.89256588109409</v>
      </c>
      <c r="C7121" t="str">
        <f ca="1">IF(B7121&gt;$B$2*(1+$M$9),"Call","Put")</f>
        <v>Call</v>
      </c>
      <c r="D7121">
        <f t="shared" ca="1" si="444"/>
        <v>11.492565881094086</v>
      </c>
      <c r="E7121">
        <f t="shared" ca="1" si="445"/>
        <v>11.492565881094086</v>
      </c>
      <c r="F7121">
        <f t="shared" ca="1" si="446"/>
        <v>0</v>
      </c>
    </row>
    <row r="7122" spans="1:6" x14ac:dyDescent="0.25">
      <c r="A7122" t="s">
        <v>7147</v>
      </c>
      <c r="B7122">
        <f t="shared" ca="1" si="447"/>
        <v>104.022603834164</v>
      </c>
      <c r="C7122" t="str">
        <f ca="1">IF(B7122&gt;$B$2*(1+$M$9),"Call","Put")</f>
        <v>Call</v>
      </c>
      <c r="D7122">
        <f t="shared" ca="1" si="444"/>
        <v>-2.3773961658359979</v>
      </c>
      <c r="E7122">
        <f t="shared" ca="1" si="445"/>
        <v>-2.3773961658359979</v>
      </c>
      <c r="F7122">
        <f t="shared" ca="1" si="446"/>
        <v>0</v>
      </c>
    </row>
    <row r="7123" spans="1:6" x14ac:dyDescent="0.25">
      <c r="A7123" t="s">
        <v>7148</v>
      </c>
      <c r="B7123">
        <f t="shared" ca="1" si="447"/>
        <v>115.94486240353379</v>
      </c>
      <c r="C7123" t="str">
        <f ca="1">IF(B7123&gt;$B$2*(1+$M$9),"Call","Put")</f>
        <v>Call</v>
      </c>
      <c r="D7123">
        <f t="shared" ca="1" si="444"/>
        <v>9.5448624035337897</v>
      </c>
      <c r="E7123">
        <f t="shared" ca="1" si="445"/>
        <v>9.5448624035337897</v>
      </c>
      <c r="F7123">
        <f t="shared" ca="1" si="446"/>
        <v>0</v>
      </c>
    </row>
    <row r="7124" spans="1:6" x14ac:dyDescent="0.25">
      <c r="A7124" t="s">
        <v>7149</v>
      </c>
      <c r="B7124">
        <f t="shared" ca="1" si="447"/>
        <v>117.79050927308623</v>
      </c>
      <c r="C7124" t="str">
        <f ca="1">IF(B7124&gt;$B$2*(1+$M$9),"Call","Put")</f>
        <v>Call</v>
      </c>
      <c r="D7124">
        <f t="shared" ca="1" si="444"/>
        <v>11.390509273086229</v>
      </c>
      <c r="E7124">
        <f t="shared" ca="1" si="445"/>
        <v>11.390509273086229</v>
      </c>
      <c r="F7124">
        <f t="shared" ca="1" si="446"/>
        <v>0</v>
      </c>
    </row>
    <row r="7125" spans="1:6" x14ac:dyDescent="0.25">
      <c r="A7125" t="s">
        <v>7150</v>
      </c>
      <c r="B7125">
        <f t="shared" ca="1" si="447"/>
        <v>103.50142535346313</v>
      </c>
      <c r="C7125" t="str">
        <f ca="1">IF(B7125&gt;$B$2*(1+$M$9),"Call","Put")</f>
        <v>Call</v>
      </c>
      <c r="D7125">
        <f t="shared" ca="1" si="444"/>
        <v>-2.8985746465368663</v>
      </c>
      <c r="E7125">
        <f t="shared" ca="1" si="445"/>
        <v>-2.8985746465368663</v>
      </c>
      <c r="F7125">
        <f t="shared" ca="1" si="446"/>
        <v>0</v>
      </c>
    </row>
    <row r="7126" spans="1:6" x14ac:dyDescent="0.25">
      <c r="A7126" t="s">
        <v>7151</v>
      </c>
      <c r="B7126">
        <f t="shared" ca="1" si="447"/>
        <v>101.16589586395916</v>
      </c>
      <c r="C7126" t="str">
        <f ca="1">IF(B7126&gt;$B$2*(1+$M$9),"Call","Put")</f>
        <v>Put</v>
      </c>
      <c r="D7126">
        <f t="shared" ca="1" si="444"/>
        <v>-2.35</v>
      </c>
      <c r="E7126">
        <f t="shared" ca="1" si="445"/>
        <v>-2.35</v>
      </c>
      <c r="F7126">
        <f t="shared" ca="1" si="446"/>
        <v>1</v>
      </c>
    </row>
    <row r="7127" spans="1:6" x14ac:dyDescent="0.25">
      <c r="A7127" t="s">
        <v>7152</v>
      </c>
      <c r="B7127">
        <f t="shared" ca="1" si="447"/>
        <v>111.12810837690657</v>
      </c>
      <c r="C7127" t="str">
        <f ca="1">IF(B7127&gt;$B$2*(1+$M$9),"Call","Put")</f>
        <v>Call</v>
      </c>
      <c r="D7127">
        <f t="shared" ca="1" si="444"/>
        <v>4.728108376906567</v>
      </c>
      <c r="E7127">
        <f t="shared" ca="1" si="445"/>
        <v>4.728108376906567</v>
      </c>
      <c r="F7127">
        <f t="shared" ca="1" si="446"/>
        <v>0</v>
      </c>
    </row>
    <row r="7128" spans="1:6" x14ac:dyDescent="0.25">
      <c r="A7128" t="s">
        <v>7153</v>
      </c>
      <c r="B7128">
        <f t="shared" ca="1" si="447"/>
        <v>102.33774712966989</v>
      </c>
      <c r="C7128" t="str">
        <f ca="1">IF(B7128&gt;$B$2*(1+$M$9),"Call","Put")</f>
        <v>Put</v>
      </c>
      <c r="D7128">
        <f t="shared" ca="1" si="444"/>
        <v>-2.35</v>
      </c>
      <c r="E7128">
        <f t="shared" ca="1" si="445"/>
        <v>-2.35</v>
      </c>
      <c r="F7128">
        <f t="shared" ca="1" si="446"/>
        <v>1</v>
      </c>
    </row>
    <row r="7129" spans="1:6" x14ac:dyDescent="0.25">
      <c r="A7129" t="s">
        <v>7154</v>
      </c>
      <c r="B7129">
        <f t="shared" ca="1" si="447"/>
        <v>93.106912586026809</v>
      </c>
      <c r="C7129" t="str">
        <f ca="1">IF(B7129&gt;$B$2*(1+$M$9),"Call","Put")</f>
        <v>Put</v>
      </c>
      <c r="D7129">
        <f t="shared" ca="1" si="444"/>
        <v>1.5430874139731912</v>
      </c>
      <c r="E7129">
        <f t="shared" ca="1" si="445"/>
        <v>1.5430874139731912</v>
      </c>
      <c r="F7129">
        <f t="shared" ca="1" si="446"/>
        <v>1</v>
      </c>
    </row>
    <row r="7130" spans="1:6" x14ac:dyDescent="0.25">
      <c r="A7130" t="s">
        <v>7155</v>
      </c>
      <c r="B7130">
        <f t="shared" ca="1" si="447"/>
        <v>113.73850869050803</v>
      </c>
      <c r="C7130" t="str">
        <f ca="1">IF(B7130&gt;$B$2*(1+$M$9),"Call","Put")</f>
        <v>Call</v>
      </c>
      <c r="D7130">
        <f t="shared" ca="1" si="444"/>
        <v>7.3385086905080268</v>
      </c>
      <c r="E7130">
        <f t="shared" ca="1" si="445"/>
        <v>7.3385086905080268</v>
      </c>
      <c r="F7130">
        <f t="shared" ca="1" si="446"/>
        <v>0</v>
      </c>
    </row>
    <row r="7131" spans="1:6" x14ac:dyDescent="0.25">
      <c r="A7131" t="s">
        <v>7156</v>
      </c>
      <c r="B7131">
        <f t="shared" ca="1" si="447"/>
        <v>97.826636200531027</v>
      </c>
      <c r="C7131" t="str">
        <f ca="1">IF(B7131&gt;$B$2*(1+$M$9),"Call","Put")</f>
        <v>Put</v>
      </c>
      <c r="D7131">
        <f t="shared" ca="1" si="444"/>
        <v>-2.35</v>
      </c>
      <c r="E7131">
        <f t="shared" ca="1" si="445"/>
        <v>-2.35</v>
      </c>
      <c r="F7131">
        <f t="shared" ca="1" si="446"/>
        <v>1</v>
      </c>
    </row>
    <row r="7132" spans="1:6" x14ac:dyDescent="0.25">
      <c r="A7132" t="s">
        <v>7157</v>
      </c>
      <c r="B7132">
        <f t="shared" ca="1" si="447"/>
        <v>99.519286517760804</v>
      </c>
      <c r="C7132" t="str">
        <f ca="1">IF(B7132&gt;$B$2*(1+$M$9),"Call","Put")</f>
        <v>Put</v>
      </c>
      <c r="D7132">
        <f t="shared" ca="1" si="444"/>
        <v>-2.35</v>
      </c>
      <c r="E7132">
        <f t="shared" ca="1" si="445"/>
        <v>-2.35</v>
      </c>
      <c r="F7132">
        <f t="shared" ca="1" si="446"/>
        <v>1</v>
      </c>
    </row>
    <row r="7133" spans="1:6" x14ac:dyDescent="0.25">
      <c r="A7133" t="s">
        <v>7158</v>
      </c>
      <c r="B7133">
        <f t="shared" ca="1" si="447"/>
        <v>90.148790689948854</v>
      </c>
      <c r="C7133" t="str">
        <f ca="1">IF(B7133&gt;$B$2*(1+$M$9),"Call","Put")</f>
        <v>Put</v>
      </c>
      <c r="D7133">
        <f t="shared" ca="1" si="444"/>
        <v>4.5012093100511468</v>
      </c>
      <c r="E7133">
        <f t="shared" ca="1" si="445"/>
        <v>4.5012093100511468</v>
      </c>
      <c r="F7133">
        <f t="shared" ca="1" si="446"/>
        <v>1</v>
      </c>
    </row>
    <row r="7134" spans="1:6" x14ac:dyDescent="0.25">
      <c r="A7134" t="s">
        <v>7159</v>
      </c>
      <c r="B7134">
        <f t="shared" ca="1" si="447"/>
        <v>105.14574359785576</v>
      </c>
      <c r="C7134" t="str">
        <f ca="1">IF(B7134&gt;$B$2*(1+$M$9),"Call","Put")</f>
        <v>Call</v>
      </c>
      <c r="D7134">
        <f t="shared" ca="1" si="444"/>
        <v>-1.2542564021442444</v>
      </c>
      <c r="E7134">
        <f t="shared" ca="1" si="445"/>
        <v>-1.2542564021442444</v>
      </c>
      <c r="F7134">
        <f t="shared" ca="1" si="446"/>
        <v>0</v>
      </c>
    </row>
    <row r="7135" spans="1:6" x14ac:dyDescent="0.25">
      <c r="A7135" t="s">
        <v>7160</v>
      </c>
      <c r="B7135">
        <f t="shared" ca="1" si="447"/>
        <v>101.16336033784006</v>
      </c>
      <c r="C7135" t="str">
        <f ca="1">IF(B7135&gt;$B$2*(1+$M$9),"Call","Put")</f>
        <v>Put</v>
      </c>
      <c r="D7135">
        <f t="shared" ca="1" si="444"/>
        <v>-2.35</v>
      </c>
      <c r="E7135">
        <f t="shared" ca="1" si="445"/>
        <v>-2.35</v>
      </c>
      <c r="F7135">
        <f t="shared" ca="1" si="446"/>
        <v>1</v>
      </c>
    </row>
    <row r="7136" spans="1:6" x14ac:dyDescent="0.25">
      <c r="A7136" t="s">
        <v>7161</v>
      </c>
      <c r="B7136">
        <f t="shared" ca="1" si="447"/>
        <v>104.2262991895778</v>
      </c>
      <c r="C7136" t="str">
        <f ca="1">IF(B7136&gt;$B$2*(1+$M$9),"Call","Put")</f>
        <v>Call</v>
      </c>
      <c r="D7136">
        <f t="shared" ca="1" si="444"/>
        <v>-2.1737008104221984</v>
      </c>
      <c r="E7136">
        <f t="shared" ca="1" si="445"/>
        <v>-2.1737008104221984</v>
      </c>
      <c r="F7136">
        <f t="shared" ca="1" si="446"/>
        <v>0</v>
      </c>
    </row>
    <row r="7137" spans="1:6" x14ac:dyDescent="0.25">
      <c r="A7137" t="s">
        <v>7162</v>
      </c>
      <c r="B7137">
        <f t="shared" ca="1" si="447"/>
        <v>102.70442955028174</v>
      </c>
      <c r="C7137" t="str">
        <f ca="1">IF(B7137&gt;$B$2*(1+$M$9),"Call","Put")</f>
        <v>Put</v>
      </c>
      <c r="D7137">
        <f t="shared" ca="1" si="444"/>
        <v>-2.35</v>
      </c>
      <c r="E7137">
        <f t="shared" ca="1" si="445"/>
        <v>-2.35</v>
      </c>
      <c r="F7137">
        <f t="shared" ca="1" si="446"/>
        <v>1</v>
      </c>
    </row>
    <row r="7138" spans="1:6" x14ac:dyDescent="0.25">
      <c r="A7138" t="s">
        <v>7163</v>
      </c>
      <c r="B7138">
        <f t="shared" ca="1" si="447"/>
        <v>118.11687776241607</v>
      </c>
      <c r="C7138" t="str">
        <f ca="1">IF(B7138&gt;$B$2*(1+$M$9),"Call","Put")</f>
        <v>Call</v>
      </c>
      <c r="D7138">
        <f t="shared" ca="1" si="444"/>
        <v>11.716877762416066</v>
      </c>
      <c r="E7138">
        <f t="shared" ca="1" si="445"/>
        <v>11.716877762416066</v>
      </c>
      <c r="F7138">
        <f t="shared" ca="1" si="446"/>
        <v>0</v>
      </c>
    </row>
    <row r="7139" spans="1:6" x14ac:dyDescent="0.25">
      <c r="A7139" t="s">
        <v>7164</v>
      </c>
      <c r="B7139">
        <f t="shared" ca="1" si="447"/>
        <v>98.885166780824363</v>
      </c>
      <c r="C7139" t="str">
        <f ca="1">IF(B7139&gt;$B$2*(1+$M$9),"Call","Put")</f>
        <v>Put</v>
      </c>
      <c r="D7139">
        <f t="shared" ca="1" si="444"/>
        <v>-2.35</v>
      </c>
      <c r="E7139">
        <f t="shared" ca="1" si="445"/>
        <v>-2.35</v>
      </c>
      <c r="F7139">
        <f t="shared" ca="1" si="446"/>
        <v>1</v>
      </c>
    </row>
    <row r="7140" spans="1:6" x14ac:dyDescent="0.25">
      <c r="A7140" t="s">
        <v>7165</v>
      </c>
      <c r="B7140">
        <f t="shared" ca="1" si="447"/>
        <v>99.302442841103954</v>
      </c>
      <c r="C7140" t="str">
        <f ca="1">IF(B7140&gt;$B$2*(1+$M$9),"Call","Put")</f>
        <v>Put</v>
      </c>
      <c r="D7140">
        <f t="shared" ca="1" si="444"/>
        <v>-2.35</v>
      </c>
      <c r="E7140">
        <f t="shared" ca="1" si="445"/>
        <v>-2.35</v>
      </c>
      <c r="F7140">
        <f t="shared" ca="1" si="446"/>
        <v>1</v>
      </c>
    </row>
    <row r="7141" spans="1:6" x14ac:dyDescent="0.25">
      <c r="A7141" t="s">
        <v>7166</v>
      </c>
      <c r="B7141">
        <f t="shared" ca="1" si="447"/>
        <v>97.434694411923431</v>
      </c>
      <c r="C7141" t="str">
        <f ca="1">IF(B7141&gt;$B$2*(1+$M$9),"Call","Put")</f>
        <v>Put</v>
      </c>
      <c r="D7141">
        <f t="shared" ca="1" si="444"/>
        <v>-2.35</v>
      </c>
      <c r="E7141">
        <f t="shared" ca="1" si="445"/>
        <v>-2.35</v>
      </c>
      <c r="F7141">
        <f t="shared" ca="1" si="446"/>
        <v>1</v>
      </c>
    </row>
    <row r="7142" spans="1:6" x14ac:dyDescent="0.25">
      <c r="A7142" t="s">
        <v>7167</v>
      </c>
      <c r="B7142">
        <f t="shared" ca="1" si="447"/>
        <v>99.11496045876477</v>
      </c>
      <c r="C7142" t="str">
        <f ca="1">IF(B7142&gt;$B$2*(1+$M$9),"Call","Put")</f>
        <v>Put</v>
      </c>
      <c r="D7142">
        <f t="shared" ca="1" si="444"/>
        <v>-2.35</v>
      </c>
      <c r="E7142">
        <f t="shared" ca="1" si="445"/>
        <v>-2.35</v>
      </c>
      <c r="F7142">
        <f t="shared" ca="1" si="446"/>
        <v>1</v>
      </c>
    </row>
    <row r="7143" spans="1:6" x14ac:dyDescent="0.25">
      <c r="A7143" t="s">
        <v>7168</v>
      </c>
      <c r="B7143">
        <f t="shared" ca="1" si="447"/>
        <v>99.031092575109852</v>
      </c>
      <c r="C7143" t="str">
        <f ca="1">IF(B7143&gt;$B$2*(1+$M$9),"Call","Put")</f>
        <v>Put</v>
      </c>
      <c r="D7143">
        <f t="shared" ca="1" si="444"/>
        <v>-2.35</v>
      </c>
      <c r="E7143">
        <f t="shared" ca="1" si="445"/>
        <v>-2.35</v>
      </c>
      <c r="F7143">
        <f t="shared" ca="1" si="446"/>
        <v>1</v>
      </c>
    </row>
    <row r="7144" spans="1:6" x14ac:dyDescent="0.25">
      <c r="A7144" t="s">
        <v>7169</v>
      </c>
      <c r="B7144">
        <f t="shared" ca="1" si="447"/>
        <v>101.41016871811152</v>
      </c>
      <c r="C7144" t="str">
        <f ca="1">IF(B7144&gt;$B$2*(1+$M$9),"Call","Put")</f>
        <v>Put</v>
      </c>
      <c r="D7144">
        <f t="shared" ca="1" si="444"/>
        <v>-2.35</v>
      </c>
      <c r="E7144">
        <f t="shared" ca="1" si="445"/>
        <v>-2.35</v>
      </c>
      <c r="F7144">
        <f t="shared" ca="1" si="446"/>
        <v>1</v>
      </c>
    </row>
    <row r="7145" spans="1:6" x14ac:dyDescent="0.25">
      <c r="A7145" t="s">
        <v>7170</v>
      </c>
      <c r="B7145">
        <f t="shared" ca="1" si="447"/>
        <v>95.068182531203831</v>
      </c>
      <c r="C7145" t="str">
        <f ca="1">IF(B7145&gt;$B$2*(1+$M$9),"Call","Put")</f>
        <v>Put</v>
      </c>
      <c r="D7145">
        <f t="shared" ca="1" si="444"/>
        <v>-0.41818253120383142</v>
      </c>
      <c r="E7145">
        <f t="shared" ca="1" si="445"/>
        <v>-0.41818253120383142</v>
      </c>
      <c r="F7145">
        <f t="shared" ca="1" si="446"/>
        <v>1</v>
      </c>
    </row>
    <row r="7146" spans="1:6" x14ac:dyDescent="0.25">
      <c r="A7146" t="s">
        <v>7171</v>
      </c>
      <c r="B7146">
        <f t="shared" ca="1" si="447"/>
        <v>106.53894913001605</v>
      </c>
      <c r="C7146" t="str">
        <f ca="1">IF(B7146&gt;$B$2*(1+$M$9),"Call","Put")</f>
        <v>Call</v>
      </c>
      <c r="D7146">
        <f t="shared" ca="1" si="444"/>
        <v>0.13894913001605014</v>
      </c>
      <c r="E7146">
        <f t="shared" ca="1" si="445"/>
        <v>0.13894913001605014</v>
      </c>
      <c r="F7146">
        <f t="shared" ca="1" si="446"/>
        <v>0</v>
      </c>
    </row>
    <row r="7147" spans="1:6" x14ac:dyDescent="0.25">
      <c r="A7147" t="s">
        <v>7172</v>
      </c>
      <c r="B7147">
        <f t="shared" ca="1" si="447"/>
        <v>116.79442808921772</v>
      </c>
      <c r="C7147" t="str">
        <f ca="1">IF(B7147&gt;$B$2*(1+$M$9),"Call","Put")</f>
        <v>Call</v>
      </c>
      <c r="D7147">
        <f t="shared" ca="1" si="444"/>
        <v>10.394428089217717</v>
      </c>
      <c r="E7147">
        <f t="shared" ca="1" si="445"/>
        <v>10.394428089217717</v>
      </c>
      <c r="F7147">
        <f t="shared" ca="1" si="446"/>
        <v>0</v>
      </c>
    </row>
    <row r="7148" spans="1:6" x14ac:dyDescent="0.25">
      <c r="A7148" t="s">
        <v>7173</v>
      </c>
      <c r="B7148">
        <f t="shared" ca="1" si="447"/>
        <v>93.634392006589678</v>
      </c>
      <c r="C7148" t="str">
        <f ca="1">IF(B7148&gt;$B$2*(1+$M$9),"Call","Put")</f>
        <v>Put</v>
      </c>
      <c r="D7148">
        <f t="shared" ca="1" si="444"/>
        <v>1.0156079934103217</v>
      </c>
      <c r="E7148">
        <f t="shared" ca="1" si="445"/>
        <v>1.0156079934103217</v>
      </c>
      <c r="F7148">
        <f t="shared" ca="1" si="446"/>
        <v>1</v>
      </c>
    </row>
    <row r="7149" spans="1:6" x14ac:dyDescent="0.25">
      <c r="A7149" t="s">
        <v>7174</v>
      </c>
      <c r="B7149">
        <f t="shared" ca="1" si="447"/>
        <v>105.5991469375334</v>
      </c>
      <c r="C7149" t="str">
        <f ca="1">IF(B7149&gt;$B$2*(1+$M$9),"Call","Put")</f>
        <v>Call</v>
      </c>
      <c r="D7149">
        <f t="shared" ca="1" si="444"/>
        <v>-0.80085306246659504</v>
      </c>
      <c r="E7149">
        <f t="shared" ca="1" si="445"/>
        <v>-0.80085306246659504</v>
      </c>
      <c r="F7149">
        <f t="shared" ca="1" si="446"/>
        <v>0</v>
      </c>
    </row>
    <row r="7150" spans="1:6" x14ac:dyDescent="0.25">
      <c r="A7150" t="s">
        <v>7175</v>
      </c>
      <c r="B7150">
        <f t="shared" ca="1" si="447"/>
        <v>87.261927906474369</v>
      </c>
      <c r="C7150" t="str">
        <f ca="1">IF(B7150&gt;$B$2*(1+$M$9),"Call","Put")</f>
        <v>Put</v>
      </c>
      <c r="D7150">
        <f t="shared" ca="1" si="444"/>
        <v>7.388072093525631</v>
      </c>
      <c r="E7150">
        <f t="shared" ca="1" si="445"/>
        <v>7.388072093525631</v>
      </c>
      <c r="F7150">
        <f t="shared" ca="1" si="446"/>
        <v>1</v>
      </c>
    </row>
    <row r="7151" spans="1:6" x14ac:dyDescent="0.25">
      <c r="A7151" t="s">
        <v>7176</v>
      </c>
      <c r="B7151">
        <f t="shared" ca="1" si="447"/>
        <v>105.11142951043948</v>
      </c>
      <c r="C7151" t="str">
        <f ca="1">IF(B7151&gt;$B$2*(1+$M$9),"Call","Put")</f>
        <v>Call</v>
      </c>
      <c r="D7151">
        <f t="shared" ca="1" si="444"/>
        <v>-1.2885704895605214</v>
      </c>
      <c r="E7151">
        <f t="shared" ca="1" si="445"/>
        <v>-1.2885704895605214</v>
      </c>
      <c r="F7151">
        <f t="shared" ca="1" si="446"/>
        <v>0</v>
      </c>
    </row>
    <row r="7152" spans="1:6" x14ac:dyDescent="0.25">
      <c r="A7152" t="s">
        <v>7177</v>
      </c>
      <c r="B7152">
        <f t="shared" ca="1" si="447"/>
        <v>102.44171259688662</v>
      </c>
      <c r="C7152" t="str">
        <f ca="1">IF(B7152&gt;$B$2*(1+$M$9),"Call","Put")</f>
        <v>Put</v>
      </c>
      <c r="D7152">
        <f t="shared" ca="1" si="444"/>
        <v>-2.35</v>
      </c>
      <c r="E7152">
        <f t="shared" ca="1" si="445"/>
        <v>-2.35</v>
      </c>
      <c r="F7152">
        <f t="shared" ca="1" si="446"/>
        <v>1</v>
      </c>
    </row>
    <row r="7153" spans="1:6" x14ac:dyDescent="0.25">
      <c r="A7153" t="s">
        <v>7178</v>
      </c>
      <c r="B7153">
        <f t="shared" ca="1" si="447"/>
        <v>89.392647577462995</v>
      </c>
      <c r="C7153" t="str">
        <f ca="1">IF(B7153&gt;$B$2*(1+$M$9),"Call","Put")</f>
        <v>Put</v>
      </c>
      <c r="D7153">
        <f t="shared" ca="1" si="444"/>
        <v>5.2573524225370054</v>
      </c>
      <c r="E7153">
        <f t="shared" ca="1" si="445"/>
        <v>5.2573524225370054</v>
      </c>
      <c r="F7153">
        <f t="shared" ca="1" si="446"/>
        <v>1</v>
      </c>
    </row>
    <row r="7154" spans="1:6" x14ac:dyDescent="0.25">
      <c r="A7154" t="s">
        <v>7179</v>
      </c>
      <c r="B7154">
        <f t="shared" ca="1" si="447"/>
        <v>110.78270178040945</v>
      </c>
      <c r="C7154" t="str">
        <f ca="1">IF(B7154&gt;$B$2*(1+$M$9),"Call","Put")</f>
        <v>Call</v>
      </c>
      <c r="D7154">
        <f t="shared" ca="1" si="444"/>
        <v>4.3827017804094535</v>
      </c>
      <c r="E7154">
        <f t="shared" ca="1" si="445"/>
        <v>4.3827017804094535</v>
      </c>
      <c r="F7154">
        <f t="shared" ca="1" si="446"/>
        <v>0</v>
      </c>
    </row>
    <row r="7155" spans="1:6" x14ac:dyDescent="0.25">
      <c r="A7155" t="s">
        <v>7180</v>
      </c>
      <c r="B7155">
        <f t="shared" ca="1" si="447"/>
        <v>97.534327258686204</v>
      </c>
      <c r="C7155" t="str">
        <f ca="1">IF(B7155&gt;$B$2*(1+$M$9),"Call","Put")</f>
        <v>Put</v>
      </c>
      <c r="D7155">
        <f t="shared" ca="1" si="444"/>
        <v>-2.35</v>
      </c>
      <c r="E7155">
        <f t="shared" ca="1" si="445"/>
        <v>-2.35</v>
      </c>
      <c r="F7155">
        <f t="shared" ca="1" si="446"/>
        <v>1</v>
      </c>
    </row>
    <row r="7156" spans="1:6" x14ac:dyDescent="0.25">
      <c r="A7156" t="s">
        <v>7181</v>
      </c>
      <c r="B7156">
        <f t="shared" ca="1" si="447"/>
        <v>119.36268445747959</v>
      </c>
      <c r="C7156" t="str">
        <f ca="1">IF(B7156&gt;$B$2*(1+$M$9),"Call","Put")</f>
        <v>Call</v>
      </c>
      <c r="D7156">
        <f t="shared" ca="1" si="444"/>
        <v>12.962684457479588</v>
      </c>
      <c r="E7156">
        <f t="shared" ca="1" si="445"/>
        <v>12.962684457479588</v>
      </c>
      <c r="F7156">
        <f t="shared" ca="1" si="446"/>
        <v>0</v>
      </c>
    </row>
    <row r="7157" spans="1:6" x14ac:dyDescent="0.25">
      <c r="A7157" t="s">
        <v>7182</v>
      </c>
      <c r="B7157">
        <f t="shared" ca="1" si="447"/>
        <v>100.08447291838742</v>
      </c>
      <c r="C7157" t="str">
        <f ca="1">IF(B7157&gt;$B$2*(1+$M$9),"Call","Put")</f>
        <v>Put</v>
      </c>
      <c r="D7157">
        <f t="shared" ca="1" si="444"/>
        <v>-2.35</v>
      </c>
      <c r="E7157">
        <f t="shared" ca="1" si="445"/>
        <v>-2.35</v>
      </c>
      <c r="F7157">
        <f t="shared" ca="1" si="446"/>
        <v>1</v>
      </c>
    </row>
    <row r="7158" spans="1:6" x14ac:dyDescent="0.25">
      <c r="A7158" t="s">
        <v>7183</v>
      </c>
      <c r="B7158">
        <f t="shared" ca="1" si="447"/>
        <v>101.928652956119</v>
      </c>
      <c r="C7158" t="str">
        <f ca="1">IF(B7158&gt;$B$2*(1+$M$9),"Call","Put")</f>
        <v>Put</v>
      </c>
      <c r="D7158">
        <f t="shared" ca="1" si="444"/>
        <v>-2.35</v>
      </c>
      <c r="E7158">
        <f t="shared" ca="1" si="445"/>
        <v>-2.35</v>
      </c>
      <c r="F7158">
        <f t="shared" ca="1" si="446"/>
        <v>1</v>
      </c>
    </row>
    <row r="7159" spans="1:6" x14ac:dyDescent="0.25">
      <c r="A7159" t="s">
        <v>7184</v>
      </c>
      <c r="B7159">
        <f t="shared" ca="1" si="447"/>
        <v>100.30880363314023</v>
      </c>
      <c r="C7159" t="str">
        <f ca="1">IF(B7159&gt;$B$2*(1+$M$9),"Call","Put")</f>
        <v>Put</v>
      </c>
      <c r="D7159">
        <f t="shared" ca="1" si="444"/>
        <v>-2.35</v>
      </c>
      <c r="E7159">
        <f t="shared" ca="1" si="445"/>
        <v>-2.35</v>
      </c>
      <c r="F7159">
        <f t="shared" ca="1" si="446"/>
        <v>1</v>
      </c>
    </row>
    <row r="7160" spans="1:6" x14ac:dyDescent="0.25">
      <c r="A7160" t="s">
        <v>7185</v>
      </c>
      <c r="B7160">
        <f t="shared" ca="1" si="447"/>
        <v>108.15149431430227</v>
      </c>
      <c r="C7160" t="str">
        <f ca="1">IF(B7160&gt;$B$2*(1+$M$9),"Call","Put")</f>
        <v>Call</v>
      </c>
      <c r="D7160">
        <f t="shared" ca="1" si="444"/>
        <v>1.7514943143022692</v>
      </c>
      <c r="E7160">
        <f t="shared" ca="1" si="445"/>
        <v>1.7514943143022692</v>
      </c>
      <c r="F7160">
        <f t="shared" ca="1" si="446"/>
        <v>0</v>
      </c>
    </row>
    <row r="7161" spans="1:6" x14ac:dyDescent="0.25">
      <c r="A7161" t="s">
        <v>7186</v>
      </c>
      <c r="B7161">
        <f t="shared" ca="1" si="447"/>
        <v>106.41122959256066</v>
      </c>
      <c r="C7161" t="str">
        <f ca="1">IF(B7161&gt;$B$2*(1+$M$9),"Call","Put")</f>
        <v>Call</v>
      </c>
      <c r="D7161">
        <f t="shared" ca="1" si="444"/>
        <v>1.1229592560658919E-2</v>
      </c>
      <c r="E7161">
        <f t="shared" ca="1" si="445"/>
        <v>1.1229592560658919E-2</v>
      </c>
      <c r="F7161">
        <f t="shared" ca="1" si="446"/>
        <v>0</v>
      </c>
    </row>
    <row r="7162" spans="1:6" x14ac:dyDescent="0.25">
      <c r="A7162" t="s">
        <v>7187</v>
      </c>
      <c r="B7162">
        <f t="shared" ca="1" si="447"/>
        <v>93.95841466258544</v>
      </c>
      <c r="C7162" t="str">
        <f ca="1">IF(B7162&gt;$B$2*(1+$M$9),"Call","Put")</f>
        <v>Put</v>
      </c>
      <c r="D7162">
        <f t="shared" ca="1" si="444"/>
        <v>0.69158533741455974</v>
      </c>
      <c r="E7162">
        <f t="shared" ca="1" si="445"/>
        <v>0.69158533741455974</v>
      </c>
      <c r="F7162">
        <f t="shared" ca="1" si="446"/>
        <v>1</v>
      </c>
    </row>
    <row r="7163" spans="1:6" x14ac:dyDescent="0.25">
      <c r="A7163" t="s">
        <v>7188</v>
      </c>
      <c r="B7163">
        <f t="shared" ca="1" si="447"/>
        <v>122.1694925524496</v>
      </c>
      <c r="C7163" t="str">
        <f ca="1">IF(B7163&gt;$B$2*(1+$M$9),"Call","Put")</f>
        <v>Call</v>
      </c>
      <c r="D7163">
        <f t="shared" ca="1" si="444"/>
        <v>15.769492552449597</v>
      </c>
      <c r="E7163">
        <f t="shared" ca="1" si="445"/>
        <v>15.769492552449597</v>
      </c>
      <c r="F7163">
        <f t="shared" ca="1" si="446"/>
        <v>0</v>
      </c>
    </row>
    <row r="7164" spans="1:6" x14ac:dyDescent="0.25">
      <c r="A7164" t="s">
        <v>7189</v>
      </c>
      <c r="B7164">
        <f t="shared" ca="1" si="447"/>
        <v>99.391946174491181</v>
      </c>
      <c r="C7164" t="str">
        <f ca="1">IF(B7164&gt;$B$2*(1+$M$9),"Call","Put")</f>
        <v>Put</v>
      </c>
      <c r="D7164">
        <f t="shared" ca="1" si="444"/>
        <v>-2.35</v>
      </c>
      <c r="E7164">
        <f t="shared" ca="1" si="445"/>
        <v>-2.35</v>
      </c>
      <c r="F7164">
        <f t="shared" ca="1" si="446"/>
        <v>1</v>
      </c>
    </row>
    <row r="7165" spans="1:6" x14ac:dyDescent="0.25">
      <c r="A7165" t="s">
        <v>7190</v>
      </c>
      <c r="B7165">
        <f t="shared" ca="1" si="447"/>
        <v>106.16485017121246</v>
      </c>
      <c r="C7165" t="str">
        <f ca="1">IF(B7165&gt;$B$2*(1+$M$9),"Call","Put")</f>
        <v>Call</v>
      </c>
      <c r="D7165">
        <f t="shared" ca="1" si="444"/>
        <v>-0.23514982878753576</v>
      </c>
      <c r="E7165">
        <f t="shared" ca="1" si="445"/>
        <v>-0.23514982878753576</v>
      </c>
      <c r="F7165">
        <f t="shared" ca="1" si="446"/>
        <v>0</v>
      </c>
    </row>
    <row r="7166" spans="1:6" x14ac:dyDescent="0.25">
      <c r="A7166" t="s">
        <v>7191</v>
      </c>
      <c r="B7166">
        <f t="shared" ca="1" si="447"/>
        <v>106.26974733573853</v>
      </c>
      <c r="C7166" t="str">
        <f ca="1">IF(B7166&gt;$B$2*(1+$M$9),"Call","Put")</f>
        <v>Call</v>
      </c>
      <c r="D7166">
        <f t="shared" ca="1" si="444"/>
        <v>-0.13025266426147075</v>
      </c>
      <c r="E7166">
        <f t="shared" ca="1" si="445"/>
        <v>-0.13025266426147075</v>
      </c>
      <c r="F7166">
        <f t="shared" ca="1" si="446"/>
        <v>0</v>
      </c>
    </row>
    <row r="7167" spans="1:6" x14ac:dyDescent="0.25">
      <c r="A7167" t="s">
        <v>7192</v>
      </c>
      <c r="B7167">
        <f t="shared" ca="1" si="447"/>
        <v>105.06382896303053</v>
      </c>
      <c r="C7167" t="str">
        <f ca="1">IF(B7167&gt;$B$2*(1+$M$9),"Call","Put")</f>
        <v>Call</v>
      </c>
      <c r="D7167">
        <f t="shared" ca="1" si="444"/>
        <v>-1.336171036969469</v>
      </c>
      <c r="E7167">
        <f t="shared" ca="1" si="445"/>
        <v>-1.336171036969469</v>
      </c>
      <c r="F7167">
        <f t="shared" ca="1" si="446"/>
        <v>0</v>
      </c>
    </row>
    <row r="7168" spans="1:6" x14ac:dyDescent="0.25">
      <c r="A7168" t="s">
        <v>7193</v>
      </c>
      <c r="B7168">
        <f t="shared" ca="1" si="447"/>
        <v>102.53313270962094</v>
      </c>
      <c r="C7168" t="str">
        <f ca="1">IF(B7168&gt;$B$2*(1+$M$9),"Call","Put")</f>
        <v>Put</v>
      </c>
      <c r="D7168">
        <f t="shared" ca="1" si="444"/>
        <v>-2.35</v>
      </c>
      <c r="E7168">
        <f t="shared" ca="1" si="445"/>
        <v>-2.35</v>
      </c>
      <c r="F7168">
        <f t="shared" ca="1" si="446"/>
        <v>1</v>
      </c>
    </row>
    <row r="7169" spans="1:6" x14ac:dyDescent="0.25">
      <c r="A7169" t="s">
        <v>7194</v>
      </c>
      <c r="B7169">
        <f t="shared" ca="1" si="447"/>
        <v>107.32852846767911</v>
      </c>
      <c r="C7169" t="str">
        <f ca="1">IF(B7169&gt;$B$2*(1+$M$9),"Call","Put")</f>
        <v>Call</v>
      </c>
      <c r="D7169">
        <f t="shared" ca="1" si="444"/>
        <v>0.92852846767910657</v>
      </c>
      <c r="E7169">
        <f t="shared" ca="1" si="445"/>
        <v>0.92852846767910657</v>
      </c>
      <c r="F7169">
        <f t="shared" ca="1" si="446"/>
        <v>0</v>
      </c>
    </row>
    <row r="7170" spans="1:6" x14ac:dyDescent="0.25">
      <c r="A7170" t="s">
        <v>7195</v>
      </c>
      <c r="B7170">
        <f t="shared" ca="1" si="447"/>
        <v>96.927631387220998</v>
      </c>
      <c r="C7170" t="str">
        <f ca="1">IF(B7170&gt;$B$2*(1+$M$9),"Call","Put")</f>
        <v>Put</v>
      </c>
      <c r="D7170">
        <f t="shared" ca="1" si="444"/>
        <v>-2.2776313872209983</v>
      </c>
      <c r="E7170">
        <f t="shared" ca="1" si="445"/>
        <v>-2.2776313872209983</v>
      </c>
      <c r="F7170">
        <f t="shared" ca="1" si="446"/>
        <v>1</v>
      </c>
    </row>
    <row r="7171" spans="1:6" x14ac:dyDescent="0.25">
      <c r="A7171" t="s">
        <v>7196</v>
      </c>
      <c r="B7171">
        <f t="shared" ca="1" si="447"/>
        <v>103.79921267729711</v>
      </c>
      <c r="C7171" t="str">
        <f ca="1">IF(B7171&gt;$B$2*(1+$M$9),"Call","Put")</f>
        <v>Call</v>
      </c>
      <c r="D7171">
        <f t="shared" ref="D7171:D7234" ca="1" si="448">IF(C7171 = "Call", MAX(B7171 - $M$10, 0) - $M$11, MAX($M$8 - B7171, 0) - $M$12)</f>
        <v>-2.6007873227028937</v>
      </c>
      <c r="E7171">
        <f t="shared" ref="E7171:E7234" ca="1" si="449">D7171*EXP(-M7176*M7174)</f>
        <v>-2.6007873227028937</v>
      </c>
      <c r="F7171">
        <f t="shared" ref="F7171:F7234" ca="1" si="450">IF(C7171 = "Put", 1, 0)</f>
        <v>0</v>
      </c>
    </row>
    <row r="7172" spans="1:6" x14ac:dyDescent="0.25">
      <c r="A7172" t="s">
        <v>7197</v>
      </c>
      <c r="B7172">
        <f t="shared" ref="B7172:B7235" ca="1" si="451">$B$2*EXP(($M$3 - 0.5*$M$4^2)*$M$6 + $M$4*SQRT($M$6)*NORMINV(RAND(), 0, 1))</f>
        <v>94.819089436563189</v>
      </c>
      <c r="C7172" t="str">
        <f ca="1">IF(B7172&gt;$B$2*(1+$M$9),"Call","Put")</f>
        <v>Put</v>
      </c>
      <c r="D7172">
        <f t="shared" ca="1" si="448"/>
        <v>-0.1690894365631892</v>
      </c>
      <c r="E7172">
        <f t="shared" ca="1" si="449"/>
        <v>-0.1690894365631892</v>
      </c>
      <c r="F7172">
        <f t="shared" ca="1" si="450"/>
        <v>1</v>
      </c>
    </row>
    <row r="7173" spans="1:6" x14ac:dyDescent="0.25">
      <c r="A7173" t="s">
        <v>7198</v>
      </c>
      <c r="B7173">
        <f t="shared" ca="1" si="451"/>
        <v>92.168499929584584</v>
      </c>
      <c r="C7173" t="str">
        <f ca="1">IF(B7173&gt;$B$2*(1+$M$9),"Call","Put")</f>
        <v>Put</v>
      </c>
      <c r="D7173">
        <f t="shared" ca="1" si="448"/>
        <v>2.4815000704154158</v>
      </c>
      <c r="E7173">
        <f t="shared" ca="1" si="449"/>
        <v>2.4815000704154158</v>
      </c>
      <c r="F7173">
        <f t="shared" ca="1" si="450"/>
        <v>1</v>
      </c>
    </row>
    <row r="7174" spans="1:6" x14ac:dyDescent="0.25">
      <c r="A7174" t="s">
        <v>7199</v>
      </c>
      <c r="B7174">
        <f t="shared" ca="1" si="451"/>
        <v>106.72946227407982</v>
      </c>
      <c r="C7174" t="str">
        <f ca="1">IF(B7174&gt;$B$2*(1+$M$9),"Call","Put")</f>
        <v>Call</v>
      </c>
      <c r="D7174">
        <f t="shared" ca="1" si="448"/>
        <v>0.32946227407982187</v>
      </c>
      <c r="E7174">
        <f t="shared" ca="1" si="449"/>
        <v>0.32946227407982187</v>
      </c>
      <c r="F7174">
        <f t="shared" ca="1" si="450"/>
        <v>0</v>
      </c>
    </row>
    <row r="7175" spans="1:6" x14ac:dyDescent="0.25">
      <c r="A7175" t="s">
        <v>7200</v>
      </c>
      <c r="B7175">
        <f t="shared" ca="1" si="451"/>
        <v>109.11541558538596</v>
      </c>
      <c r="C7175" t="str">
        <f ca="1">IF(B7175&gt;$B$2*(1+$M$9),"Call","Put")</f>
        <v>Call</v>
      </c>
      <c r="D7175">
        <f t="shared" ca="1" si="448"/>
        <v>2.7154155853859607</v>
      </c>
      <c r="E7175">
        <f t="shared" ca="1" si="449"/>
        <v>2.7154155853859607</v>
      </c>
      <c r="F7175">
        <f t="shared" ca="1" si="450"/>
        <v>0</v>
      </c>
    </row>
    <row r="7176" spans="1:6" x14ac:dyDescent="0.25">
      <c r="A7176" t="s">
        <v>7201</v>
      </c>
      <c r="B7176">
        <f t="shared" ca="1" si="451"/>
        <v>110.21917503608924</v>
      </c>
      <c r="C7176" t="str">
        <f ca="1">IF(B7176&gt;$B$2*(1+$M$9),"Call","Put")</f>
        <v>Call</v>
      </c>
      <c r="D7176">
        <f t="shared" ca="1" si="448"/>
        <v>3.81917503608924</v>
      </c>
      <c r="E7176">
        <f t="shared" ca="1" si="449"/>
        <v>3.81917503608924</v>
      </c>
      <c r="F7176">
        <f t="shared" ca="1" si="450"/>
        <v>0</v>
      </c>
    </row>
    <row r="7177" spans="1:6" x14ac:dyDescent="0.25">
      <c r="A7177" t="s">
        <v>7202</v>
      </c>
      <c r="B7177">
        <f t="shared" ca="1" si="451"/>
        <v>94.434507807564998</v>
      </c>
      <c r="C7177" t="str">
        <f ca="1">IF(B7177&gt;$B$2*(1+$M$9),"Call","Put")</f>
        <v>Put</v>
      </c>
      <c r="D7177">
        <f t="shared" ca="1" si="448"/>
        <v>0.21549219243500195</v>
      </c>
      <c r="E7177">
        <f t="shared" ca="1" si="449"/>
        <v>0.21549219243500195</v>
      </c>
      <c r="F7177">
        <f t="shared" ca="1" si="450"/>
        <v>1</v>
      </c>
    </row>
    <row r="7178" spans="1:6" x14ac:dyDescent="0.25">
      <c r="A7178" t="s">
        <v>7203</v>
      </c>
      <c r="B7178">
        <f t="shared" ca="1" si="451"/>
        <v>99.019319769167353</v>
      </c>
      <c r="C7178" t="str">
        <f ca="1">IF(B7178&gt;$B$2*(1+$M$9),"Call","Put")</f>
        <v>Put</v>
      </c>
      <c r="D7178">
        <f t="shared" ca="1" si="448"/>
        <v>-2.35</v>
      </c>
      <c r="E7178">
        <f t="shared" ca="1" si="449"/>
        <v>-2.35</v>
      </c>
      <c r="F7178">
        <f t="shared" ca="1" si="450"/>
        <v>1</v>
      </c>
    </row>
    <row r="7179" spans="1:6" x14ac:dyDescent="0.25">
      <c r="A7179" t="s">
        <v>7204</v>
      </c>
      <c r="B7179">
        <f t="shared" ca="1" si="451"/>
        <v>101.92697836473039</v>
      </c>
      <c r="C7179" t="str">
        <f ca="1">IF(B7179&gt;$B$2*(1+$M$9),"Call","Put")</f>
        <v>Put</v>
      </c>
      <c r="D7179">
        <f t="shared" ca="1" si="448"/>
        <v>-2.35</v>
      </c>
      <c r="E7179">
        <f t="shared" ca="1" si="449"/>
        <v>-2.35</v>
      </c>
      <c r="F7179">
        <f t="shared" ca="1" si="450"/>
        <v>1</v>
      </c>
    </row>
    <row r="7180" spans="1:6" x14ac:dyDescent="0.25">
      <c r="A7180" t="s">
        <v>7205</v>
      </c>
      <c r="B7180">
        <f t="shared" ca="1" si="451"/>
        <v>94.128828787185398</v>
      </c>
      <c r="C7180" t="str">
        <f ca="1">IF(B7180&gt;$B$2*(1+$M$9),"Call","Put")</f>
        <v>Put</v>
      </c>
      <c r="D7180">
        <f t="shared" ca="1" si="448"/>
        <v>0.52117121281460177</v>
      </c>
      <c r="E7180">
        <f t="shared" ca="1" si="449"/>
        <v>0.52117121281460177</v>
      </c>
      <c r="F7180">
        <f t="shared" ca="1" si="450"/>
        <v>1</v>
      </c>
    </row>
    <row r="7181" spans="1:6" x14ac:dyDescent="0.25">
      <c r="A7181" t="s">
        <v>7206</v>
      </c>
      <c r="B7181">
        <f t="shared" ca="1" si="451"/>
        <v>103.97797719858796</v>
      </c>
      <c r="C7181" t="str">
        <f ca="1">IF(B7181&gt;$B$2*(1+$M$9),"Call","Put")</f>
        <v>Call</v>
      </c>
      <c r="D7181">
        <f t="shared" ca="1" si="448"/>
        <v>-2.4220228014120351</v>
      </c>
      <c r="E7181">
        <f t="shared" ca="1" si="449"/>
        <v>-2.4220228014120351</v>
      </c>
      <c r="F7181">
        <f t="shared" ca="1" si="450"/>
        <v>0</v>
      </c>
    </row>
    <row r="7182" spans="1:6" x14ac:dyDescent="0.25">
      <c r="A7182" t="s">
        <v>7207</v>
      </c>
      <c r="B7182">
        <f t="shared" ca="1" si="451"/>
        <v>110.74722011712119</v>
      </c>
      <c r="C7182" t="str">
        <f ca="1">IF(B7182&gt;$B$2*(1+$M$9),"Call","Put")</f>
        <v>Call</v>
      </c>
      <c r="D7182">
        <f t="shared" ca="1" si="448"/>
        <v>4.3472201171211875</v>
      </c>
      <c r="E7182">
        <f t="shared" ca="1" si="449"/>
        <v>4.3472201171211875</v>
      </c>
      <c r="F7182">
        <f t="shared" ca="1" si="450"/>
        <v>0</v>
      </c>
    </row>
    <row r="7183" spans="1:6" x14ac:dyDescent="0.25">
      <c r="A7183" t="s">
        <v>7208</v>
      </c>
      <c r="B7183">
        <f t="shared" ca="1" si="451"/>
        <v>99.824034778745585</v>
      </c>
      <c r="C7183" t="str">
        <f ca="1">IF(B7183&gt;$B$2*(1+$M$9),"Call","Put")</f>
        <v>Put</v>
      </c>
      <c r="D7183">
        <f t="shared" ca="1" si="448"/>
        <v>-2.35</v>
      </c>
      <c r="E7183">
        <f t="shared" ca="1" si="449"/>
        <v>-2.35</v>
      </c>
      <c r="F7183">
        <f t="shared" ca="1" si="450"/>
        <v>1</v>
      </c>
    </row>
    <row r="7184" spans="1:6" x14ac:dyDescent="0.25">
      <c r="A7184" t="s">
        <v>7209</v>
      </c>
      <c r="B7184">
        <f t="shared" ca="1" si="451"/>
        <v>94.398642750117659</v>
      </c>
      <c r="C7184" t="str">
        <f ca="1">IF(B7184&gt;$B$2*(1+$M$9),"Call","Put")</f>
        <v>Put</v>
      </c>
      <c r="D7184">
        <f t="shared" ca="1" si="448"/>
        <v>0.25135724988234065</v>
      </c>
      <c r="E7184">
        <f t="shared" ca="1" si="449"/>
        <v>0.25135724988234065</v>
      </c>
      <c r="F7184">
        <f t="shared" ca="1" si="450"/>
        <v>1</v>
      </c>
    </row>
    <row r="7185" spans="1:6" x14ac:dyDescent="0.25">
      <c r="A7185" t="s">
        <v>7210</v>
      </c>
      <c r="B7185">
        <f t="shared" ca="1" si="451"/>
        <v>109.62200311534566</v>
      </c>
      <c r="C7185" t="str">
        <f ca="1">IF(B7185&gt;$B$2*(1+$M$9),"Call","Put")</f>
        <v>Call</v>
      </c>
      <c r="D7185">
        <f t="shared" ca="1" si="448"/>
        <v>3.2220031153456632</v>
      </c>
      <c r="E7185">
        <f t="shared" ca="1" si="449"/>
        <v>3.2220031153456632</v>
      </c>
      <c r="F7185">
        <f t="shared" ca="1" si="450"/>
        <v>0</v>
      </c>
    </row>
    <row r="7186" spans="1:6" x14ac:dyDescent="0.25">
      <c r="A7186" t="s">
        <v>7211</v>
      </c>
      <c r="B7186">
        <f t="shared" ca="1" si="451"/>
        <v>112.37383931958472</v>
      </c>
      <c r="C7186" t="str">
        <f ca="1">IF(B7186&gt;$B$2*(1+$M$9),"Call","Put")</f>
        <v>Call</v>
      </c>
      <c r="D7186">
        <f t="shared" ca="1" si="448"/>
        <v>5.9738393195847177</v>
      </c>
      <c r="E7186">
        <f t="shared" ca="1" si="449"/>
        <v>5.9738393195847177</v>
      </c>
      <c r="F7186">
        <f t="shared" ca="1" si="450"/>
        <v>0</v>
      </c>
    </row>
    <row r="7187" spans="1:6" x14ac:dyDescent="0.25">
      <c r="A7187" t="s">
        <v>7212</v>
      </c>
      <c r="B7187">
        <f t="shared" ca="1" si="451"/>
        <v>111.39512964197591</v>
      </c>
      <c r="C7187" t="str">
        <f ca="1">IF(B7187&gt;$B$2*(1+$M$9),"Call","Put")</f>
        <v>Call</v>
      </c>
      <c r="D7187">
        <f t="shared" ca="1" si="448"/>
        <v>4.9951296419759128</v>
      </c>
      <c r="E7187">
        <f t="shared" ca="1" si="449"/>
        <v>4.9951296419759128</v>
      </c>
      <c r="F7187">
        <f t="shared" ca="1" si="450"/>
        <v>0</v>
      </c>
    </row>
    <row r="7188" spans="1:6" x14ac:dyDescent="0.25">
      <c r="A7188" t="s">
        <v>7213</v>
      </c>
      <c r="B7188">
        <f t="shared" ca="1" si="451"/>
        <v>95.467498779067256</v>
      </c>
      <c r="C7188" t="str">
        <f ca="1">IF(B7188&gt;$B$2*(1+$M$9),"Call","Put")</f>
        <v>Put</v>
      </c>
      <c r="D7188">
        <f t="shared" ca="1" si="448"/>
        <v>-0.8174987790672561</v>
      </c>
      <c r="E7188">
        <f t="shared" ca="1" si="449"/>
        <v>-0.8174987790672561</v>
      </c>
      <c r="F7188">
        <f t="shared" ca="1" si="450"/>
        <v>1</v>
      </c>
    </row>
    <row r="7189" spans="1:6" x14ac:dyDescent="0.25">
      <c r="A7189" t="s">
        <v>7214</v>
      </c>
      <c r="B7189">
        <f t="shared" ca="1" si="451"/>
        <v>91.493737881891732</v>
      </c>
      <c r="C7189" t="str">
        <f ca="1">IF(B7189&gt;$B$2*(1+$M$9),"Call","Put")</f>
        <v>Put</v>
      </c>
      <c r="D7189">
        <f t="shared" ca="1" si="448"/>
        <v>3.1562621181082675</v>
      </c>
      <c r="E7189">
        <f t="shared" ca="1" si="449"/>
        <v>3.1562621181082675</v>
      </c>
      <c r="F7189">
        <f t="shared" ca="1" si="450"/>
        <v>1</v>
      </c>
    </row>
    <row r="7190" spans="1:6" x14ac:dyDescent="0.25">
      <c r="A7190" t="s">
        <v>7215</v>
      </c>
      <c r="B7190">
        <f t="shared" ca="1" si="451"/>
        <v>115.97566391846652</v>
      </c>
      <c r="C7190" t="str">
        <f ca="1">IF(B7190&gt;$B$2*(1+$M$9),"Call","Put")</f>
        <v>Call</v>
      </c>
      <c r="D7190">
        <f t="shared" ca="1" si="448"/>
        <v>9.5756639184665229</v>
      </c>
      <c r="E7190">
        <f t="shared" ca="1" si="449"/>
        <v>9.5756639184665229</v>
      </c>
      <c r="F7190">
        <f t="shared" ca="1" si="450"/>
        <v>0</v>
      </c>
    </row>
    <row r="7191" spans="1:6" x14ac:dyDescent="0.25">
      <c r="A7191" t="s">
        <v>7216</v>
      </c>
      <c r="B7191">
        <f t="shared" ca="1" si="451"/>
        <v>102.05130462033752</v>
      </c>
      <c r="C7191" t="str">
        <f ca="1">IF(B7191&gt;$B$2*(1+$M$9),"Call","Put")</f>
        <v>Put</v>
      </c>
      <c r="D7191">
        <f t="shared" ca="1" si="448"/>
        <v>-2.35</v>
      </c>
      <c r="E7191">
        <f t="shared" ca="1" si="449"/>
        <v>-2.35</v>
      </c>
      <c r="F7191">
        <f t="shared" ca="1" si="450"/>
        <v>1</v>
      </c>
    </row>
    <row r="7192" spans="1:6" x14ac:dyDescent="0.25">
      <c r="A7192" t="s">
        <v>7217</v>
      </c>
      <c r="B7192">
        <f t="shared" ca="1" si="451"/>
        <v>105.07881041307266</v>
      </c>
      <c r="C7192" t="str">
        <f ca="1">IF(B7192&gt;$B$2*(1+$M$9),"Call","Put")</f>
        <v>Call</v>
      </c>
      <c r="D7192">
        <f t="shared" ca="1" si="448"/>
        <v>-1.3211895869273405</v>
      </c>
      <c r="E7192">
        <f t="shared" ca="1" si="449"/>
        <v>-1.3211895869273405</v>
      </c>
      <c r="F7192">
        <f t="shared" ca="1" si="450"/>
        <v>0</v>
      </c>
    </row>
    <row r="7193" spans="1:6" x14ac:dyDescent="0.25">
      <c r="A7193" t="s">
        <v>7218</v>
      </c>
      <c r="B7193">
        <f t="shared" ca="1" si="451"/>
        <v>107.69005828591432</v>
      </c>
      <c r="C7193" t="str">
        <f ca="1">IF(B7193&gt;$B$2*(1+$M$9),"Call","Put")</f>
        <v>Call</v>
      </c>
      <c r="D7193">
        <f t="shared" ca="1" si="448"/>
        <v>1.2900582859143186</v>
      </c>
      <c r="E7193">
        <f t="shared" ca="1" si="449"/>
        <v>1.2900582859143186</v>
      </c>
      <c r="F7193">
        <f t="shared" ca="1" si="450"/>
        <v>0</v>
      </c>
    </row>
    <row r="7194" spans="1:6" x14ac:dyDescent="0.25">
      <c r="A7194" t="s">
        <v>7219</v>
      </c>
      <c r="B7194">
        <f t="shared" ca="1" si="451"/>
        <v>108.65004096460875</v>
      </c>
      <c r="C7194" t="str">
        <f ca="1">IF(B7194&gt;$B$2*(1+$M$9),"Call","Put")</f>
        <v>Call</v>
      </c>
      <c r="D7194">
        <f t="shared" ca="1" si="448"/>
        <v>2.2500409646087491</v>
      </c>
      <c r="E7194">
        <f t="shared" ca="1" si="449"/>
        <v>2.2500409646087491</v>
      </c>
      <c r="F7194">
        <f t="shared" ca="1" si="450"/>
        <v>0</v>
      </c>
    </row>
    <row r="7195" spans="1:6" x14ac:dyDescent="0.25">
      <c r="A7195" t="s">
        <v>7220</v>
      </c>
      <c r="B7195">
        <f t="shared" ca="1" si="451"/>
        <v>111.45201440786425</v>
      </c>
      <c r="C7195" t="str">
        <f ca="1">IF(B7195&gt;$B$2*(1+$M$9),"Call","Put")</f>
        <v>Call</v>
      </c>
      <c r="D7195">
        <f t="shared" ca="1" si="448"/>
        <v>5.0520144078642542</v>
      </c>
      <c r="E7195">
        <f t="shared" ca="1" si="449"/>
        <v>5.0520144078642542</v>
      </c>
      <c r="F7195">
        <f t="shared" ca="1" si="450"/>
        <v>0</v>
      </c>
    </row>
    <row r="7196" spans="1:6" x14ac:dyDescent="0.25">
      <c r="A7196" t="s">
        <v>7221</v>
      </c>
      <c r="B7196">
        <f t="shared" ca="1" si="451"/>
        <v>98.253168509131811</v>
      </c>
      <c r="C7196" t="str">
        <f ca="1">IF(B7196&gt;$B$2*(1+$M$9),"Call","Put")</f>
        <v>Put</v>
      </c>
      <c r="D7196">
        <f t="shared" ca="1" si="448"/>
        <v>-2.35</v>
      </c>
      <c r="E7196">
        <f t="shared" ca="1" si="449"/>
        <v>-2.35</v>
      </c>
      <c r="F7196">
        <f t="shared" ca="1" si="450"/>
        <v>1</v>
      </c>
    </row>
    <row r="7197" spans="1:6" x14ac:dyDescent="0.25">
      <c r="A7197" t="s">
        <v>7222</v>
      </c>
      <c r="B7197">
        <f t="shared" ca="1" si="451"/>
        <v>97.084571275692994</v>
      </c>
      <c r="C7197" t="str">
        <f ca="1">IF(B7197&gt;$B$2*(1+$M$9),"Call","Put")</f>
        <v>Put</v>
      </c>
      <c r="D7197">
        <f t="shared" ca="1" si="448"/>
        <v>-2.35</v>
      </c>
      <c r="E7197">
        <f t="shared" ca="1" si="449"/>
        <v>-2.35</v>
      </c>
      <c r="F7197">
        <f t="shared" ca="1" si="450"/>
        <v>1</v>
      </c>
    </row>
    <row r="7198" spans="1:6" x14ac:dyDescent="0.25">
      <c r="A7198" t="s">
        <v>7223</v>
      </c>
      <c r="B7198">
        <f t="shared" ca="1" si="451"/>
        <v>94.799023787737283</v>
      </c>
      <c r="C7198" t="str">
        <f ca="1">IF(B7198&gt;$B$2*(1+$M$9),"Call","Put")</f>
        <v>Put</v>
      </c>
      <c r="D7198">
        <f t="shared" ca="1" si="448"/>
        <v>-0.14902378773728353</v>
      </c>
      <c r="E7198">
        <f t="shared" ca="1" si="449"/>
        <v>-0.14902378773728353</v>
      </c>
      <c r="F7198">
        <f t="shared" ca="1" si="450"/>
        <v>1</v>
      </c>
    </row>
    <row r="7199" spans="1:6" x14ac:dyDescent="0.25">
      <c r="A7199" t="s">
        <v>7224</v>
      </c>
      <c r="B7199">
        <f t="shared" ca="1" si="451"/>
        <v>99.642105180702373</v>
      </c>
      <c r="C7199" t="str">
        <f ca="1">IF(B7199&gt;$B$2*(1+$M$9),"Call","Put")</f>
        <v>Put</v>
      </c>
      <c r="D7199">
        <f t="shared" ca="1" si="448"/>
        <v>-2.35</v>
      </c>
      <c r="E7199">
        <f t="shared" ca="1" si="449"/>
        <v>-2.35</v>
      </c>
      <c r="F7199">
        <f t="shared" ca="1" si="450"/>
        <v>1</v>
      </c>
    </row>
    <row r="7200" spans="1:6" x14ac:dyDescent="0.25">
      <c r="A7200" t="s">
        <v>7225</v>
      </c>
      <c r="B7200">
        <f t="shared" ca="1" si="451"/>
        <v>112.14952760722461</v>
      </c>
      <c r="C7200" t="str">
        <f ca="1">IF(B7200&gt;$B$2*(1+$M$9),"Call","Put")</f>
        <v>Call</v>
      </c>
      <c r="D7200">
        <f t="shared" ca="1" si="448"/>
        <v>5.7495276072246124</v>
      </c>
      <c r="E7200">
        <f t="shared" ca="1" si="449"/>
        <v>5.7495276072246124</v>
      </c>
      <c r="F7200">
        <f t="shared" ca="1" si="450"/>
        <v>0</v>
      </c>
    </row>
    <row r="7201" spans="1:6" x14ac:dyDescent="0.25">
      <c r="A7201" t="s">
        <v>7226</v>
      </c>
      <c r="B7201">
        <f t="shared" ca="1" si="451"/>
        <v>112.91287993556234</v>
      </c>
      <c r="C7201" t="str">
        <f ca="1">IF(B7201&gt;$B$2*(1+$M$9),"Call","Put")</f>
        <v>Call</v>
      </c>
      <c r="D7201">
        <f t="shared" ca="1" si="448"/>
        <v>6.5128799355623439</v>
      </c>
      <c r="E7201">
        <f t="shared" ca="1" si="449"/>
        <v>6.5128799355623439</v>
      </c>
      <c r="F7201">
        <f t="shared" ca="1" si="450"/>
        <v>0</v>
      </c>
    </row>
    <row r="7202" spans="1:6" x14ac:dyDescent="0.25">
      <c r="A7202" t="s">
        <v>7227</v>
      </c>
      <c r="B7202">
        <f t="shared" ca="1" si="451"/>
        <v>110.12396261399955</v>
      </c>
      <c r="C7202" t="str">
        <f ca="1">IF(B7202&gt;$B$2*(1+$M$9),"Call","Put")</f>
        <v>Call</v>
      </c>
      <c r="D7202">
        <f t="shared" ca="1" si="448"/>
        <v>3.7239626139995523</v>
      </c>
      <c r="E7202">
        <f t="shared" ca="1" si="449"/>
        <v>3.7239626139995523</v>
      </c>
      <c r="F7202">
        <f t="shared" ca="1" si="450"/>
        <v>0</v>
      </c>
    </row>
    <row r="7203" spans="1:6" x14ac:dyDescent="0.25">
      <c r="A7203" t="s">
        <v>7228</v>
      </c>
      <c r="B7203">
        <f t="shared" ca="1" si="451"/>
        <v>109.12027368787574</v>
      </c>
      <c r="C7203" t="str">
        <f ca="1">IF(B7203&gt;$B$2*(1+$M$9),"Call","Put")</f>
        <v>Call</v>
      </c>
      <c r="D7203">
        <f t="shared" ca="1" si="448"/>
        <v>2.7202736878757379</v>
      </c>
      <c r="E7203">
        <f t="shared" ca="1" si="449"/>
        <v>2.7202736878757379</v>
      </c>
      <c r="F7203">
        <f t="shared" ca="1" si="450"/>
        <v>0</v>
      </c>
    </row>
    <row r="7204" spans="1:6" x14ac:dyDescent="0.25">
      <c r="A7204" t="s">
        <v>7229</v>
      </c>
      <c r="B7204">
        <f t="shared" ca="1" si="451"/>
        <v>101.08328654037668</v>
      </c>
      <c r="C7204" t="str">
        <f ca="1">IF(B7204&gt;$B$2*(1+$M$9),"Call","Put")</f>
        <v>Put</v>
      </c>
      <c r="D7204">
        <f t="shared" ca="1" si="448"/>
        <v>-2.35</v>
      </c>
      <c r="E7204">
        <f t="shared" ca="1" si="449"/>
        <v>-2.35</v>
      </c>
      <c r="F7204">
        <f t="shared" ca="1" si="450"/>
        <v>1</v>
      </c>
    </row>
    <row r="7205" spans="1:6" x14ac:dyDescent="0.25">
      <c r="A7205" t="s">
        <v>7230</v>
      </c>
      <c r="B7205">
        <f t="shared" ca="1" si="451"/>
        <v>111.333802512196</v>
      </c>
      <c r="C7205" t="str">
        <f ca="1">IF(B7205&gt;$B$2*(1+$M$9),"Call","Put")</f>
        <v>Call</v>
      </c>
      <c r="D7205">
        <f t="shared" ca="1" si="448"/>
        <v>4.9338025121960012</v>
      </c>
      <c r="E7205">
        <f t="shared" ca="1" si="449"/>
        <v>4.9338025121960012</v>
      </c>
      <c r="F7205">
        <f t="shared" ca="1" si="450"/>
        <v>0</v>
      </c>
    </row>
    <row r="7206" spans="1:6" x14ac:dyDescent="0.25">
      <c r="A7206" t="s">
        <v>7231</v>
      </c>
      <c r="B7206">
        <f t="shared" ca="1" si="451"/>
        <v>106.4215694974628</v>
      </c>
      <c r="C7206" t="str">
        <f ca="1">IF(B7206&gt;$B$2*(1+$M$9),"Call","Put")</f>
        <v>Call</v>
      </c>
      <c r="D7206">
        <f t="shared" ca="1" si="448"/>
        <v>2.1569497462798015E-2</v>
      </c>
      <c r="E7206">
        <f t="shared" ca="1" si="449"/>
        <v>2.1569497462798015E-2</v>
      </c>
      <c r="F7206">
        <f t="shared" ca="1" si="450"/>
        <v>0</v>
      </c>
    </row>
    <row r="7207" spans="1:6" x14ac:dyDescent="0.25">
      <c r="A7207" t="s">
        <v>7232</v>
      </c>
      <c r="B7207">
        <f t="shared" ca="1" si="451"/>
        <v>104.28351310465141</v>
      </c>
      <c r="C7207" t="str">
        <f ca="1">IF(B7207&gt;$B$2*(1+$M$9),"Call","Put")</f>
        <v>Call</v>
      </c>
      <c r="D7207">
        <f t="shared" ca="1" si="448"/>
        <v>-2.1164868953485949</v>
      </c>
      <c r="E7207">
        <f t="shared" ca="1" si="449"/>
        <v>-2.1164868953485949</v>
      </c>
      <c r="F7207">
        <f t="shared" ca="1" si="450"/>
        <v>0</v>
      </c>
    </row>
    <row r="7208" spans="1:6" x14ac:dyDescent="0.25">
      <c r="A7208" t="s">
        <v>7233</v>
      </c>
      <c r="B7208">
        <f t="shared" ca="1" si="451"/>
        <v>98.93377554115493</v>
      </c>
      <c r="C7208" t="str">
        <f ca="1">IF(B7208&gt;$B$2*(1+$M$9),"Call","Put")</f>
        <v>Put</v>
      </c>
      <c r="D7208">
        <f t="shared" ca="1" si="448"/>
        <v>-2.35</v>
      </c>
      <c r="E7208">
        <f t="shared" ca="1" si="449"/>
        <v>-2.35</v>
      </c>
      <c r="F7208">
        <f t="shared" ca="1" si="450"/>
        <v>1</v>
      </c>
    </row>
    <row r="7209" spans="1:6" x14ac:dyDescent="0.25">
      <c r="A7209" t="s">
        <v>7234</v>
      </c>
      <c r="B7209">
        <f t="shared" ca="1" si="451"/>
        <v>105.19996984019325</v>
      </c>
      <c r="C7209" t="str">
        <f ca="1">IF(B7209&gt;$B$2*(1+$M$9),"Call","Put")</f>
        <v>Call</v>
      </c>
      <c r="D7209">
        <f t="shared" ca="1" si="448"/>
        <v>-1.2000301598067522</v>
      </c>
      <c r="E7209">
        <f t="shared" ca="1" si="449"/>
        <v>-1.2000301598067522</v>
      </c>
      <c r="F7209">
        <f t="shared" ca="1" si="450"/>
        <v>0</v>
      </c>
    </row>
    <row r="7210" spans="1:6" x14ac:dyDescent="0.25">
      <c r="A7210" t="s">
        <v>7235</v>
      </c>
      <c r="B7210">
        <f t="shared" ca="1" si="451"/>
        <v>98.502563383176806</v>
      </c>
      <c r="C7210" t="str">
        <f ca="1">IF(B7210&gt;$B$2*(1+$M$9),"Call","Put")</f>
        <v>Put</v>
      </c>
      <c r="D7210">
        <f t="shared" ca="1" si="448"/>
        <v>-2.35</v>
      </c>
      <c r="E7210">
        <f t="shared" ca="1" si="449"/>
        <v>-2.35</v>
      </c>
      <c r="F7210">
        <f t="shared" ca="1" si="450"/>
        <v>1</v>
      </c>
    </row>
    <row r="7211" spans="1:6" x14ac:dyDescent="0.25">
      <c r="A7211" t="s">
        <v>7236</v>
      </c>
      <c r="B7211">
        <f t="shared" ca="1" si="451"/>
        <v>115.8071265121638</v>
      </c>
      <c r="C7211" t="str">
        <f ca="1">IF(B7211&gt;$B$2*(1+$M$9),"Call","Put")</f>
        <v>Call</v>
      </c>
      <c r="D7211">
        <f t="shared" ca="1" si="448"/>
        <v>9.4071265121638046</v>
      </c>
      <c r="E7211">
        <f t="shared" ca="1" si="449"/>
        <v>9.4071265121638046</v>
      </c>
      <c r="F7211">
        <f t="shared" ca="1" si="450"/>
        <v>0</v>
      </c>
    </row>
    <row r="7212" spans="1:6" x14ac:dyDescent="0.25">
      <c r="A7212" t="s">
        <v>7237</v>
      </c>
      <c r="B7212">
        <f t="shared" ca="1" si="451"/>
        <v>113.29323600667161</v>
      </c>
      <c r="C7212" t="str">
        <f ca="1">IF(B7212&gt;$B$2*(1+$M$9),"Call","Put")</f>
        <v>Call</v>
      </c>
      <c r="D7212">
        <f t="shared" ca="1" si="448"/>
        <v>6.8932360066716054</v>
      </c>
      <c r="E7212">
        <f t="shared" ca="1" si="449"/>
        <v>6.8932360066716054</v>
      </c>
      <c r="F7212">
        <f t="shared" ca="1" si="450"/>
        <v>0</v>
      </c>
    </row>
    <row r="7213" spans="1:6" x14ac:dyDescent="0.25">
      <c r="A7213" t="s">
        <v>7238</v>
      </c>
      <c r="B7213">
        <f t="shared" ca="1" si="451"/>
        <v>107.09087057429598</v>
      </c>
      <c r="C7213" t="str">
        <f ca="1">IF(B7213&gt;$B$2*(1+$M$9),"Call","Put")</f>
        <v>Call</v>
      </c>
      <c r="D7213">
        <f t="shared" ca="1" si="448"/>
        <v>0.69087057429597687</v>
      </c>
      <c r="E7213">
        <f t="shared" ca="1" si="449"/>
        <v>0.69087057429597687</v>
      </c>
      <c r="F7213">
        <f t="shared" ca="1" si="450"/>
        <v>0</v>
      </c>
    </row>
    <row r="7214" spans="1:6" x14ac:dyDescent="0.25">
      <c r="A7214" t="s">
        <v>7239</v>
      </c>
      <c r="B7214">
        <f t="shared" ca="1" si="451"/>
        <v>94.050370666270481</v>
      </c>
      <c r="C7214" t="str">
        <f ca="1">IF(B7214&gt;$B$2*(1+$M$9),"Call","Put")</f>
        <v>Put</v>
      </c>
      <c r="D7214">
        <f t="shared" ca="1" si="448"/>
        <v>0.59962933372951843</v>
      </c>
      <c r="E7214">
        <f t="shared" ca="1" si="449"/>
        <v>0.59962933372951843</v>
      </c>
      <c r="F7214">
        <f t="shared" ca="1" si="450"/>
        <v>1</v>
      </c>
    </row>
    <row r="7215" spans="1:6" x14ac:dyDescent="0.25">
      <c r="A7215" t="s">
        <v>7240</v>
      </c>
      <c r="B7215">
        <f t="shared" ca="1" si="451"/>
        <v>109.06684963139124</v>
      </c>
      <c r="C7215" t="str">
        <f ca="1">IF(B7215&gt;$B$2*(1+$M$9),"Call","Put")</f>
        <v>Call</v>
      </c>
      <c r="D7215">
        <f t="shared" ca="1" si="448"/>
        <v>2.6668496313912358</v>
      </c>
      <c r="E7215">
        <f t="shared" ca="1" si="449"/>
        <v>2.6668496313912358</v>
      </c>
      <c r="F7215">
        <f t="shared" ca="1" si="450"/>
        <v>0</v>
      </c>
    </row>
    <row r="7216" spans="1:6" x14ac:dyDescent="0.25">
      <c r="A7216" t="s">
        <v>7241</v>
      </c>
      <c r="B7216">
        <f t="shared" ca="1" si="451"/>
        <v>106.3435293051764</v>
      </c>
      <c r="C7216" t="str">
        <f ca="1">IF(B7216&gt;$B$2*(1+$M$9),"Call","Put")</f>
        <v>Call</v>
      </c>
      <c r="D7216">
        <f t="shared" ca="1" si="448"/>
        <v>-5.6470694823596457E-2</v>
      </c>
      <c r="E7216">
        <f t="shared" ca="1" si="449"/>
        <v>-5.6470694823596457E-2</v>
      </c>
      <c r="F7216">
        <f t="shared" ca="1" si="450"/>
        <v>0</v>
      </c>
    </row>
    <row r="7217" spans="1:6" x14ac:dyDescent="0.25">
      <c r="A7217" t="s">
        <v>7242</v>
      </c>
      <c r="B7217">
        <f t="shared" ca="1" si="451"/>
        <v>104.14569731133925</v>
      </c>
      <c r="C7217" t="str">
        <f ca="1">IF(B7217&gt;$B$2*(1+$M$9),"Call","Put")</f>
        <v>Call</v>
      </c>
      <c r="D7217">
        <f t="shared" ca="1" si="448"/>
        <v>-2.254302688660752</v>
      </c>
      <c r="E7217">
        <f t="shared" ca="1" si="449"/>
        <v>-2.254302688660752</v>
      </c>
      <c r="F7217">
        <f t="shared" ca="1" si="450"/>
        <v>0</v>
      </c>
    </row>
    <row r="7218" spans="1:6" x14ac:dyDescent="0.25">
      <c r="A7218" t="s">
        <v>7243</v>
      </c>
      <c r="B7218">
        <f t="shared" ca="1" si="451"/>
        <v>99.269283517577662</v>
      </c>
      <c r="C7218" t="str">
        <f ca="1">IF(B7218&gt;$B$2*(1+$M$9),"Call","Put")</f>
        <v>Put</v>
      </c>
      <c r="D7218">
        <f t="shared" ca="1" si="448"/>
        <v>-2.35</v>
      </c>
      <c r="E7218">
        <f t="shared" ca="1" si="449"/>
        <v>-2.35</v>
      </c>
      <c r="F7218">
        <f t="shared" ca="1" si="450"/>
        <v>1</v>
      </c>
    </row>
    <row r="7219" spans="1:6" x14ac:dyDescent="0.25">
      <c r="A7219" t="s">
        <v>7244</v>
      </c>
      <c r="B7219">
        <f t="shared" ca="1" si="451"/>
        <v>112.75687534069414</v>
      </c>
      <c r="C7219" t="str">
        <f ca="1">IF(B7219&gt;$B$2*(1+$M$9),"Call","Put")</f>
        <v>Call</v>
      </c>
      <c r="D7219">
        <f t="shared" ca="1" si="448"/>
        <v>6.3568753406941365</v>
      </c>
      <c r="E7219">
        <f t="shared" ca="1" si="449"/>
        <v>6.3568753406941365</v>
      </c>
      <c r="F7219">
        <f t="shared" ca="1" si="450"/>
        <v>0</v>
      </c>
    </row>
    <row r="7220" spans="1:6" x14ac:dyDescent="0.25">
      <c r="A7220" t="s">
        <v>7245</v>
      </c>
      <c r="B7220">
        <f t="shared" ca="1" si="451"/>
        <v>93.987492971652841</v>
      </c>
      <c r="C7220" t="str">
        <f ca="1">IF(B7220&gt;$B$2*(1+$M$9),"Call","Put")</f>
        <v>Put</v>
      </c>
      <c r="D7220">
        <f t="shared" ca="1" si="448"/>
        <v>0.66250702834715858</v>
      </c>
      <c r="E7220">
        <f t="shared" ca="1" si="449"/>
        <v>0.66250702834715858</v>
      </c>
      <c r="F7220">
        <f t="shared" ca="1" si="450"/>
        <v>1</v>
      </c>
    </row>
    <row r="7221" spans="1:6" x14ac:dyDescent="0.25">
      <c r="A7221" t="s">
        <v>7246</v>
      </c>
      <c r="B7221">
        <f t="shared" ca="1" si="451"/>
        <v>110.40827816920459</v>
      </c>
      <c r="C7221" t="str">
        <f ca="1">IF(B7221&gt;$B$2*(1+$M$9),"Call","Put")</f>
        <v>Call</v>
      </c>
      <c r="D7221">
        <f t="shared" ca="1" si="448"/>
        <v>4.0082781692045923</v>
      </c>
      <c r="E7221">
        <f t="shared" ca="1" si="449"/>
        <v>4.0082781692045923</v>
      </c>
      <c r="F7221">
        <f t="shared" ca="1" si="450"/>
        <v>0</v>
      </c>
    </row>
    <row r="7222" spans="1:6" x14ac:dyDescent="0.25">
      <c r="A7222" t="s">
        <v>7247</v>
      </c>
      <c r="B7222">
        <f t="shared" ca="1" si="451"/>
        <v>93.321048509645678</v>
      </c>
      <c r="C7222" t="str">
        <f ca="1">IF(B7222&gt;$B$2*(1+$M$9),"Call","Put")</f>
        <v>Put</v>
      </c>
      <c r="D7222">
        <f t="shared" ca="1" si="448"/>
        <v>1.328951490354322</v>
      </c>
      <c r="E7222">
        <f t="shared" ca="1" si="449"/>
        <v>1.328951490354322</v>
      </c>
      <c r="F7222">
        <f t="shared" ca="1" si="450"/>
        <v>1</v>
      </c>
    </row>
    <row r="7223" spans="1:6" x14ac:dyDescent="0.25">
      <c r="A7223" t="s">
        <v>7248</v>
      </c>
      <c r="B7223">
        <f t="shared" ca="1" si="451"/>
        <v>106.56018808542991</v>
      </c>
      <c r="C7223" t="str">
        <f ca="1">IF(B7223&gt;$B$2*(1+$M$9),"Call","Put")</f>
        <v>Call</v>
      </c>
      <c r="D7223">
        <f t="shared" ca="1" si="448"/>
        <v>0.16018808542991403</v>
      </c>
      <c r="E7223">
        <f t="shared" ca="1" si="449"/>
        <v>0.16018808542991403</v>
      </c>
      <c r="F7223">
        <f t="shared" ca="1" si="450"/>
        <v>0</v>
      </c>
    </row>
    <row r="7224" spans="1:6" x14ac:dyDescent="0.25">
      <c r="A7224" t="s">
        <v>7249</v>
      </c>
      <c r="B7224">
        <f t="shared" ca="1" si="451"/>
        <v>99.95357350481909</v>
      </c>
      <c r="C7224" t="str">
        <f ca="1">IF(B7224&gt;$B$2*(1+$M$9),"Call","Put")</f>
        <v>Put</v>
      </c>
      <c r="D7224">
        <f t="shared" ca="1" si="448"/>
        <v>-2.35</v>
      </c>
      <c r="E7224">
        <f t="shared" ca="1" si="449"/>
        <v>-2.35</v>
      </c>
      <c r="F7224">
        <f t="shared" ca="1" si="450"/>
        <v>1</v>
      </c>
    </row>
    <row r="7225" spans="1:6" x14ac:dyDescent="0.25">
      <c r="A7225" t="s">
        <v>7250</v>
      </c>
      <c r="B7225">
        <f t="shared" ca="1" si="451"/>
        <v>109.07342280858003</v>
      </c>
      <c r="C7225" t="str">
        <f ca="1">IF(B7225&gt;$B$2*(1+$M$9),"Call","Put")</f>
        <v>Call</v>
      </c>
      <c r="D7225">
        <f t="shared" ca="1" si="448"/>
        <v>2.673422808580034</v>
      </c>
      <c r="E7225">
        <f t="shared" ca="1" si="449"/>
        <v>2.673422808580034</v>
      </c>
      <c r="F7225">
        <f t="shared" ca="1" si="450"/>
        <v>0</v>
      </c>
    </row>
    <row r="7226" spans="1:6" x14ac:dyDescent="0.25">
      <c r="A7226" t="s">
        <v>7251</v>
      </c>
      <c r="B7226">
        <f t="shared" ca="1" si="451"/>
        <v>122.09553940594171</v>
      </c>
      <c r="C7226" t="str">
        <f ca="1">IF(B7226&gt;$B$2*(1+$M$9),"Call","Put")</f>
        <v>Call</v>
      </c>
      <c r="D7226">
        <f t="shared" ca="1" si="448"/>
        <v>15.695539405941707</v>
      </c>
      <c r="E7226">
        <f t="shared" ca="1" si="449"/>
        <v>15.695539405941707</v>
      </c>
      <c r="F7226">
        <f t="shared" ca="1" si="450"/>
        <v>0</v>
      </c>
    </row>
    <row r="7227" spans="1:6" x14ac:dyDescent="0.25">
      <c r="A7227" t="s">
        <v>7252</v>
      </c>
      <c r="B7227">
        <f t="shared" ca="1" si="451"/>
        <v>106.59191452334827</v>
      </c>
      <c r="C7227" t="str">
        <f ca="1">IF(B7227&gt;$B$2*(1+$M$9),"Call","Put")</f>
        <v>Call</v>
      </c>
      <c r="D7227">
        <f t="shared" ca="1" si="448"/>
        <v>0.19191452334826531</v>
      </c>
      <c r="E7227">
        <f t="shared" ca="1" si="449"/>
        <v>0.19191452334826531</v>
      </c>
      <c r="F7227">
        <f t="shared" ca="1" si="450"/>
        <v>0</v>
      </c>
    </row>
    <row r="7228" spans="1:6" x14ac:dyDescent="0.25">
      <c r="A7228" t="s">
        <v>7253</v>
      </c>
      <c r="B7228">
        <f t="shared" ca="1" si="451"/>
        <v>97.243663445181909</v>
      </c>
      <c r="C7228" t="str">
        <f ca="1">IF(B7228&gt;$B$2*(1+$M$9),"Call","Put")</f>
        <v>Put</v>
      </c>
      <c r="D7228">
        <f t="shared" ca="1" si="448"/>
        <v>-2.35</v>
      </c>
      <c r="E7228">
        <f t="shared" ca="1" si="449"/>
        <v>-2.35</v>
      </c>
      <c r="F7228">
        <f t="shared" ca="1" si="450"/>
        <v>1</v>
      </c>
    </row>
    <row r="7229" spans="1:6" x14ac:dyDescent="0.25">
      <c r="A7229" t="s">
        <v>7254</v>
      </c>
      <c r="B7229">
        <f t="shared" ca="1" si="451"/>
        <v>97.738485125337718</v>
      </c>
      <c r="C7229" t="str">
        <f ca="1">IF(B7229&gt;$B$2*(1+$M$9),"Call","Put")</f>
        <v>Put</v>
      </c>
      <c r="D7229">
        <f t="shared" ca="1" si="448"/>
        <v>-2.35</v>
      </c>
      <c r="E7229">
        <f t="shared" ca="1" si="449"/>
        <v>-2.35</v>
      </c>
      <c r="F7229">
        <f t="shared" ca="1" si="450"/>
        <v>1</v>
      </c>
    </row>
    <row r="7230" spans="1:6" x14ac:dyDescent="0.25">
      <c r="A7230" t="s">
        <v>7255</v>
      </c>
      <c r="B7230">
        <f t="shared" ca="1" si="451"/>
        <v>105.81892430275346</v>
      </c>
      <c r="C7230" t="str">
        <f ca="1">IF(B7230&gt;$B$2*(1+$M$9),"Call","Put")</f>
        <v>Call</v>
      </c>
      <c r="D7230">
        <f t="shared" ca="1" si="448"/>
        <v>-0.58107569724654118</v>
      </c>
      <c r="E7230">
        <f t="shared" ca="1" si="449"/>
        <v>-0.58107569724654118</v>
      </c>
      <c r="F7230">
        <f t="shared" ca="1" si="450"/>
        <v>0</v>
      </c>
    </row>
    <row r="7231" spans="1:6" x14ac:dyDescent="0.25">
      <c r="A7231" t="s">
        <v>7256</v>
      </c>
      <c r="B7231">
        <f t="shared" ca="1" si="451"/>
        <v>112.21600495204835</v>
      </c>
      <c r="C7231" t="str">
        <f ca="1">IF(B7231&gt;$B$2*(1+$M$9),"Call","Put")</f>
        <v>Call</v>
      </c>
      <c r="D7231">
        <f t="shared" ca="1" si="448"/>
        <v>5.8160049520483508</v>
      </c>
      <c r="E7231">
        <f t="shared" ca="1" si="449"/>
        <v>5.8160049520483508</v>
      </c>
      <c r="F7231">
        <f t="shared" ca="1" si="450"/>
        <v>0</v>
      </c>
    </row>
    <row r="7232" spans="1:6" x14ac:dyDescent="0.25">
      <c r="A7232" t="s">
        <v>7257</v>
      </c>
      <c r="B7232">
        <f t="shared" ca="1" si="451"/>
        <v>109.86759350168809</v>
      </c>
      <c r="C7232" t="str">
        <f ca="1">IF(B7232&gt;$B$2*(1+$M$9),"Call","Put")</f>
        <v>Call</v>
      </c>
      <c r="D7232">
        <f t="shared" ca="1" si="448"/>
        <v>3.4675935016880914</v>
      </c>
      <c r="E7232">
        <f t="shared" ca="1" si="449"/>
        <v>3.4675935016880914</v>
      </c>
      <c r="F7232">
        <f t="shared" ca="1" si="450"/>
        <v>0</v>
      </c>
    </row>
    <row r="7233" spans="1:6" x14ac:dyDescent="0.25">
      <c r="A7233" t="s">
        <v>7258</v>
      </c>
      <c r="B7233">
        <f t="shared" ca="1" si="451"/>
        <v>117.9164889677462</v>
      </c>
      <c r="C7233" t="str">
        <f ca="1">IF(B7233&gt;$B$2*(1+$M$9),"Call","Put")</f>
        <v>Call</v>
      </c>
      <c r="D7233">
        <f t="shared" ca="1" si="448"/>
        <v>11.516488967746204</v>
      </c>
      <c r="E7233">
        <f t="shared" ca="1" si="449"/>
        <v>11.516488967746204</v>
      </c>
      <c r="F7233">
        <f t="shared" ca="1" si="450"/>
        <v>0</v>
      </c>
    </row>
    <row r="7234" spans="1:6" x14ac:dyDescent="0.25">
      <c r="A7234" t="s">
        <v>7259</v>
      </c>
      <c r="B7234">
        <f t="shared" ca="1" si="451"/>
        <v>106.66617130385237</v>
      </c>
      <c r="C7234" t="str">
        <f ca="1">IF(B7234&gt;$B$2*(1+$M$9),"Call","Put")</f>
        <v>Call</v>
      </c>
      <c r="D7234">
        <f t="shared" ca="1" si="448"/>
        <v>0.26617130385236587</v>
      </c>
      <c r="E7234">
        <f t="shared" ca="1" si="449"/>
        <v>0.26617130385236587</v>
      </c>
      <c r="F7234">
        <f t="shared" ca="1" si="450"/>
        <v>0</v>
      </c>
    </row>
    <row r="7235" spans="1:6" x14ac:dyDescent="0.25">
      <c r="A7235" t="s">
        <v>7260</v>
      </c>
      <c r="B7235">
        <f t="shared" ca="1" si="451"/>
        <v>100.63245539045909</v>
      </c>
      <c r="C7235" t="str">
        <f ca="1">IF(B7235&gt;$B$2*(1+$M$9),"Call","Put")</f>
        <v>Put</v>
      </c>
      <c r="D7235">
        <f t="shared" ref="D7235:D7298" ca="1" si="452">IF(C7235 = "Call", MAX(B7235 - $M$10, 0) - $M$11, MAX($M$8 - B7235, 0) - $M$12)</f>
        <v>-2.35</v>
      </c>
      <c r="E7235">
        <f t="shared" ref="E7235:E7298" ca="1" si="453">D7235*EXP(-M7240*M7238)</f>
        <v>-2.35</v>
      </c>
      <c r="F7235">
        <f t="shared" ref="F7235:F7298" ca="1" si="454">IF(C7235 = "Put", 1, 0)</f>
        <v>1</v>
      </c>
    </row>
    <row r="7236" spans="1:6" x14ac:dyDescent="0.25">
      <c r="A7236" t="s">
        <v>7261</v>
      </c>
      <c r="B7236">
        <f t="shared" ref="B7236:B7299" ca="1" si="455">$B$2*EXP(($M$3 - 0.5*$M$4^2)*$M$6 + $M$4*SQRT($M$6)*NORMINV(RAND(), 0, 1))</f>
        <v>98.372809790396744</v>
      </c>
      <c r="C7236" t="str">
        <f ca="1">IF(B7236&gt;$B$2*(1+$M$9),"Call","Put")</f>
        <v>Put</v>
      </c>
      <c r="D7236">
        <f t="shared" ca="1" si="452"/>
        <v>-2.35</v>
      </c>
      <c r="E7236">
        <f t="shared" ca="1" si="453"/>
        <v>-2.35</v>
      </c>
      <c r="F7236">
        <f t="shared" ca="1" si="454"/>
        <v>1</v>
      </c>
    </row>
    <row r="7237" spans="1:6" x14ac:dyDescent="0.25">
      <c r="A7237" t="s">
        <v>7262</v>
      </c>
      <c r="B7237">
        <f t="shared" ca="1" si="455"/>
        <v>101.44262510278794</v>
      </c>
      <c r="C7237" t="str">
        <f ca="1">IF(B7237&gt;$B$2*(1+$M$9),"Call","Put")</f>
        <v>Put</v>
      </c>
      <c r="D7237">
        <f t="shared" ca="1" si="452"/>
        <v>-2.35</v>
      </c>
      <c r="E7237">
        <f t="shared" ca="1" si="453"/>
        <v>-2.35</v>
      </c>
      <c r="F7237">
        <f t="shared" ca="1" si="454"/>
        <v>1</v>
      </c>
    </row>
    <row r="7238" spans="1:6" x14ac:dyDescent="0.25">
      <c r="A7238" t="s">
        <v>7263</v>
      </c>
      <c r="B7238">
        <f t="shared" ca="1" si="455"/>
        <v>99.081402981945516</v>
      </c>
      <c r="C7238" t="str">
        <f ca="1">IF(B7238&gt;$B$2*(1+$M$9),"Call","Put")</f>
        <v>Put</v>
      </c>
      <c r="D7238">
        <f t="shared" ca="1" si="452"/>
        <v>-2.35</v>
      </c>
      <c r="E7238">
        <f t="shared" ca="1" si="453"/>
        <v>-2.35</v>
      </c>
      <c r="F7238">
        <f t="shared" ca="1" si="454"/>
        <v>1</v>
      </c>
    </row>
    <row r="7239" spans="1:6" x14ac:dyDescent="0.25">
      <c r="A7239" t="s">
        <v>7264</v>
      </c>
      <c r="B7239">
        <f t="shared" ca="1" si="455"/>
        <v>104.29751848076305</v>
      </c>
      <c r="C7239" t="str">
        <f ca="1">IF(B7239&gt;$B$2*(1+$M$9),"Call","Put")</f>
        <v>Call</v>
      </c>
      <c r="D7239">
        <f t="shared" ca="1" si="452"/>
        <v>-2.1024815192369544</v>
      </c>
      <c r="E7239">
        <f t="shared" ca="1" si="453"/>
        <v>-2.1024815192369544</v>
      </c>
      <c r="F7239">
        <f t="shared" ca="1" si="454"/>
        <v>0</v>
      </c>
    </row>
    <row r="7240" spans="1:6" x14ac:dyDescent="0.25">
      <c r="A7240" t="s">
        <v>7265</v>
      </c>
      <c r="B7240">
        <f t="shared" ca="1" si="455"/>
        <v>108.08957776655784</v>
      </c>
      <c r="C7240" t="str">
        <f ca="1">IF(B7240&gt;$B$2*(1+$M$9),"Call","Put")</f>
        <v>Call</v>
      </c>
      <c r="D7240">
        <f t="shared" ca="1" si="452"/>
        <v>1.689577766557838</v>
      </c>
      <c r="E7240">
        <f t="shared" ca="1" si="453"/>
        <v>1.689577766557838</v>
      </c>
      <c r="F7240">
        <f t="shared" ca="1" si="454"/>
        <v>0</v>
      </c>
    </row>
    <row r="7241" spans="1:6" x14ac:dyDescent="0.25">
      <c r="A7241" t="s">
        <v>7266</v>
      </c>
      <c r="B7241">
        <f t="shared" ca="1" si="455"/>
        <v>110.66281460732471</v>
      </c>
      <c r="C7241" t="str">
        <f ca="1">IF(B7241&gt;$B$2*(1+$M$9),"Call","Put")</f>
        <v>Call</v>
      </c>
      <c r="D7241">
        <f t="shared" ca="1" si="452"/>
        <v>4.2628146073247049</v>
      </c>
      <c r="E7241">
        <f t="shared" ca="1" si="453"/>
        <v>4.2628146073247049</v>
      </c>
      <c r="F7241">
        <f t="shared" ca="1" si="454"/>
        <v>0</v>
      </c>
    </row>
    <row r="7242" spans="1:6" x14ac:dyDescent="0.25">
      <c r="A7242" t="s">
        <v>7267</v>
      </c>
      <c r="B7242">
        <f t="shared" ca="1" si="455"/>
        <v>104.48800066284399</v>
      </c>
      <c r="C7242" t="str">
        <f ca="1">IF(B7242&gt;$B$2*(1+$M$9),"Call","Put")</f>
        <v>Call</v>
      </c>
      <c r="D7242">
        <f t="shared" ca="1" si="452"/>
        <v>-1.9119993371560127</v>
      </c>
      <c r="E7242">
        <f t="shared" ca="1" si="453"/>
        <v>-1.9119993371560127</v>
      </c>
      <c r="F7242">
        <f t="shared" ca="1" si="454"/>
        <v>0</v>
      </c>
    </row>
    <row r="7243" spans="1:6" x14ac:dyDescent="0.25">
      <c r="A7243" t="s">
        <v>7268</v>
      </c>
      <c r="B7243">
        <f t="shared" ca="1" si="455"/>
        <v>83.921771016572549</v>
      </c>
      <c r="C7243" t="str">
        <f ca="1">IF(B7243&gt;$B$2*(1+$M$9),"Call","Put")</f>
        <v>Put</v>
      </c>
      <c r="D7243">
        <f t="shared" ca="1" si="452"/>
        <v>10.728228983427451</v>
      </c>
      <c r="E7243">
        <f t="shared" ca="1" si="453"/>
        <v>10.728228983427451</v>
      </c>
      <c r="F7243">
        <f t="shared" ca="1" si="454"/>
        <v>1</v>
      </c>
    </row>
    <row r="7244" spans="1:6" x14ac:dyDescent="0.25">
      <c r="A7244" t="s">
        <v>7269</v>
      </c>
      <c r="B7244">
        <f t="shared" ca="1" si="455"/>
        <v>101.59006330274487</v>
      </c>
      <c r="C7244" t="str">
        <f ca="1">IF(B7244&gt;$B$2*(1+$M$9),"Call","Put")</f>
        <v>Put</v>
      </c>
      <c r="D7244">
        <f t="shared" ca="1" si="452"/>
        <v>-2.35</v>
      </c>
      <c r="E7244">
        <f t="shared" ca="1" si="453"/>
        <v>-2.35</v>
      </c>
      <c r="F7244">
        <f t="shared" ca="1" si="454"/>
        <v>1</v>
      </c>
    </row>
    <row r="7245" spans="1:6" x14ac:dyDescent="0.25">
      <c r="A7245" t="s">
        <v>7270</v>
      </c>
      <c r="B7245">
        <f t="shared" ca="1" si="455"/>
        <v>106.1964577876948</v>
      </c>
      <c r="C7245" t="str">
        <f ca="1">IF(B7245&gt;$B$2*(1+$M$9),"Call","Put")</f>
        <v>Call</v>
      </c>
      <c r="D7245">
        <f t="shared" ca="1" si="452"/>
        <v>-0.20354221230520286</v>
      </c>
      <c r="E7245">
        <f t="shared" ca="1" si="453"/>
        <v>-0.20354221230520286</v>
      </c>
      <c r="F7245">
        <f t="shared" ca="1" si="454"/>
        <v>0</v>
      </c>
    </row>
    <row r="7246" spans="1:6" x14ac:dyDescent="0.25">
      <c r="A7246" t="s">
        <v>7271</v>
      </c>
      <c r="B7246">
        <f t="shared" ca="1" si="455"/>
        <v>100.98785361933373</v>
      </c>
      <c r="C7246" t="str">
        <f ca="1">IF(B7246&gt;$B$2*(1+$M$9),"Call","Put")</f>
        <v>Put</v>
      </c>
      <c r="D7246">
        <f t="shared" ca="1" si="452"/>
        <v>-2.35</v>
      </c>
      <c r="E7246">
        <f t="shared" ca="1" si="453"/>
        <v>-2.35</v>
      </c>
      <c r="F7246">
        <f t="shared" ca="1" si="454"/>
        <v>1</v>
      </c>
    </row>
    <row r="7247" spans="1:6" x14ac:dyDescent="0.25">
      <c r="A7247" t="s">
        <v>7272</v>
      </c>
      <c r="B7247">
        <f t="shared" ca="1" si="455"/>
        <v>104.066704268446</v>
      </c>
      <c r="C7247" t="str">
        <f ca="1">IF(B7247&gt;$B$2*(1+$M$9),"Call","Put")</f>
        <v>Call</v>
      </c>
      <c r="D7247">
        <f t="shared" ca="1" si="452"/>
        <v>-2.3332957315539971</v>
      </c>
      <c r="E7247">
        <f t="shared" ca="1" si="453"/>
        <v>-2.3332957315539971</v>
      </c>
      <c r="F7247">
        <f t="shared" ca="1" si="454"/>
        <v>0</v>
      </c>
    </row>
    <row r="7248" spans="1:6" x14ac:dyDescent="0.25">
      <c r="A7248" t="s">
        <v>7273</v>
      </c>
      <c r="B7248">
        <f t="shared" ca="1" si="455"/>
        <v>105.34100237882164</v>
      </c>
      <c r="C7248" t="str">
        <f ca="1">IF(B7248&gt;$B$2*(1+$M$9),"Call","Put")</f>
        <v>Call</v>
      </c>
      <c r="D7248">
        <f t="shared" ca="1" si="452"/>
        <v>-1.0589976211783578</v>
      </c>
      <c r="E7248">
        <f t="shared" ca="1" si="453"/>
        <v>-1.0589976211783578</v>
      </c>
      <c r="F7248">
        <f t="shared" ca="1" si="454"/>
        <v>0</v>
      </c>
    </row>
    <row r="7249" spans="1:6" x14ac:dyDescent="0.25">
      <c r="A7249" t="s">
        <v>7274</v>
      </c>
      <c r="B7249">
        <f t="shared" ca="1" si="455"/>
        <v>98.112938912245482</v>
      </c>
      <c r="C7249" t="str">
        <f ca="1">IF(B7249&gt;$B$2*(1+$M$9),"Call","Put")</f>
        <v>Put</v>
      </c>
      <c r="D7249">
        <f t="shared" ca="1" si="452"/>
        <v>-2.35</v>
      </c>
      <c r="E7249">
        <f t="shared" ca="1" si="453"/>
        <v>-2.35</v>
      </c>
      <c r="F7249">
        <f t="shared" ca="1" si="454"/>
        <v>1</v>
      </c>
    </row>
    <row r="7250" spans="1:6" x14ac:dyDescent="0.25">
      <c r="A7250" t="s">
        <v>7275</v>
      </c>
      <c r="B7250">
        <f t="shared" ca="1" si="455"/>
        <v>103.05012298364822</v>
      </c>
      <c r="C7250" t="str">
        <f ca="1">IF(B7250&gt;$B$2*(1+$M$9),"Call","Put")</f>
        <v>Call</v>
      </c>
      <c r="D7250">
        <f t="shared" ca="1" si="452"/>
        <v>-3.3498770163517775</v>
      </c>
      <c r="E7250">
        <f t="shared" ca="1" si="453"/>
        <v>-3.3498770163517775</v>
      </c>
      <c r="F7250">
        <f t="shared" ca="1" si="454"/>
        <v>0</v>
      </c>
    </row>
    <row r="7251" spans="1:6" x14ac:dyDescent="0.25">
      <c r="A7251" t="s">
        <v>7276</v>
      </c>
      <c r="B7251">
        <f t="shared" ca="1" si="455"/>
        <v>104.4189421504409</v>
      </c>
      <c r="C7251" t="str">
        <f ca="1">IF(B7251&gt;$B$2*(1+$M$9),"Call","Put")</f>
        <v>Call</v>
      </c>
      <c r="D7251">
        <f t="shared" ca="1" si="452"/>
        <v>-1.9810578495591016</v>
      </c>
      <c r="E7251">
        <f t="shared" ca="1" si="453"/>
        <v>-1.9810578495591016</v>
      </c>
      <c r="F7251">
        <f t="shared" ca="1" si="454"/>
        <v>0</v>
      </c>
    </row>
    <row r="7252" spans="1:6" x14ac:dyDescent="0.25">
      <c r="A7252" t="s">
        <v>7277</v>
      </c>
      <c r="B7252">
        <f t="shared" ca="1" si="455"/>
        <v>102.77715245190839</v>
      </c>
      <c r="C7252" t="str">
        <f ca="1">IF(B7252&gt;$B$2*(1+$M$9),"Call","Put")</f>
        <v>Put</v>
      </c>
      <c r="D7252">
        <f t="shared" ca="1" si="452"/>
        <v>-2.35</v>
      </c>
      <c r="E7252">
        <f t="shared" ca="1" si="453"/>
        <v>-2.35</v>
      </c>
      <c r="F7252">
        <f t="shared" ca="1" si="454"/>
        <v>1</v>
      </c>
    </row>
    <row r="7253" spans="1:6" x14ac:dyDescent="0.25">
      <c r="A7253" t="s">
        <v>7278</v>
      </c>
      <c r="B7253">
        <f t="shared" ca="1" si="455"/>
        <v>100.06083909715898</v>
      </c>
      <c r="C7253" t="str">
        <f ca="1">IF(B7253&gt;$B$2*(1+$M$9),"Call","Put")</f>
        <v>Put</v>
      </c>
      <c r="D7253">
        <f t="shared" ca="1" si="452"/>
        <v>-2.35</v>
      </c>
      <c r="E7253">
        <f t="shared" ca="1" si="453"/>
        <v>-2.35</v>
      </c>
      <c r="F7253">
        <f t="shared" ca="1" si="454"/>
        <v>1</v>
      </c>
    </row>
    <row r="7254" spans="1:6" x14ac:dyDescent="0.25">
      <c r="A7254" t="s">
        <v>7279</v>
      </c>
      <c r="B7254">
        <f t="shared" ca="1" si="455"/>
        <v>95.282114144681174</v>
      </c>
      <c r="C7254" t="str">
        <f ca="1">IF(B7254&gt;$B$2*(1+$M$9),"Call","Put")</f>
        <v>Put</v>
      </c>
      <c r="D7254">
        <f t="shared" ca="1" si="452"/>
        <v>-0.63211414468117377</v>
      </c>
      <c r="E7254">
        <f t="shared" ca="1" si="453"/>
        <v>-0.63211414468117377</v>
      </c>
      <c r="F7254">
        <f t="shared" ca="1" si="454"/>
        <v>1</v>
      </c>
    </row>
    <row r="7255" spans="1:6" x14ac:dyDescent="0.25">
      <c r="A7255" t="s">
        <v>7280</v>
      </c>
      <c r="B7255">
        <f t="shared" ca="1" si="455"/>
        <v>97.96168858991156</v>
      </c>
      <c r="C7255" t="str">
        <f ca="1">IF(B7255&gt;$B$2*(1+$M$9),"Call","Put")</f>
        <v>Put</v>
      </c>
      <c r="D7255">
        <f t="shared" ca="1" si="452"/>
        <v>-2.35</v>
      </c>
      <c r="E7255">
        <f t="shared" ca="1" si="453"/>
        <v>-2.35</v>
      </c>
      <c r="F7255">
        <f t="shared" ca="1" si="454"/>
        <v>1</v>
      </c>
    </row>
    <row r="7256" spans="1:6" x14ac:dyDescent="0.25">
      <c r="A7256" t="s">
        <v>7281</v>
      </c>
      <c r="B7256">
        <f t="shared" ca="1" si="455"/>
        <v>110.90194019432067</v>
      </c>
      <c r="C7256" t="str">
        <f ca="1">IF(B7256&gt;$B$2*(1+$M$9),"Call","Put")</f>
        <v>Call</v>
      </c>
      <c r="D7256">
        <f t="shared" ca="1" si="452"/>
        <v>4.5019401943206727</v>
      </c>
      <c r="E7256">
        <f t="shared" ca="1" si="453"/>
        <v>4.5019401943206727</v>
      </c>
      <c r="F7256">
        <f t="shared" ca="1" si="454"/>
        <v>0</v>
      </c>
    </row>
    <row r="7257" spans="1:6" x14ac:dyDescent="0.25">
      <c r="A7257" t="s">
        <v>7282</v>
      </c>
      <c r="B7257">
        <f t="shared" ca="1" si="455"/>
        <v>104.70265093239904</v>
      </c>
      <c r="C7257" t="str">
        <f ca="1">IF(B7257&gt;$B$2*(1+$M$9),"Call","Put")</f>
        <v>Call</v>
      </c>
      <c r="D7257">
        <f t="shared" ca="1" si="452"/>
        <v>-1.6973490676009617</v>
      </c>
      <c r="E7257">
        <f t="shared" ca="1" si="453"/>
        <v>-1.6973490676009617</v>
      </c>
      <c r="F7257">
        <f t="shared" ca="1" si="454"/>
        <v>0</v>
      </c>
    </row>
    <row r="7258" spans="1:6" x14ac:dyDescent="0.25">
      <c r="A7258" t="s">
        <v>7283</v>
      </c>
      <c r="B7258">
        <f t="shared" ca="1" si="455"/>
        <v>109.50789045501806</v>
      </c>
      <c r="C7258" t="str">
        <f ca="1">IF(B7258&gt;$B$2*(1+$M$9),"Call","Put")</f>
        <v>Call</v>
      </c>
      <c r="D7258">
        <f t="shared" ca="1" si="452"/>
        <v>3.1078904550180568</v>
      </c>
      <c r="E7258">
        <f t="shared" ca="1" si="453"/>
        <v>3.1078904550180568</v>
      </c>
      <c r="F7258">
        <f t="shared" ca="1" si="454"/>
        <v>0</v>
      </c>
    </row>
    <row r="7259" spans="1:6" x14ac:dyDescent="0.25">
      <c r="A7259" t="s">
        <v>7284</v>
      </c>
      <c r="B7259">
        <f t="shared" ca="1" si="455"/>
        <v>108.58001198228379</v>
      </c>
      <c r="C7259" t="str">
        <f ca="1">IF(B7259&gt;$B$2*(1+$M$9),"Call","Put")</f>
        <v>Call</v>
      </c>
      <c r="D7259">
        <f t="shared" ca="1" si="452"/>
        <v>2.1800119822837929</v>
      </c>
      <c r="E7259">
        <f t="shared" ca="1" si="453"/>
        <v>2.1800119822837929</v>
      </c>
      <c r="F7259">
        <f t="shared" ca="1" si="454"/>
        <v>0</v>
      </c>
    </row>
    <row r="7260" spans="1:6" x14ac:dyDescent="0.25">
      <c r="A7260" t="s">
        <v>7285</v>
      </c>
      <c r="B7260">
        <f t="shared" ca="1" si="455"/>
        <v>99.68443630254302</v>
      </c>
      <c r="C7260" t="str">
        <f ca="1">IF(B7260&gt;$B$2*(1+$M$9),"Call","Put")</f>
        <v>Put</v>
      </c>
      <c r="D7260">
        <f t="shared" ca="1" si="452"/>
        <v>-2.35</v>
      </c>
      <c r="E7260">
        <f t="shared" ca="1" si="453"/>
        <v>-2.35</v>
      </c>
      <c r="F7260">
        <f t="shared" ca="1" si="454"/>
        <v>1</v>
      </c>
    </row>
    <row r="7261" spans="1:6" x14ac:dyDescent="0.25">
      <c r="A7261" t="s">
        <v>7286</v>
      </c>
      <c r="B7261">
        <f t="shared" ca="1" si="455"/>
        <v>107.22310642829638</v>
      </c>
      <c r="C7261" t="str">
        <f ca="1">IF(B7261&gt;$B$2*(1+$M$9),"Call","Put")</f>
        <v>Call</v>
      </c>
      <c r="D7261">
        <f t="shared" ca="1" si="452"/>
        <v>0.82310642829637581</v>
      </c>
      <c r="E7261">
        <f t="shared" ca="1" si="453"/>
        <v>0.82310642829637581</v>
      </c>
      <c r="F7261">
        <f t="shared" ca="1" si="454"/>
        <v>0</v>
      </c>
    </row>
    <row r="7262" spans="1:6" x14ac:dyDescent="0.25">
      <c r="A7262" t="s">
        <v>7287</v>
      </c>
      <c r="B7262">
        <f t="shared" ca="1" si="455"/>
        <v>98.983698375366785</v>
      </c>
      <c r="C7262" t="str">
        <f ca="1">IF(B7262&gt;$B$2*(1+$M$9),"Call","Put")</f>
        <v>Put</v>
      </c>
      <c r="D7262">
        <f t="shared" ca="1" si="452"/>
        <v>-2.35</v>
      </c>
      <c r="E7262">
        <f t="shared" ca="1" si="453"/>
        <v>-2.35</v>
      </c>
      <c r="F7262">
        <f t="shared" ca="1" si="454"/>
        <v>1</v>
      </c>
    </row>
    <row r="7263" spans="1:6" x14ac:dyDescent="0.25">
      <c r="A7263" t="s">
        <v>7288</v>
      </c>
      <c r="B7263">
        <f t="shared" ca="1" si="455"/>
        <v>105.0253476268917</v>
      </c>
      <c r="C7263" t="str">
        <f ca="1">IF(B7263&gt;$B$2*(1+$M$9),"Call","Put")</f>
        <v>Call</v>
      </c>
      <c r="D7263">
        <f t="shared" ca="1" si="452"/>
        <v>-1.3746523731082987</v>
      </c>
      <c r="E7263">
        <f t="shared" ca="1" si="453"/>
        <v>-1.3746523731082987</v>
      </c>
      <c r="F7263">
        <f t="shared" ca="1" si="454"/>
        <v>0</v>
      </c>
    </row>
    <row r="7264" spans="1:6" x14ac:dyDescent="0.25">
      <c r="A7264" t="s">
        <v>7289</v>
      </c>
      <c r="B7264">
        <f t="shared" ca="1" si="455"/>
        <v>115.23392156987148</v>
      </c>
      <c r="C7264" t="str">
        <f ca="1">IF(B7264&gt;$B$2*(1+$M$9),"Call","Put")</f>
        <v>Call</v>
      </c>
      <c r="D7264">
        <f t="shared" ca="1" si="452"/>
        <v>8.8339215698714835</v>
      </c>
      <c r="E7264">
        <f t="shared" ca="1" si="453"/>
        <v>8.8339215698714835</v>
      </c>
      <c r="F7264">
        <f t="shared" ca="1" si="454"/>
        <v>0</v>
      </c>
    </row>
    <row r="7265" spans="1:6" x14ac:dyDescent="0.25">
      <c r="A7265" t="s">
        <v>7290</v>
      </c>
      <c r="B7265">
        <f t="shared" ca="1" si="455"/>
        <v>100.90303562428176</v>
      </c>
      <c r="C7265" t="str">
        <f ca="1">IF(B7265&gt;$B$2*(1+$M$9),"Call","Put")</f>
        <v>Put</v>
      </c>
      <c r="D7265">
        <f t="shared" ca="1" si="452"/>
        <v>-2.35</v>
      </c>
      <c r="E7265">
        <f t="shared" ca="1" si="453"/>
        <v>-2.35</v>
      </c>
      <c r="F7265">
        <f t="shared" ca="1" si="454"/>
        <v>1</v>
      </c>
    </row>
    <row r="7266" spans="1:6" x14ac:dyDescent="0.25">
      <c r="A7266" t="s">
        <v>7291</v>
      </c>
      <c r="B7266">
        <f t="shared" ca="1" si="455"/>
        <v>89.449567957763733</v>
      </c>
      <c r="C7266" t="str">
        <f ca="1">IF(B7266&gt;$B$2*(1+$M$9),"Call","Put")</f>
        <v>Put</v>
      </c>
      <c r="D7266">
        <f t="shared" ca="1" si="452"/>
        <v>5.2004320422362671</v>
      </c>
      <c r="E7266">
        <f t="shared" ca="1" si="453"/>
        <v>5.2004320422362671</v>
      </c>
      <c r="F7266">
        <f t="shared" ca="1" si="454"/>
        <v>1</v>
      </c>
    </row>
    <row r="7267" spans="1:6" x14ac:dyDescent="0.25">
      <c r="A7267" t="s">
        <v>7292</v>
      </c>
      <c r="B7267">
        <f t="shared" ca="1" si="455"/>
        <v>110.76035908173318</v>
      </c>
      <c r="C7267" t="str">
        <f ca="1">IF(B7267&gt;$B$2*(1+$M$9),"Call","Put")</f>
        <v>Call</v>
      </c>
      <c r="D7267">
        <f t="shared" ca="1" si="452"/>
        <v>4.3603590817331845</v>
      </c>
      <c r="E7267">
        <f t="shared" ca="1" si="453"/>
        <v>4.3603590817331845</v>
      </c>
      <c r="F7267">
        <f t="shared" ca="1" si="454"/>
        <v>0</v>
      </c>
    </row>
    <row r="7268" spans="1:6" x14ac:dyDescent="0.25">
      <c r="A7268" t="s">
        <v>7293</v>
      </c>
      <c r="B7268">
        <f t="shared" ca="1" si="455"/>
        <v>97.13339731235358</v>
      </c>
      <c r="C7268" t="str">
        <f ca="1">IF(B7268&gt;$B$2*(1+$M$9),"Call","Put")</f>
        <v>Put</v>
      </c>
      <c r="D7268">
        <f t="shared" ca="1" si="452"/>
        <v>-2.35</v>
      </c>
      <c r="E7268">
        <f t="shared" ca="1" si="453"/>
        <v>-2.35</v>
      </c>
      <c r="F7268">
        <f t="shared" ca="1" si="454"/>
        <v>1</v>
      </c>
    </row>
    <row r="7269" spans="1:6" x14ac:dyDescent="0.25">
      <c r="A7269" t="s">
        <v>7294</v>
      </c>
      <c r="B7269">
        <f t="shared" ca="1" si="455"/>
        <v>111.11705623801711</v>
      </c>
      <c r="C7269" t="str">
        <f ca="1">IF(B7269&gt;$B$2*(1+$M$9),"Call","Put")</f>
        <v>Call</v>
      </c>
      <c r="D7269">
        <f t="shared" ca="1" si="452"/>
        <v>4.717056238017113</v>
      </c>
      <c r="E7269">
        <f t="shared" ca="1" si="453"/>
        <v>4.717056238017113</v>
      </c>
      <c r="F7269">
        <f t="shared" ca="1" si="454"/>
        <v>0</v>
      </c>
    </row>
    <row r="7270" spans="1:6" x14ac:dyDescent="0.25">
      <c r="A7270" t="s">
        <v>7295</v>
      </c>
      <c r="B7270">
        <f t="shared" ca="1" si="455"/>
        <v>106.02751798137267</v>
      </c>
      <c r="C7270" t="str">
        <f ca="1">IF(B7270&gt;$B$2*(1+$M$9),"Call","Put")</f>
        <v>Call</v>
      </c>
      <c r="D7270">
        <f t="shared" ca="1" si="452"/>
        <v>-0.37248201862733188</v>
      </c>
      <c r="E7270">
        <f t="shared" ca="1" si="453"/>
        <v>-0.37248201862733188</v>
      </c>
      <c r="F7270">
        <f t="shared" ca="1" si="454"/>
        <v>0</v>
      </c>
    </row>
    <row r="7271" spans="1:6" x14ac:dyDescent="0.25">
      <c r="A7271" t="s">
        <v>7296</v>
      </c>
      <c r="B7271">
        <f t="shared" ca="1" si="455"/>
        <v>110.55234951384112</v>
      </c>
      <c r="C7271" t="str">
        <f ca="1">IF(B7271&gt;$B$2*(1+$M$9),"Call","Put")</f>
        <v>Call</v>
      </c>
      <c r="D7271">
        <f t="shared" ca="1" si="452"/>
        <v>4.1523495138411217</v>
      </c>
      <c r="E7271">
        <f t="shared" ca="1" si="453"/>
        <v>4.1523495138411217</v>
      </c>
      <c r="F7271">
        <f t="shared" ca="1" si="454"/>
        <v>0</v>
      </c>
    </row>
    <row r="7272" spans="1:6" x14ac:dyDescent="0.25">
      <c r="A7272" t="s">
        <v>7297</v>
      </c>
      <c r="B7272">
        <f t="shared" ca="1" si="455"/>
        <v>97.230768957871064</v>
      </c>
      <c r="C7272" t="str">
        <f ca="1">IF(B7272&gt;$B$2*(1+$M$9),"Call","Put")</f>
        <v>Put</v>
      </c>
      <c r="D7272">
        <f t="shared" ca="1" si="452"/>
        <v>-2.35</v>
      </c>
      <c r="E7272">
        <f t="shared" ca="1" si="453"/>
        <v>-2.35</v>
      </c>
      <c r="F7272">
        <f t="shared" ca="1" si="454"/>
        <v>1</v>
      </c>
    </row>
    <row r="7273" spans="1:6" x14ac:dyDescent="0.25">
      <c r="A7273" t="s">
        <v>7298</v>
      </c>
      <c r="B7273">
        <f t="shared" ca="1" si="455"/>
        <v>112.15387168731439</v>
      </c>
      <c r="C7273" t="str">
        <f ca="1">IF(B7273&gt;$B$2*(1+$M$9),"Call","Put")</f>
        <v>Call</v>
      </c>
      <c r="D7273">
        <f t="shared" ca="1" si="452"/>
        <v>5.7538716873143922</v>
      </c>
      <c r="E7273">
        <f t="shared" ca="1" si="453"/>
        <v>5.7538716873143922</v>
      </c>
      <c r="F7273">
        <f t="shared" ca="1" si="454"/>
        <v>0</v>
      </c>
    </row>
    <row r="7274" spans="1:6" x14ac:dyDescent="0.25">
      <c r="A7274" t="s">
        <v>7299</v>
      </c>
      <c r="B7274">
        <f t="shared" ca="1" si="455"/>
        <v>107.99649685514163</v>
      </c>
      <c r="C7274" t="str">
        <f ca="1">IF(B7274&gt;$B$2*(1+$M$9),"Call","Put")</f>
        <v>Call</v>
      </c>
      <c r="D7274">
        <f t="shared" ca="1" si="452"/>
        <v>1.5964968551416292</v>
      </c>
      <c r="E7274">
        <f t="shared" ca="1" si="453"/>
        <v>1.5964968551416292</v>
      </c>
      <c r="F7274">
        <f t="shared" ca="1" si="454"/>
        <v>0</v>
      </c>
    </row>
    <row r="7275" spans="1:6" x14ac:dyDescent="0.25">
      <c r="A7275" t="s">
        <v>7300</v>
      </c>
      <c r="B7275">
        <f t="shared" ca="1" si="455"/>
        <v>111.28672061546779</v>
      </c>
      <c r="C7275" t="str">
        <f ca="1">IF(B7275&gt;$B$2*(1+$M$9),"Call","Put")</f>
        <v>Call</v>
      </c>
      <c r="D7275">
        <f t="shared" ca="1" si="452"/>
        <v>4.8867206154677856</v>
      </c>
      <c r="E7275">
        <f t="shared" ca="1" si="453"/>
        <v>4.8867206154677856</v>
      </c>
      <c r="F7275">
        <f t="shared" ca="1" si="454"/>
        <v>0</v>
      </c>
    </row>
    <row r="7276" spans="1:6" x14ac:dyDescent="0.25">
      <c r="A7276" t="s">
        <v>7301</v>
      </c>
      <c r="B7276">
        <f t="shared" ca="1" si="455"/>
        <v>102.05418459385356</v>
      </c>
      <c r="C7276" t="str">
        <f ca="1">IF(B7276&gt;$B$2*(1+$M$9),"Call","Put")</f>
        <v>Put</v>
      </c>
      <c r="D7276">
        <f t="shared" ca="1" si="452"/>
        <v>-2.35</v>
      </c>
      <c r="E7276">
        <f t="shared" ca="1" si="453"/>
        <v>-2.35</v>
      </c>
      <c r="F7276">
        <f t="shared" ca="1" si="454"/>
        <v>1</v>
      </c>
    </row>
    <row r="7277" spans="1:6" x14ac:dyDescent="0.25">
      <c r="A7277" t="s">
        <v>7302</v>
      </c>
      <c r="B7277">
        <f t="shared" ca="1" si="455"/>
        <v>107.59275136355298</v>
      </c>
      <c r="C7277" t="str">
        <f ca="1">IF(B7277&gt;$B$2*(1+$M$9),"Call","Put")</f>
        <v>Call</v>
      </c>
      <c r="D7277">
        <f t="shared" ca="1" si="452"/>
        <v>1.1927513635529778</v>
      </c>
      <c r="E7277">
        <f t="shared" ca="1" si="453"/>
        <v>1.1927513635529778</v>
      </c>
      <c r="F7277">
        <f t="shared" ca="1" si="454"/>
        <v>0</v>
      </c>
    </row>
    <row r="7278" spans="1:6" x14ac:dyDescent="0.25">
      <c r="A7278" t="s">
        <v>7303</v>
      </c>
      <c r="B7278">
        <f t="shared" ca="1" si="455"/>
        <v>100.71868812801661</v>
      </c>
      <c r="C7278" t="str">
        <f ca="1">IF(B7278&gt;$B$2*(1+$M$9),"Call","Put")</f>
        <v>Put</v>
      </c>
      <c r="D7278">
        <f t="shared" ca="1" si="452"/>
        <v>-2.35</v>
      </c>
      <c r="E7278">
        <f t="shared" ca="1" si="453"/>
        <v>-2.35</v>
      </c>
      <c r="F7278">
        <f t="shared" ca="1" si="454"/>
        <v>1</v>
      </c>
    </row>
    <row r="7279" spans="1:6" x14ac:dyDescent="0.25">
      <c r="A7279" t="s">
        <v>7304</v>
      </c>
      <c r="B7279">
        <f t="shared" ca="1" si="455"/>
        <v>108.06178745664693</v>
      </c>
      <c r="C7279" t="str">
        <f ca="1">IF(B7279&gt;$B$2*(1+$M$9),"Call","Put")</f>
        <v>Call</v>
      </c>
      <c r="D7279">
        <f t="shared" ca="1" si="452"/>
        <v>1.6617874566469255</v>
      </c>
      <c r="E7279">
        <f t="shared" ca="1" si="453"/>
        <v>1.6617874566469255</v>
      </c>
      <c r="F7279">
        <f t="shared" ca="1" si="454"/>
        <v>0</v>
      </c>
    </row>
    <row r="7280" spans="1:6" x14ac:dyDescent="0.25">
      <c r="A7280" t="s">
        <v>7305</v>
      </c>
      <c r="B7280">
        <f t="shared" ca="1" si="455"/>
        <v>114.15863762284353</v>
      </c>
      <c r="C7280" t="str">
        <f ca="1">IF(B7280&gt;$B$2*(1+$M$9),"Call","Put")</f>
        <v>Call</v>
      </c>
      <c r="D7280">
        <f t="shared" ca="1" si="452"/>
        <v>7.7586376228435281</v>
      </c>
      <c r="E7280">
        <f t="shared" ca="1" si="453"/>
        <v>7.7586376228435281</v>
      </c>
      <c r="F7280">
        <f t="shared" ca="1" si="454"/>
        <v>0</v>
      </c>
    </row>
    <row r="7281" spans="1:6" x14ac:dyDescent="0.25">
      <c r="A7281" t="s">
        <v>7306</v>
      </c>
      <c r="B7281">
        <f t="shared" ca="1" si="455"/>
        <v>125.5769864025981</v>
      </c>
      <c r="C7281" t="str">
        <f ca="1">IF(B7281&gt;$B$2*(1+$M$9),"Call","Put")</f>
        <v>Call</v>
      </c>
      <c r="D7281">
        <f t="shared" ca="1" si="452"/>
        <v>19.176986402598097</v>
      </c>
      <c r="E7281">
        <f t="shared" ca="1" si="453"/>
        <v>19.176986402598097</v>
      </c>
      <c r="F7281">
        <f t="shared" ca="1" si="454"/>
        <v>0</v>
      </c>
    </row>
    <row r="7282" spans="1:6" x14ac:dyDescent="0.25">
      <c r="A7282" t="s">
        <v>7307</v>
      </c>
      <c r="B7282">
        <f t="shared" ca="1" si="455"/>
        <v>93.494337979011149</v>
      </c>
      <c r="C7282" t="str">
        <f ca="1">IF(B7282&gt;$B$2*(1+$M$9),"Call","Put")</f>
        <v>Put</v>
      </c>
      <c r="D7282">
        <f t="shared" ca="1" si="452"/>
        <v>1.1556620209888506</v>
      </c>
      <c r="E7282">
        <f t="shared" ca="1" si="453"/>
        <v>1.1556620209888506</v>
      </c>
      <c r="F7282">
        <f t="shared" ca="1" si="454"/>
        <v>1</v>
      </c>
    </row>
    <row r="7283" spans="1:6" x14ac:dyDescent="0.25">
      <c r="A7283" t="s">
        <v>7308</v>
      </c>
      <c r="B7283">
        <f t="shared" ca="1" si="455"/>
        <v>105.87680358453721</v>
      </c>
      <c r="C7283" t="str">
        <f ca="1">IF(B7283&gt;$B$2*(1+$M$9),"Call","Put")</f>
        <v>Call</v>
      </c>
      <c r="D7283">
        <f t="shared" ca="1" si="452"/>
        <v>-0.52319641546278595</v>
      </c>
      <c r="E7283">
        <f t="shared" ca="1" si="453"/>
        <v>-0.52319641546278595</v>
      </c>
      <c r="F7283">
        <f t="shared" ca="1" si="454"/>
        <v>0</v>
      </c>
    </row>
    <row r="7284" spans="1:6" x14ac:dyDescent="0.25">
      <c r="A7284" t="s">
        <v>7309</v>
      </c>
      <c r="B7284">
        <f t="shared" ca="1" si="455"/>
        <v>106.704898594562</v>
      </c>
      <c r="C7284" t="str">
        <f ca="1">IF(B7284&gt;$B$2*(1+$M$9),"Call","Put")</f>
        <v>Call</v>
      </c>
      <c r="D7284">
        <f t="shared" ca="1" si="452"/>
        <v>0.30489859456199619</v>
      </c>
      <c r="E7284">
        <f t="shared" ca="1" si="453"/>
        <v>0.30489859456199619</v>
      </c>
      <c r="F7284">
        <f t="shared" ca="1" si="454"/>
        <v>0</v>
      </c>
    </row>
    <row r="7285" spans="1:6" x14ac:dyDescent="0.25">
      <c r="A7285" t="s">
        <v>7310</v>
      </c>
      <c r="B7285">
        <f t="shared" ca="1" si="455"/>
        <v>92.86043089705116</v>
      </c>
      <c r="C7285" t="str">
        <f ca="1">IF(B7285&gt;$B$2*(1+$M$9),"Call","Put")</f>
        <v>Put</v>
      </c>
      <c r="D7285">
        <f t="shared" ca="1" si="452"/>
        <v>1.7895691029488403</v>
      </c>
      <c r="E7285">
        <f t="shared" ca="1" si="453"/>
        <v>1.7895691029488403</v>
      </c>
      <c r="F7285">
        <f t="shared" ca="1" si="454"/>
        <v>1</v>
      </c>
    </row>
    <row r="7286" spans="1:6" x14ac:dyDescent="0.25">
      <c r="A7286" t="s">
        <v>7311</v>
      </c>
      <c r="B7286">
        <f t="shared" ca="1" si="455"/>
        <v>98.807165204169252</v>
      </c>
      <c r="C7286" t="str">
        <f ca="1">IF(B7286&gt;$B$2*(1+$M$9),"Call","Put")</f>
        <v>Put</v>
      </c>
      <c r="D7286">
        <f t="shared" ca="1" si="452"/>
        <v>-2.35</v>
      </c>
      <c r="E7286">
        <f t="shared" ca="1" si="453"/>
        <v>-2.35</v>
      </c>
      <c r="F7286">
        <f t="shared" ca="1" si="454"/>
        <v>1</v>
      </c>
    </row>
    <row r="7287" spans="1:6" x14ac:dyDescent="0.25">
      <c r="A7287" t="s">
        <v>7312</v>
      </c>
      <c r="B7287">
        <f t="shared" ca="1" si="455"/>
        <v>102.79816959310017</v>
      </c>
      <c r="C7287" t="str">
        <f ca="1">IF(B7287&gt;$B$2*(1+$M$9),"Call","Put")</f>
        <v>Put</v>
      </c>
      <c r="D7287">
        <f t="shared" ca="1" si="452"/>
        <v>-2.35</v>
      </c>
      <c r="E7287">
        <f t="shared" ca="1" si="453"/>
        <v>-2.35</v>
      </c>
      <c r="F7287">
        <f t="shared" ca="1" si="454"/>
        <v>1</v>
      </c>
    </row>
    <row r="7288" spans="1:6" x14ac:dyDescent="0.25">
      <c r="A7288" t="s">
        <v>7313</v>
      </c>
      <c r="B7288">
        <f t="shared" ca="1" si="455"/>
        <v>93.35052452822562</v>
      </c>
      <c r="C7288" t="str">
        <f ca="1">IF(B7288&gt;$B$2*(1+$M$9),"Call","Put")</f>
        <v>Put</v>
      </c>
      <c r="D7288">
        <f t="shared" ca="1" si="452"/>
        <v>1.2994754717743802</v>
      </c>
      <c r="E7288">
        <f t="shared" ca="1" si="453"/>
        <v>1.2994754717743802</v>
      </c>
      <c r="F7288">
        <f t="shared" ca="1" si="454"/>
        <v>1</v>
      </c>
    </row>
    <row r="7289" spans="1:6" x14ac:dyDescent="0.25">
      <c r="A7289" t="s">
        <v>7314</v>
      </c>
      <c r="B7289">
        <f t="shared" ca="1" si="455"/>
        <v>96.901591360640708</v>
      </c>
      <c r="C7289" t="str">
        <f ca="1">IF(B7289&gt;$B$2*(1+$M$9),"Call","Put")</f>
        <v>Put</v>
      </c>
      <c r="D7289">
        <f t="shared" ca="1" si="452"/>
        <v>-2.2515913606407083</v>
      </c>
      <c r="E7289">
        <f t="shared" ca="1" si="453"/>
        <v>-2.2515913606407083</v>
      </c>
      <c r="F7289">
        <f t="shared" ca="1" si="454"/>
        <v>1</v>
      </c>
    </row>
    <row r="7290" spans="1:6" x14ac:dyDescent="0.25">
      <c r="A7290" t="s">
        <v>7315</v>
      </c>
      <c r="B7290">
        <f t="shared" ca="1" si="455"/>
        <v>97.760141954500085</v>
      </c>
      <c r="C7290" t="str">
        <f ca="1">IF(B7290&gt;$B$2*(1+$M$9),"Call","Put")</f>
        <v>Put</v>
      </c>
      <c r="D7290">
        <f t="shared" ca="1" si="452"/>
        <v>-2.35</v>
      </c>
      <c r="E7290">
        <f t="shared" ca="1" si="453"/>
        <v>-2.35</v>
      </c>
      <c r="F7290">
        <f t="shared" ca="1" si="454"/>
        <v>1</v>
      </c>
    </row>
    <row r="7291" spans="1:6" x14ac:dyDescent="0.25">
      <c r="A7291" t="s">
        <v>7316</v>
      </c>
      <c r="B7291">
        <f t="shared" ca="1" si="455"/>
        <v>111.50216564127729</v>
      </c>
      <c r="C7291" t="str">
        <f ca="1">IF(B7291&gt;$B$2*(1+$M$9),"Call","Put")</f>
        <v>Call</v>
      </c>
      <c r="D7291">
        <f t="shared" ca="1" si="452"/>
        <v>5.1021656412772867</v>
      </c>
      <c r="E7291">
        <f t="shared" ca="1" si="453"/>
        <v>5.1021656412772867</v>
      </c>
      <c r="F7291">
        <f t="shared" ca="1" si="454"/>
        <v>0</v>
      </c>
    </row>
    <row r="7292" spans="1:6" x14ac:dyDescent="0.25">
      <c r="A7292" t="s">
        <v>7317</v>
      </c>
      <c r="B7292">
        <f t="shared" ca="1" si="455"/>
        <v>101.94653892063801</v>
      </c>
      <c r="C7292" t="str">
        <f ca="1">IF(B7292&gt;$B$2*(1+$M$9),"Call","Put")</f>
        <v>Put</v>
      </c>
      <c r="D7292">
        <f t="shared" ca="1" si="452"/>
        <v>-2.35</v>
      </c>
      <c r="E7292">
        <f t="shared" ca="1" si="453"/>
        <v>-2.35</v>
      </c>
      <c r="F7292">
        <f t="shared" ca="1" si="454"/>
        <v>1</v>
      </c>
    </row>
    <row r="7293" spans="1:6" x14ac:dyDescent="0.25">
      <c r="A7293" t="s">
        <v>7318</v>
      </c>
      <c r="B7293">
        <f t="shared" ca="1" si="455"/>
        <v>107.22688266451301</v>
      </c>
      <c r="C7293" t="str">
        <f ca="1">IF(B7293&gt;$B$2*(1+$M$9),"Call","Put")</f>
        <v>Call</v>
      </c>
      <c r="D7293">
        <f t="shared" ca="1" si="452"/>
        <v>0.8268826645130134</v>
      </c>
      <c r="E7293">
        <f t="shared" ca="1" si="453"/>
        <v>0.8268826645130134</v>
      </c>
      <c r="F7293">
        <f t="shared" ca="1" si="454"/>
        <v>0</v>
      </c>
    </row>
    <row r="7294" spans="1:6" x14ac:dyDescent="0.25">
      <c r="A7294" t="s">
        <v>7319</v>
      </c>
      <c r="B7294">
        <f t="shared" ca="1" si="455"/>
        <v>104.07539206453127</v>
      </c>
      <c r="C7294" t="str">
        <f ca="1">IF(B7294&gt;$B$2*(1+$M$9),"Call","Put")</f>
        <v>Call</v>
      </c>
      <c r="D7294">
        <f t="shared" ca="1" si="452"/>
        <v>-2.3246079354687281</v>
      </c>
      <c r="E7294">
        <f t="shared" ca="1" si="453"/>
        <v>-2.3246079354687281</v>
      </c>
      <c r="F7294">
        <f t="shared" ca="1" si="454"/>
        <v>0</v>
      </c>
    </row>
    <row r="7295" spans="1:6" x14ac:dyDescent="0.25">
      <c r="A7295" t="s">
        <v>7320</v>
      </c>
      <c r="B7295">
        <f t="shared" ca="1" si="455"/>
        <v>99.277696280548341</v>
      </c>
      <c r="C7295" t="str">
        <f ca="1">IF(B7295&gt;$B$2*(1+$M$9),"Call","Put")</f>
        <v>Put</v>
      </c>
      <c r="D7295">
        <f t="shared" ca="1" si="452"/>
        <v>-2.35</v>
      </c>
      <c r="E7295">
        <f t="shared" ca="1" si="453"/>
        <v>-2.35</v>
      </c>
      <c r="F7295">
        <f t="shared" ca="1" si="454"/>
        <v>1</v>
      </c>
    </row>
    <row r="7296" spans="1:6" x14ac:dyDescent="0.25">
      <c r="A7296" t="s">
        <v>7321</v>
      </c>
      <c r="B7296">
        <f t="shared" ca="1" si="455"/>
        <v>96.612837930668633</v>
      </c>
      <c r="C7296" t="str">
        <f ca="1">IF(B7296&gt;$B$2*(1+$M$9),"Call","Put")</f>
        <v>Put</v>
      </c>
      <c r="D7296">
        <f t="shared" ca="1" si="452"/>
        <v>-1.9628379306686328</v>
      </c>
      <c r="E7296">
        <f t="shared" ca="1" si="453"/>
        <v>-1.9628379306686328</v>
      </c>
      <c r="F7296">
        <f t="shared" ca="1" si="454"/>
        <v>1</v>
      </c>
    </row>
    <row r="7297" spans="1:6" x14ac:dyDescent="0.25">
      <c r="A7297" t="s">
        <v>7322</v>
      </c>
      <c r="B7297">
        <f t="shared" ca="1" si="455"/>
        <v>112.8974799104511</v>
      </c>
      <c r="C7297" t="str">
        <f ca="1">IF(B7297&gt;$B$2*(1+$M$9),"Call","Put")</f>
        <v>Call</v>
      </c>
      <c r="D7297">
        <f t="shared" ca="1" si="452"/>
        <v>6.4974799104510961</v>
      </c>
      <c r="E7297">
        <f t="shared" ca="1" si="453"/>
        <v>6.4974799104510961</v>
      </c>
      <c r="F7297">
        <f t="shared" ca="1" si="454"/>
        <v>0</v>
      </c>
    </row>
    <row r="7298" spans="1:6" x14ac:dyDescent="0.25">
      <c r="A7298" t="s">
        <v>7323</v>
      </c>
      <c r="B7298">
        <f t="shared" ca="1" si="455"/>
        <v>108.56774415990171</v>
      </c>
      <c r="C7298" t="str">
        <f ca="1">IF(B7298&gt;$B$2*(1+$M$9),"Call","Put")</f>
        <v>Call</v>
      </c>
      <c r="D7298">
        <f t="shared" ca="1" si="452"/>
        <v>2.1677441599017073</v>
      </c>
      <c r="E7298">
        <f t="shared" ca="1" si="453"/>
        <v>2.1677441599017073</v>
      </c>
      <c r="F7298">
        <f t="shared" ca="1" si="454"/>
        <v>0</v>
      </c>
    </row>
    <row r="7299" spans="1:6" x14ac:dyDescent="0.25">
      <c r="A7299" t="s">
        <v>7324</v>
      </c>
      <c r="B7299">
        <f t="shared" ca="1" si="455"/>
        <v>99.32713172233683</v>
      </c>
      <c r="C7299" t="str">
        <f ca="1">IF(B7299&gt;$B$2*(1+$M$9),"Call","Put")</f>
        <v>Put</v>
      </c>
      <c r="D7299">
        <f t="shared" ref="D7299:D7362" ca="1" si="456">IF(C7299 = "Call", MAX(B7299 - $M$10, 0) - $M$11, MAX($M$8 - B7299, 0) - $M$12)</f>
        <v>-2.35</v>
      </c>
      <c r="E7299">
        <f t="shared" ref="E7299:E7362" ca="1" si="457">D7299*EXP(-M7304*M7302)</f>
        <v>-2.35</v>
      </c>
      <c r="F7299">
        <f t="shared" ref="F7299:F7362" ca="1" si="458">IF(C7299 = "Put", 1, 0)</f>
        <v>1</v>
      </c>
    </row>
    <row r="7300" spans="1:6" x14ac:dyDescent="0.25">
      <c r="A7300" t="s">
        <v>7325</v>
      </c>
      <c r="B7300">
        <f t="shared" ref="B7300:B7363" ca="1" si="459">$B$2*EXP(($M$3 - 0.5*$M$4^2)*$M$6 + $M$4*SQRT($M$6)*NORMINV(RAND(), 0, 1))</f>
        <v>97.485392334790475</v>
      </c>
      <c r="C7300" t="str">
        <f ca="1">IF(B7300&gt;$B$2*(1+$M$9),"Call","Put")</f>
        <v>Put</v>
      </c>
      <c r="D7300">
        <f t="shared" ca="1" si="456"/>
        <v>-2.35</v>
      </c>
      <c r="E7300">
        <f t="shared" ca="1" si="457"/>
        <v>-2.35</v>
      </c>
      <c r="F7300">
        <f t="shared" ca="1" si="458"/>
        <v>1</v>
      </c>
    </row>
    <row r="7301" spans="1:6" x14ac:dyDescent="0.25">
      <c r="A7301" t="s">
        <v>7326</v>
      </c>
      <c r="B7301">
        <f t="shared" ca="1" si="459"/>
        <v>113.22829487844683</v>
      </c>
      <c r="C7301" t="str">
        <f ca="1">IF(B7301&gt;$B$2*(1+$M$9),"Call","Put")</f>
        <v>Call</v>
      </c>
      <c r="D7301">
        <f t="shared" ca="1" si="456"/>
        <v>6.8282948784468314</v>
      </c>
      <c r="E7301">
        <f t="shared" ca="1" si="457"/>
        <v>6.8282948784468314</v>
      </c>
      <c r="F7301">
        <f t="shared" ca="1" si="458"/>
        <v>0</v>
      </c>
    </row>
    <row r="7302" spans="1:6" x14ac:dyDescent="0.25">
      <c r="A7302" t="s">
        <v>7327</v>
      </c>
      <c r="B7302">
        <f t="shared" ca="1" si="459"/>
        <v>103.6053927177141</v>
      </c>
      <c r="C7302" t="str">
        <f ca="1">IF(B7302&gt;$B$2*(1+$M$9),"Call","Put")</f>
        <v>Call</v>
      </c>
      <c r="D7302">
        <f t="shared" ca="1" si="456"/>
        <v>-2.7946072822859036</v>
      </c>
      <c r="E7302">
        <f t="shared" ca="1" si="457"/>
        <v>-2.7946072822859036</v>
      </c>
      <c r="F7302">
        <f t="shared" ca="1" si="458"/>
        <v>0</v>
      </c>
    </row>
    <row r="7303" spans="1:6" x14ac:dyDescent="0.25">
      <c r="A7303" t="s">
        <v>7328</v>
      </c>
      <c r="B7303">
        <f t="shared" ca="1" si="459"/>
        <v>97.074908499185938</v>
      </c>
      <c r="C7303" t="str">
        <f ca="1">IF(B7303&gt;$B$2*(1+$M$9),"Call","Put")</f>
        <v>Put</v>
      </c>
      <c r="D7303">
        <f t="shared" ca="1" si="456"/>
        <v>-2.35</v>
      </c>
      <c r="E7303">
        <f t="shared" ca="1" si="457"/>
        <v>-2.35</v>
      </c>
      <c r="F7303">
        <f t="shared" ca="1" si="458"/>
        <v>1</v>
      </c>
    </row>
    <row r="7304" spans="1:6" x14ac:dyDescent="0.25">
      <c r="A7304" t="s">
        <v>7329</v>
      </c>
      <c r="B7304">
        <f t="shared" ca="1" si="459"/>
        <v>95.3448783655993</v>
      </c>
      <c r="C7304" t="str">
        <f ca="1">IF(B7304&gt;$B$2*(1+$M$9),"Call","Put")</f>
        <v>Put</v>
      </c>
      <c r="D7304">
        <f t="shared" ca="1" si="456"/>
        <v>-0.69487836559929983</v>
      </c>
      <c r="E7304">
        <f t="shared" ca="1" si="457"/>
        <v>-0.69487836559929983</v>
      </c>
      <c r="F7304">
        <f t="shared" ca="1" si="458"/>
        <v>1</v>
      </c>
    </row>
    <row r="7305" spans="1:6" x14ac:dyDescent="0.25">
      <c r="A7305" t="s">
        <v>7330</v>
      </c>
      <c r="B7305">
        <f t="shared" ca="1" si="459"/>
        <v>102.41734615821572</v>
      </c>
      <c r="C7305" t="str">
        <f ca="1">IF(B7305&gt;$B$2*(1+$M$9),"Call","Put")</f>
        <v>Put</v>
      </c>
      <c r="D7305">
        <f t="shared" ca="1" si="456"/>
        <v>-2.35</v>
      </c>
      <c r="E7305">
        <f t="shared" ca="1" si="457"/>
        <v>-2.35</v>
      </c>
      <c r="F7305">
        <f t="shared" ca="1" si="458"/>
        <v>1</v>
      </c>
    </row>
    <row r="7306" spans="1:6" x14ac:dyDescent="0.25">
      <c r="A7306" t="s">
        <v>7331</v>
      </c>
      <c r="B7306">
        <f t="shared" ca="1" si="459"/>
        <v>105.09766651751744</v>
      </c>
      <c r="C7306" t="str">
        <f ca="1">IF(B7306&gt;$B$2*(1+$M$9),"Call","Put")</f>
        <v>Call</v>
      </c>
      <c r="D7306">
        <f t="shared" ca="1" si="456"/>
        <v>-1.302333482482561</v>
      </c>
      <c r="E7306">
        <f t="shared" ca="1" si="457"/>
        <v>-1.302333482482561</v>
      </c>
      <c r="F7306">
        <f t="shared" ca="1" si="458"/>
        <v>0</v>
      </c>
    </row>
    <row r="7307" spans="1:6" x14ac:dyDescent="0.25">
      <c r="A7307" t="s">
        <v>7332</v>
      </c>
      <c r="B7307">
        <f t="shared" ca="1" si="459"/>
        <v>112.34634474706513</v>
      </c>
      <c r="C7307" t="str">
        <f ca="1">IF(B7307&gt;$B$2*(1+$M$9),"Call","Put")</f>
        <v>Call</v>
      </c>
      <c r="D7307">
        <f t="shared" ca="1" si="456"/>
        <v>5.9463447470651314</v>
      </c>
      <c r="E7307">
        <f t="shared" ca="1" si="457"/>
        <v>5.9463447470651314</v>
      </c>
      <c r="F7307">
        <f t="shared" ca="1" si="458"/>
        <v>0</v>
      </c>
    </row>
    <row r="7308" spans="1:6" x14ac:dyDescent="0.25">
      <c r="A7308" t="s">
        <v>7333</v>
      </c>
      <c r="B7308">
        <f t="shared" ca="1" si="459"/>
        <v>96.592815355411673</v>
      </c>
      <c r="C7308" t="str">
        <f ca="1">IF(B7308&gt;$B$2*(1+$M$9),"Call","Put")</f>
        <v>Put</v>
      </c>
      <c r="D7308">
        <f t="shared" ca="1" si="456"/>
        <v>-1.9428153554116734</v>
      </c>
      <c r="E7308">
        <f t="shared" ca="1" si="457"/>
        <v>-1.9428153554116734</v>
      </c>
      <c r="F7308">
        <f t="shared" ca="1" si="458"/>
        <v>1</v>
      </c>
    </row>
    <row r="7309" spans="1:6" x14ac:dyDescent="0.25">
      <c r="A7309" t="s">
        <v>7334</v>
      </c>
      <c r="B7309">
        <f t="shared" ca="1" si="459"/>
        <v>111.23337585450498</v>
      </c>
      <c r="C7309" t="str">
        <f ca="1">IF(B7309&gt;$B$2*(1+$M$9),"Call","Put")</f>
        <v>Call</v>
      </c>
      <c r="D7309">
        <f t="shared" ca="1" si="456"/>
        <v>4.8333758545049843</v>
      </c>
      <c r="E7309">
        <f t="shared" ca="1" si="457"/>
        <v>4.8333758545049843</v>
      </c>
      <c r="F7309">
        <f t="shared" ca="1" si="458"/>
        <v>0</v>
      </c>
    </row>
    <row r="7310" spans="1:6" x14ac:dyDescent="0.25">
      <c r="A7310" t="s">
        <v>7335</v>
      </c>
      <c r="B7310">
        <f t="shared" ca="1" si="459"/>
        <v>103.02794480559912</v>
      </c>
      <c r="C7310" t="str">
        <f ca="1">IF(B7310&gt;$B$2*(1+$M$9),"Call","Put")</f>
        <v>Call</v>
      </c>
      <c r="D7310">
        <f t="shared" ca="1" si="456"/>
        <v>-3.3720551944008803</v>
      </c>
      <c r="E7310">
        <f t="shared" ca="1" si="457"/>
        <v>-3.3720551944008803</v>
      </c>
      <c r="F7310">
        <f t="shared" ca="1" si="458"/>
        <v>0</v>
      </c>
    </row>
    <row r="7311" spans="1:6" x14ac:dyDescent="0.25">
      <c r="A7311" t="s">
        <v>7336</v>
      </c>
      <c r="B7311">
        <f t="shared" ca="1" si="459"/>
        <v>98.728257855279153</v>
      </c>
      <c r="C7311" t="str">
        <f ca="1">IF(B7311&gt;$B$2*(1+$M$9),"Call","Put")</f>
        <v>Put</v>
      </c>
      <c r="D7311">
        <f t="shared" ca="1" si="456"/>
        <v>-2.35</v>
      </c>
      <c r="E7311">
        <f t="shared" ca="1" si="457"/>
        <v>-2.35</v>
      </c>
      <c r="F7311">
        <f t="shared" ca="1" si="458"/>
        <v>1</v>
      </c>
    </row>
    <row r="7312" spans="1:6" x14ac:dyDescent="0.25">
      <c r="A7312" t="s">
        <v>7337</v>
      </c>
      <c r="B7312">
        <f t="shared" ca="1" si="459"/>
        <v>94.416105333164907</v>
      </c>
      <c r="C7312" t="str">
        <f ca="1">IF(B7312&gt;$B$2*(1+$M$9),"Call","Put")</f>
        <v>Put</v>
      </c>
      <c r="D7312">
        <f t="shared" ca="1" si="456"/>
        <v>0.23389466683509275</v>
      </c>
      <c r="E7312">
        <f t="shared" ca="1" si="457"/>
        <v>0.23389466683509275</v>
      </c>
      <c r="F7312">
        <f t="shared" ca="1" si="458"/>
        <v>1</v>
      </c>
    </row>
    <row r="7313" spans="1:6" x14ac:dyDescent="0.25">
      <c r="A7313" t="s">
        <v>7338</v>
      </c>
      <c r="B7313">
        <f t="shared" ca="1" si="459"/>
        <v>104.70626711559763</v>
      </c>
      <c r="C7313" t="str">
        <f ca="1">IF(B7313&gt;$B$2*(1+$M$9),"Call","Put")</f>
        <v>Call</v>
      </c>
      <c r="D7313">
        <f t="shared" ca="1" si="456"/>
        <v>-1.6937328844023738</v>
      </c>
      <c r="E7313">
        <f t="shared" ca="1" si="457"/>
        <v>-1.6937328844023738</v>
      </c>
      <c r="F7313">
        <f t="shared" ca="1" si="458"/>
        <v>0</v>
      </c>
    </row>
    <row r="7314" spans="1:6" x14ac:dyDescent="0.25">
      <c r="A7314" t="s">
        <v>7339</v>
      </c>
      <c r="B7314">
        <f t="shared" ca="1" si="459"/>
        <v>106.22754085892416</v>
      </c>
      <c r="C7314" t="str">
        <f ca="1">IF(B7314&gt;$B$2*(1+$M$9),"Call","Put")</f>
        <v>Call</v>
      </c>
      <c r="D7314">
        <f t="shared" ca="1" si="456"/>
        <v>-0.17245914107584204</v>
      </c>
      <c r="E7314">
        <f t="shared" ca="1" si="457"/>
        <v>-0.17245914107584204</v>
      </c>
      <c r="F7314">
        <f t="shared" ca="1" si="458"/>
        <v>0</v>
      </c>
    </row>
    <row r="7315" spans="1:6" x14ac:dyDescent="0.25">
      <c r="A7315" t="s">
        <v>7340</v>
      </c>
      <c r="B7315">
        <f t="shared" ca="1" si="459"/>
        <v>102.48050548584287</v>
      </c>
      <c r="C7315" t="str">
        <f ca="1">IF(B7315&gt;$B$2*(1+$M$9),"Call","Put")</f>
        <v>Put</v>
      </c>
      <c r="D7315">
        <f t="shared" ca="1" si="456"/>
        <v>-2.35</v>
      </c>
      <c r="E7315">
        <f t="shared" ca="1" si="457"/>
        <v>-2.35</v>
      </c>
      <c r="F7315">
        <f t="shared" ca="1" si="458"/>
        <v>1</v>
      </c>
    </row>
    <row r="7316" spans="1:6" x14ac:dyDescent="0.25">
      <c r="A7316" t="s">
        <v>7341</v>
      </c>
      <c r="B7316">
        <f t="shared" ca="1" si="459"/>
        <v>112.45484302343125</v>
      </c>
      <c r="C7316" t="str">
        <f ca="1">IF(B7316&gt;$B$2*(1+$M$9),"Call","Put")</f>
        <v>Call</v>
      </c>
      <c r="D7316">
        <f t="shared" ca="1" si="456"/>
        <v>6.0548430234312516</v>
      </c>
      <c r="E7316">
        <f t="shared" ca="1" si="457"/>
        <v>6.0548430234312516</v>
      </c>
      <c r="F7316">
        <f t="shared" ca="1" si="458"/>
        <v>0</v>
      </c>
    </row>
    <row r="7317" spans="1:6" x14ac:dyDescent="0.25">
      <c r="A7317" t="s">
        <v>7342</v>
      </c>
      <c r="B7317">
        <f t="shared" ca="1" si="459"/>
        <v>117.38941061350394</v>
      </c>
      <c r="C7317" t="str">
        <f ca="1">IF(B7317&gt;$B$2*(1+$M$9),"Call","Put")</f>
        <v>Call</v>
      </c>
      <c r="D7317">
        <f t="shared" ca="1" si="456"/>
        <v>10.98941061350394</v>
      </c>
      <c r="E7317">
        <f t="shared" ca="1" si="457"/>
        <v>10.98941061350394</v>
      </c>
      <c r="F7317">
        <f t="shared" ca="1" si="458"/>
        <v>0</v>
      </c>
    </row>
    <row r="7318" spans="1:6" x14ac:dyDescent="0.25">
      <c r="A7318" t="s">
        <v>7343</v>
      </c>
      <c r="B7318">
        <f t="shared" ca="1" si="459"/>
        <v>108.1822531784763</v>
      </c>
      <c r="C7318" t="str">
        <f ca="1">IF(B7318&gt;$B$2*(1+$M$9),"Call","Put")</f>
        <v>Call</v>
      </c>
      <c r="D7318">
        <f t="shared" ca="1" si="456"/>
        <v>1.7822531784763016</v>
      </c>
      <c r="E7318">
        <f t="shared" ca="1" si="457"/>
        <v>1.7822531784763016</v>
      </c>
      <c r="F7318">
        <f t="shared" ca="1" si="458"/>
        <v>0</v>
      </c>
    </row>
    <row r="7319" spans="1:6" x14ac:dyDescent="0.25">
      <c r="A7319" t="s">
        <v>7344</v>
      </c>
      <c r="B7319">
        <f t="shared" ca="1" si="459"/>
        <v>103.81059461526574</v>
      </c>
      <c r="C7319" t="str">
        <f ca="1">IF(B7319&gt;$B$2*(1+$M$9),"Call","Put")</f>
        <v>Call</v>
      </c>
      <c r="D7319">
        <f t="shared" ca="1" si="456"/>
        <v>-2.5894053847342575</v>
      </c>
      <c r="E7319">
        <f t="shared" ca="1" si="457"/>
        <v>-2.5894053847342575</v>
      </c>
      <c r="F7319">
        <f t="shared" ca="1" si="458"/>
        <v>0</v>
      </c>
    </row>
    <row r="7320" spans="1:6" x14ac:dyDescent="0.25">
      <c r="A7320" t="s">
        <v>7345</v>
      </c>
      <c r="B7320">
        <f t="shared" ca="1" si="459"/>
        <v>103.51017816294841</v>
      </c>
      <c r="C7320" t="str">
        <f ca="1">IF(B7320&gt;$B$2*(1+$M$9),"Call","Put")</f>
        <v>Call</v>
      </c>
      <c r="D7320">
        <f t="shared" ca="1" si="456"/>
        <v>-2.8898218370515933</v>
      </c>
      <c r="E7320">
        <f t="shared" ca="1" si="457"/>
        <v>-2.8898218370515933</v>
      </c>
      <c r="F7320">
        <f t="shared" ca="1" si="458"/>
        <v>0</v>
      </c>
    </row>
    <row r="7321" spans="1:6" x14ac:dyDescent="0.25">
      <c r="A7321" t="s">
        <v>7346</v>
      </c>
      <c r="B7321">
        <f t="shared" ca="1" si="459"/>
        <v>98.63554689033846</v>
      </c>
      <c r="C7321" t="str">
        <f ca="1">IF(B7321&gt;$B$2*(1+$M$9),"Call","Put")</f>
        <v>Put</v>
      </c>
      <c r="D7321">
        <f t="shared" ca="1" si="456"/>
        <v>-2.35</v>
      </c>
      <c r="E7321">
        <f t="shared" ca="1" si="457"/>
        <v>-2.35</v>
      </c>
      <c r="F7321">
        <f t="shared" ca="1" si="458"/>
        <v>1</v>
      </c>
    </row>
    <row r="7322" spans="1:6" x14ac:dyDescent="0.25">
      <c r="A7322" t="s">
        <v>7347</v>
      </c>
      <c r="B7322">
        <f t="shared" ca="1" si="459"/>
        <v>108.31685465530094</v>
      </c>
      <c r="C7322" t="str">
        <f ca="1">IF(B7322&gt;$B$2*(1+$M$9),"Call","Put")</f>
        <v>Call</v>
      </c>
      <c r="D7322">
        <f t="shared" ca="1" si="456"/>
        <v>1.9168546553009436</v>
      </c>
      <c r="E7322">
        <f t="shared" ca="1" si="457"/>
        <v>1.9168546553009436</v>
      </c>
      <c r="F7322">
        <f t="shared" ca="1" si="458"/>
        <v>0</v>
      </c>
    </row>
    <row r="7323" spans="1:6" x14ac:dyDescent="0.25">
      <c r="A7323" t="s">
        <v>7348</v>
      </c>
      <c r="B7323">
        <f t="shared" ca="1" si="459"/>
        <v>92.243592960627609</v>
      </c>
      <c r="C7323" t="str">
        <f ca="1">IF(B7323&gt;$B$2*(1+$M$9),"Call","Put")</f>
        <v>Put</v>
      </c>
      <c r="D7323">
        <f t="shared" ca="1" si="456"/>
        <v>2.4064070393723909</v>
      </c>
      <c r="E7323">
        <f t="shared" ca="1" si="457"/>
        <v>2.4064070393723909</v>
      </c>
      <c r="F7323">
        <f t="shared" ca="1" si="458"/>
        <v>1</v>
      </c>
    </row>
    <row r="7324" spans="1:6" x14ac:dyDescent="0.25">
      <c r="A7324" t="s">
        <v>7349</v>
      </c>
      <c r="B7324">
        <f t="shared" ca="1" si="459"/>
        <v>99.717448538776495</v>
      </c>
      <c r="C7324" t="str">
        <f ca="1">IF(B7324&gt;$B$2*(1+$M$9),"Call","Put")</f>
        <v>Put</v>
      </c>
      <c r="D7324">
        <f t="shared" ca="1" si="456"/>
        <v>-2.35</v>
      </c>
      <c r="E7324">
        <f t="shared" ca="1" si="457"/>
        <v>-2.35</v>
      </c>
      <c r="F7324">
        <f t="shared" ca="1" si="458"/>
        <v>1</v>
      </c>
    </row>
    <row r="7325" spans="1:6" x14ac:dyDescent="0.25">
      <c r="A7325" t="s">
        <v>7350</v>
      </c>
      <c r="B7325">
        <f t="shared" ca="1" si="459"/>
        <v>94.628518583800215</v>
      </c>
      <c r="C7325" t="str">
        <f ca="1">IF(B7325&gt;$B$2*(1+$M$9),"Call","Put")</f>
        <v>Put</v>
      </c>
      <c r="D7325">
        <f t="shared" ca="1" si="456"/>
        <v>2.1481416199784942E-2</v>
      </c>
      <c r="E7325">
        <f t="shared" ca="1" si="457"/>
        <v>2.1481416199784942E-2</v>
      </c>
      <c r="F7325">
        <f t="shared" ca="1" si="458"/>
        <v>1</v>
      </c>
    </row>
    <row r="7326" spans="1:6" x14ac:dyDescent="0.25">
      <c r="A7326" t="s">
        <v>7351</v>
      </c>
      <c r="B7326">
        <f t="shared" ca="1" si="459"/>
        <v>102.14394352817204</v>
      </c>
      <c r="C7326" t="str">
        <f ca="1">IF(B7326&gt;$B$2*(1+$M$9),"Call","Put")</f>
        <v>Put</v>
      </c>
      <c r="D7326">
        <f t="shared" ca="1" si="456"/>
        <v>-2.35</v>
      </c>
      <c r="E7326">
        <f t="shared" ca="1" si="457"/>
        <v>-2.35</v>
      </c>
      <c r="F7326">
        <f t="shared" ca="1" si="458"/>
        <v>1</v>
      </c>
    </row>
    <row r="7327" spans="1:6" x14ac:dyDescent="0.25">
      <c r="A7327" t="s">
        <v>7352</v>
      </c>
      <c r="B7327">
        <f t="shared" ca="1" si="459"/>
        <v>111.12656256669257</v>
      </c>
      <c r="C7327" t="str">
        <f ca="1">IF(B7327&gt;$B$2*(1+$M$9),"Call","Put")</f>
        <v>Call</v>
      </c>
      <c r="D7327">
        <f t="shared" ca="1" si="456"/>
        <v>4.7265625666925697</v>
      </c>
      <c r="E7327">
        <f t="shared" ca="1" si="457"/>
        <v>4.7265625666925697</v>
      </c>
      <c r="F7327">
        <f t="shared" ca="1" si="458"/>
        <v>0</v>
      </c>
    </row>
    <row r="7328" spans="1:6" x14ac:dyDescent="0.25">
      <c r="A7328" t="s">
        <v>7353</v>
      </c>
      <c r="B7328">
        <f t="shared" ca="1" si="459"/>
        <v>100.63896882375958</v>
      </c>
      <c r="C7328" t="str">
        <f ca="1">IF(B7328&gt;$B$2*(1+$M$9),"Call","Put")</f>
        <v>Put</v>
      </c>
      <c r="D7328">
        <f t="shared" ca="1" si="456"/>
        <v>-2.35</v>
      </c>
      <c r="E7328">
        <f t="shared" ca="1" si="457"/>
        <v>-2.35</v>
      </c>
      <c r="F7328">
        <f t="shared" ca="1" si="458"/>
        <v>1</v>
      </c>
    </row>
    <row r="7329" spans="1:6" x14ac:dyDescent="0.25">
      <c r="A7329" t="s">
        <v>7354</v>
      </c>
      <c r="B7329">
        <f t="shared" ca="1" si="459"/>
        <v>103.83052585811848</v>
      </c>
      <c r="C7329" t="str">
        <f ca="1">IF(B7329&gt;$B$2*(1+$M$9),"Call","Put")</f>
        <v>Call</v>
      </c>
      <c r="D7329">
        <f t="shared" ca="1" si="456"/>
        <v>-2.5694741418815226</v>
      </c>
      <c r="E7329">
        <f t="shared" ca="1" si="457"/>
        <v>-2.5694741418815226</v>
      </c>
      <c r="F7329">
        <f t="shared" ca="1" si="458"/>
        <v>0</v>
      </c>
    </row>
    <row r="7330" spans="1:6" x14ac:dyDescent="0.25">
      <c r="A7330" t="s">
        <v>7355</v>
      </c>
      <c r="B7330">
        <f t="shared" ca="1" si="459"/>
        <v>96.048020816197351</v>
      </c>
      <c r="C7330" t="str">
        <f ca="1">IF(B7330&gt;$B$2*(1+$M$9),"Call","Put")</f>
        <v>Put</v>
      </c>
      <c r="D7330">
        <f t="shared" ca="1" si="456"/>
        <v>-1.3980208161973509</v>
      </c>
      <c r="E7330">
        <f t="shared" ca="1" si="457"/>
        <v>-1.3980208161973509</v>
      </c>
      <c r="F7330">
        <f t="shared" ca="1" si="458"/>
        <v>1</v>
      </c>
    </row>
    <row r="7331" spans="1:6" x14ac:dyDescent="0.25">
      <c r="A7331" t="s">
        <v>7356</v>
      </c>
      <c r="B7331">
        <f t="shared" ca="1" si="459"/>
        <v>106.34832509054384</v>
      </c>
      <c r="C7331" t="str">
        <f ca="1">IF(B7331&gt;$B$2*(1+$M$9),"Call","Put")</f>
        <v>Call</v>
      </c>
      <c r="D7331">
        <f t="shared" ca="1" si="456"/>
        <v>-5.1674909456161711E-2</v>
      </c>
      <c r="E7331">
        <f t="shared" ca="1" si="457"/>
        <v>-5.1674909456161711E-2</v>
      </c>
      <c r="F7331">
        <f t="shared" ca="1" si="458"/>
        <v>0</v>
      </c>
    </row>
    <row r="7332" spans="1:6" x14ac:dyDescent="0.25">
      <c r="A7332" t="s">
        <v>7357</v>
      </c>
      <c r="B7332">
        <f t="shared" ca="1" si="459"/>
        <v>101.12908116734074</v>
      </c>
      <c r="C7332" t="str">
        <f ca="1">IF(B7332&gt;$B$2*(1+$M$9),"Call","Put")</f>
        <v>Put</v>
      </c>
      <c r="D7332">
        <f t="shared" ca="1" si="456"/>
        <v>-2.35</v>
      </c>
      <c r="E7332">
        <f t="shared" ca="1" si="457"/>
        <v>-2.35</v>
      </c>
      <c r="F7332">
        <f t="shared" ca="1" si="458"/>
        <v>1</v>
      </c>
    </row>
    <row r="7333" spans="1:6" x14ac:dyDescent="0.25">
      <c r="A7333" t="s">
        <v>7358</v>
      </c>
      <c r="B7333">
        <f t="shared" ca="1" si="459"/>
        <v>92.40938422320535</v>
      </c>
      <c r="C7333" t="str">
        <f ca="1">IF(B7333&gt;$B$2*(1+$M$9),"Call","Put")</f>
        <v>Put</v>
      </c>
      <c r="D7333">
        <f t="shared" ca="1" si="456"/>
        <v>2.2406157767946495</v>
      </c>
      <c r="E7333">
        <f t="shared" ca="1" si="457"/>
        <v>2.2406157767946495</v>
      </c>
      <c r="F7333">
        <f t="shared" ca="1" si="458"/>
        <v>1</v>
      </c>
    </row>
    <row r="7334" spans="1:6" x14ac:dyDescent="0.25">
      <c r="A7334" t="s">
        <v>7359</v>
      </c>
      <c r="B7334">
        <f t="shared" ca="1" si="459"/>
        <v>97.851935615154957</v>
      </c>
      <c r="C7334" t="str">
        <f ca="1">IF(B7334&gt;$B$2*(1+$M$9),"Call","Put")</f>
        <v>Put</v>
      </c>
      <c r="D7334">
        <f t="shared" ca="1" si="456"/>
        <v>-2.35</v>
      </c>
      <c r="E7334">
        <f t="shared" ca="1" si="457"/>
        <v>-2.35</v>
      </c>
      <c r="F7334">
        <f t="shared" ca="1" si="458"/>
        <v>1</v>
      </c>
    </row>
    <row r="7335" spans="1:6" x14ac:dyDescent="0.25">
      <c r="A7335" t="s">
        <v>7360</v>
      </c>
      <c r="B7335">
        <f t="shared" ca="1" si="459"/>
        <v>87.749653650754993</v>
      </c>
      <c r="C7335" t="str">
        <f ca="1">IF(B7335&gt;$B$2*(1+$M$9),"Call","Put")</f>
        <v>Put</v>
      </c>
      <c r="D7335">
        <f t="shared" ca="1" si="456"/>
        <v>6.900346349245007</v>
      </c>
      <c r="E7335">
        <f t="shared" ca="1" si="457"/>
        <v>6.900346349245007</v>
      </c>
      <c r="F7335">
        <f t="shared" ca="1" si="458"/>
        <v>1</v>
      </c>
    </row>
    <row r="7336" spans="1:6" x14ac:dyDescent="0.25">
      <c r="A7336" t="s">
        <v>7361</v>
      </c>
      <c r="B7336">
        <f t="shared" ca="1" si="459"/>
        <v>98.009996960853456</v>
      </c>
      <c r="C7336" t="str">
        <f ca="1">IF(B7336&gt;$B$2*(1+$M$9),"Call","Put")</f>
        <v>Put</v>
      </c>
      <c r="D7336">
        <f t="shared" ca="1" si="456"/>
        <v>-2.35</v>
      </c>
      <c r="E7336">
        <f t="shared" ca="1" si="457"/>
        <v>-2.35</v>
      </c>
      <c r="F7336">
        <f t="shared" ca="1" si="458"/>
        <v>1</v>
      </c>
    </row>
    <row r="7337" spans="1:6" x14ac:dyDescent="0.25">
      <c r="A7337" t="s">
        <v>7362</v>
      </c>
      <c r="B7337">
        <f t="shared" ca="1" si="459"/>
        <v>97.403196763429321</v>
      </c>
      <c r="C7337" t="str">
        <f ca="1">IF(B7337&gt;$B$2*(1+$M$9),"Call","Put")</f>
        <v>Put</v>
      </c>
      <c r="D7337">
        <f t="shared" ca="1" si="456"/>
        <v>-2.35</v>
      </c>
      <c r="E7337">
        <f t="shared" ca="1" si="457"/>
        <v>-2.35</v>
      </c>
      <c r="F7337">
        <f t="shared" ca="1" si="458"/>
        <v>1</v>
      </c>
    </row>
    <row r="7338" spans="1:6" x14ac:dyDescent="0.25">
      <c r="A7338" t="s">
        <v>7363</v>
      </c>
      <c r="B7338">
        <f t="shared" ca="1" si="459"/>
        <v>94.668120684400932</v>
      </c>
      <c r="C7338" t="str">
        <f ca="1">IF(B7338&gt;$B$2*(1+$M$9),"Call","Put")</f>
        <v>Put</v>
      </c>
      <c r="D7338">
        <f t="shared" ca="1" si="456"/>
        <v>-1.8120684400932507E-2</v>
      </c>
      <c r="E7338">
        <f t="shared" ca="1" si="457"/>
        <v>-1.8120684400932507E-2</v>
      </c>
      <c r="F7338">
        <f t="shared" ca="1" si="458"/>
        <v>1</v>
      </c>
    </row>
    <row r="7339" spans="1:6" x14ac:dyDescent="0.25">
      <c r="A7339" t="s">
        <v>7364</v>
      </c>
      <c r="B7339">
        <f t="shared" ca="1" si="459"/>
        <v>115.97519499583018</v>
      </c>
      <c r="C7339" t="str">
        <f ca="1">IF(B7339&gt;$B$2*(1+$M$9),"Call","Put")</f>
        <v>Call</v>
      </c>
      <c r="D7339">
        <f t="shared" ca="1" si="456"/>
        <v>9.575194995830179</v>
      </c>
      <c r="E7339">
        <f t="shared" ca="1" si="457"/>
        <v>9.575194995830179</v>
      </c>
      <c r="F7339">
        <f t="shared" ca="1" si="458"/>
        <v>0</v>
      </c>
    </row>
    <row r="7340" spans="1:6" x14ac:dyDescent="0.25">
      <c r="A7340" t="s">
        <v>7365</v>
      </c>
      <c r="B7340">
        <f t="shared" ca="1" si="459"/>
        <v>97.737519485343242</v>
      </c>
      <c r="C7340" t="str">
        <f ca="1">IF(B7340&gt;$B$2*(1+$M$9),"Call","Put")</f>
        <v>Put</v>
      </c>
      <c r="D7340">
        <f t="shared" ca="1" si="456"/>
        <v>-2.35</v>
      </c>
      <c r="E7340">
        <f t="shared" ca="1" si="457"/>
        <v>-2.35</v>
      </c>
      <c r="F7340">
        <f t="shared" ca="1" si="458"/>
        <v>1</v>
      </c>
    </row>
    <row r="7341" spans="1:6" x14ac:dyDescent="0.25">
      <c r="A7341" t="s">
        <v>7366</v>
      </c>
      <c r="B7341">
        <f t="shared" ca="1" si="459"/>
        <v>89.068990832355183</v>
      </c>
      <c r="C7341" t="str">
        <f ca="1">IF(B7341&gt;$B$2*(1+$M$9),"Call","Put")</f>
        <v>Put</v>
      </c>
      <c r="D7341">
        <f t="shared" ca="1" si="456"/>
        <v>5.581009167644817</v>
      </c>
      <c r="E7341">
        <f t="shared" ca="1" si="457"/>
        <v>5.581009167644817</v>
      </c>
      <c r="F7341">
        <f t="shared" ca="1" si="458"/>
        <v>1</v>
      </c>
    </row>
    <row r="7342" spans="1:6" x14ac:dyDescent="0.25">
      <c r="A7342" t="s">
        <v>7367</v>
      </c>
      <c r="B7342">
        <f t="shared" ca="1" si="459"/>
        <v>105.88192575934904</v>
      </c>
      <c r="C7342" t="str">
        <f ca="1">IF(B7342&gt;$B$2*(1+$M$9),"Call","Put")</f>
        <v>Call</v>
      </c>
      <c r="D7342">
        <f t="shared" ca="1" si="456"/>
        <v>-0.51807424065095509</v>
      </c>
      <c r="E7342">
        <f t="shared" ca="1" si="457"/>
        <v>-0.51807424065095509</v>
      </c>
      <c r="F7342">
        <f t="shared" ca="1" si="458"/>
        <v>0</v>
      </c>
    </row>
    <row r="7343" spans="1:6" x14ac:dyDescent="0.25">
      <c r="A7343" t="s">
        <v>7368</v>
      </c>
      <c r="B7343">
        <f t="shared" ca="1" si="459"/>
        <v>88.222704668492</v>
      </c>
      <c r="C7343" t="str">
        <f ca="1">IF(B7343&gt;$B$2*(1+$M$9),"Call","Put")</f>
        <v>Put</v>
      </c>
      <c r="D7343">
        <f t="shared" ca="1" si="456"/>
        <v>6.4272953315080006</v>
      </c>
      <c r="E7343">
        <f t="shared" ca="1" si="457"/>
        <v>6.4272953315080006</v>
      </c>
      <c r="F7343">
        <f t="shared" ca="1" si="458"/>
        <v>1</v>
      </c>
    </row>
    <row r="7344" spans="1:6" x14ac:dyDescent="0.25">
      <c r="A7344" t="s">
        <v>7369</v>
      </c>
      <c r="B7344">
        <f t="shared" ca="1" si="459"/>
        <v>101.57709071715256</v>
      </c>
      <c r="C7344" t="str">
        <f ca="1">IF(B7344&gt;$B$2*(1+$M$9),"Call","Put")</f>
        <v>Put</v>
      </c>
      <c r="D7344">
        <f t="shared" ca="1" si="456"/>
        <v>-2.35</v>
      </c>
      <c r="E7344">
        <f t="shared" ca="1" si="457"/>
        <v>-2.35</v>
      </c>
      <c r="F7344">
        <f t="shared" ca="1" si="458"/>
        <v>1</v>
      </c>
    </row>
    <row r="7345" spans="1:6" x14ac:dyDescent="0.25">
      <c r="A7345" t="s">
        <v>7370</v>
      </c>
      <c r="B7345">
        <f t="shared" ca="1" si="459"/>
        <v>99.001814348278543</v>
      </c>
      <c r="C7345" t="str">
        <f ca="1">IF(B7345&gt;$B$2*(1+$M$9),"Call","Put")</f>
        <v>Put</v>
      </c>
      <c r="D7345">
        <f t="shared" ca="1" si="456"/>
        <v>-2.35</v>
      </c>
      <c r="E7345">
        <f t="shared" ca="1" si="457"/>
        <v>-2.35</v>
      </c>
      <c r="F7345">
        <f t="shared" ca="1" si="458"/>
        <v>1</v>
      </c>
    </row>
    <row r="7346" spans="1:6" x14ac:dyDescent="0.25">
      <c r="A7346" t="s">
        <v>7371</v>
      </c>
      <c r="B7346">
        <f t="shared" ca="1" si="459"/>
        <v>107.87611782258091</v>
      </c>
      <c r="C7346" t="str">
        <f ca="1">IF(B7346&gt;$B$2*(1+$M$9),"Call","Put")</f>
        <v>Call</v>
      </c>
      <c r="D7346">
        <f t="shared" ca="1" si="456"/>
        <v>1.4761178225809091</v>
      </c>
      <c r="E7346">
        <f t="shared" ca="1" si="457"/>
        <v>1.4761178225809091</v>
      </c>
      <c r="F7346">
        <f t="shared" ca="1" si="458"/>
        <v>0</v>
      </c>
    </row>
    <row r="7347" spans="1:6" x14ac:dyDescent="0.25">
      <c r="A7347" t="s">
        <v>7372</v>
      </c>
      <c r="B7347">
        <f t="shared" ca="1" si="459"/>
        <v>105.40725630304779</v>
      </c>
      <c r="C7347" t="str">
        <f ca="1">IF(B7347&gt;$B$2*(1+$M$9),"Call","Put")</f>
        <v>Call</v>
      </c>
      <c r="D7347">
        <f t="shared" ca="1" si="456"/>
        <v>-0.99274369695221187</v>
      </c>
      <c r="E7347">
        <f t="shared" ca="1" si="457"/>
        <v>-0.99274369695221187</v>
      </c>
      <c r="F7347">
        <f t="shared" ca="1" si="458"/>
        <v>0</v>
      </c>
    </row>
    <row r="7348" spans="1:6" x14ac:dyDescent="0.25">
      <c r="A7348" t="s">
        <v>7373</v>
      </c>
      <c r="B7348">
        <f t="shared" ca="1" si="459"/>
        <v>104.27604756122042</v>
      </c>
      <c r="C7348" t="str">
        <f ca="1">IF(B7348&gt;$B$2*(1+$M$9),"Call","Put")</f>
        <v>Call</v>
      </c>
      <c r="D7348">
        <f t="shared" ca="1" si="456"/>
        <v>-2.1239524387795767</v>
      </c>
      <c r="E7348">
        <f t="shared" ca="1" si="457"/>
        <v>-2.1239524387795767</v>
      </c>
      <c r="F7348">
        <f t="shared" ca="1" si="458"/>
        <v>0</v>
      </c>
    </row>
    <row r="7349" spans="1:6" x14ac:dyDescent="0.25">
      <c r="A7349" t="s">
        <v>7374</v>
      </c>
      <c r="B7349">
        <f t="shared" ca="1" si="459"/>
        <v>93.887698505894505</v>
      </c>
      <c r="C7349" t="str">
        <f ca="1">IF(B7349&gt;$B$2*(1+$M$9),"Call","Put")</f>
        <v>Put</v>
      </c>
      <c r="D7349">
        <f t="shared" ca="1" si="456"/>
        <v>0.76230149410549464</v>
      </c>
      <c r="E7349">
        <f t="shared" ca="1" si="457"/>
        <v>0.76230149410549464</v>
      </c>
      <c r="F7349">
        <f t="shared" ca="1" si="458"/>
        <v>1</v>
      </c>
    </row>
    <row r="7350" spans="1:6" x14ac:dyDescent="0.25">
      <c r="A7350" t="s">
        <v>7375</v>
      </c>
      <c r="B7350">
        <f t="shared" ca="1" si="459"/>
        <v>103.74013910819502</v>
      </c>
      <c r="C7350" t="str">
        <f ca="1">IF(B7350&gt;$B$2*(1+$M$9),"Call","Put")</f>
        <v>Call</v>
      </c>
      <c r="D7350">
        <f t="shared" ca="1" si="456"/>
        <v>-2.6598608918049762</v>
      </c>
      <c r="E7350">
        <f t="shared" ca="1" si="457"/>
        <v>-2.6598608918049762</v>
      </c>
      <c r="F7350">
        <f t="shared" ca="1" si="458"/>
        <v>0</v>
      </c>
    </row>
    <row r="7351" spans="1:6" x14ac:dyDescent="0.25">
      <c r="A7351" t="s">
        <v>7376</v>
      </c>
      <c r="B7351">
        <f t="shared" ca="1" si="459"/>
        <v>105.63580415161935</v>
      </c>
      <c r="C7351" t="str">
        <f ca="1">IF(B7351&gt;$B$2*(1+$M$9),"Call","Put")</f>
        <v>Call</v>
      </c>
      <c r="D7351">
        <f t="shared" ca="1" si="456"/>
        <v>-0.76419584838064614</v>
      </c>
      <c r="E7351">
        <f t="shared" ca="1" si="457"/>
        <v>-0.76419584838064614</v>
      </c>
      <c r="F7351">
        <f t="shared" ca="1" si="458"/>
        <v>0</v>
      </c>
    </row>
    <row r="7352" spans="1:6" x14ac:dyDescent="0.25">
      <c r="A7352" t="s">
        <v>7377</v>
      </c>
      <c r="B7352">
        <f t="shared" ca="1" si="459"/>
        <v>100.47456109820044</v>
      </c>
      <c r="C7352" t="str">
        <f ca="1">IF(B7352&gt;$B$2*(1+$M$9),"Call","Put")</f>
        <v>Put</v>
      </c>
      <c r="D7352">
        <f t="shared" ca="1" si="456"/>
        <v>-2.35</v>
      </c>
      <c r="E7352">
        <f t="shared" ca="1" si="457"/>
        <v>-2.35</v>
      </c>
      <c r="F7352">
        <f t="shared" ca="1" si="458"/>
        <v>1</v>
      </c>
    </row>
    <row r="7353" spans="1:6" x14ac:dyDescent="0.25">
      <c r="A7353" t="s">
        <v>7378</v>
      </c>
      <c r="B7353">
        <f t="shared" ca="1" si="459"/>
        <v>110.88055159275663</v>
      </c>
      <c r="C7353" t="str">
        <f ca="1">IF(B7353&gt;$B$2*(1+$M$9),"Call","Put")</f>
        <v>Call</v>
      </c>
      <c r="D7353">
        <f t="shared" ca="1" si="456"/>
        <v>4.4805515927566315</v>
      </c>
      <c r="E7353">
        <f t="shared" ca="1" si="457"/>
        <v>4.4805515927566315</v>
      </c>
      <c r="F7353">
        <f t="shared" ca="1" si="458"/>
        <v>0</v>
      </c>
    </row>
    <row r="7354" spans="1:6" x14ac:dyDescent="0.25">
      <c r="A7354" t="s">
        <v>7379</v>
      </c>
      <c r="B7354">
        <f t="shared" ca="1" si="459"/>
        <v>109.25717777712372</v>
      </c>
      <c r="C7354" t="str">
        <f ca="1">IF(B7354&gt;$B$2*(1+$M$9),"Call","Put")</f>
        <v>Call</v>
      </c>
      <c r="D7354">
        <f t="shared" ca="1" si="456"/>
        <v>2.8571777771237152</v>
      </c>
      <c r="E7354">
        <f t="shared" ca="1" si="457"/>
        <v>2.8571777771237152</v>
      </c>
      <c r="F7354">
        <f t="shared" ca="1" si="458"/>
        <v>0</v>
      </c>
    </row>
    <row r="7355" spans="1:6" x14ac:dyDescent="0.25">
      <c r="A7355" t="s">
        <v>7380</v>
      </c>
      <c r="B7355">
        <f t="shared" ca="1" si="459"/>
        <v>100.03875546185026</v>
      </c>
      <c r="C7355" t="str">
        <f ca="1">IF(B7355&gt;$B$2*(1+$M$9),"Call","Put")</f>
        <v>Put</v>
      </c>
      <c r="D7355">
        <f t="shared" ca="1" si="456"/>
        <v>-2.35</v>
      </c>
      <c r="E7355">
        <f t="shared" ca="1" si="457"/>
        <v>-2.35</v>
      </c>
      <c r="F7355">
        <f t="shared" ca="1" si="458"/>
        <v>1</v>
      </c>
    </row>
    <row r="7356" spans="1:6" x14ac:dyDescent="0.25">
      <c r="A7356" t="s">
        <v>7381</v>
      </c>
      <c r="B7356">
        <f t="shared" ca="1" si="459"/>
        <v>101.29936390906178</v>
      </c>
      <c r="C7356" t="str">
        <f ca="1">IF(B7356&gt;$B$2*(1+$M$9),"Call","Put")</f>
        <v>Put</v>
      </c>
      <c r="D7356">
        <f t="shared" ca="1" si="456"/>
        <v>-2.35</v>
      </c>
      <c r="E7356">
        <f t="shared" ca="1" si="457"/>
        <v>-2.35</v>
      </c>
      <c r="F7356">
        <f t="shared" ca="1" si="458"/>
        <v>1</v>
      </c>
    </row>
    <row r="7357" spans="1:6" x14ac:dyDescent="0.25">
      <c r="A7357" t="s">
        <v>7382</v>
      </c>
      <c r="B7357">
        <f t="shared" ca="1" si="459"/>
        <v>98.391144190127633</v>
      </c>
      <c r="C7357" t="str">
        <f ca="1">IF(B7357&gt;$B$2*(1+$M$9),"Call","Put")</f>
        <v>Put</v>
      </c>
      <c r="D7357">
        <f t="shared" ca="1" si="456"/>
        <v>-2.35</v>
      </c>
      <c r="E7357">
        <f t="shared" ca="1" si="457"/>
        <v>-2.35</v>
      </c>
      <c r="F7357">
        <f t="shared" ca="1" si="458"/>
        <v>1</v>
      </c>
    </row>
    <row r="7358" spans="1:6" x14ac:dyDescent="0.25">
      <c r="A7358" t="s">
        <v>7383</v>
      </c>
      <c r="B7358">
        <f t="shared" ca="1" si="459"/>
        <v>108.58795998465254</v>
      </c>
      <c r="C7358" t="str">
        <f ca="1">IF(B7358&gt;$B$2*(1+$M$9),"Call","Put")</f>
        <v>Call</v>
      </c>
      <c r="D7358">
        <f t="shared" ca="1" si="456"/>
        <v>2.1879599846525424</v>
      </c>
      <c r="E7358">
        <f t="shared" ca="1" si="457"/>
        <v>2.1879599846525424</v>
      </c>
      <c r="F7358">
        <f t="shared" ca="1" si="458"/>
        <v>0</v>
      </c>
    </row>
    <row r="7359" spans="1:6" x14ac:dyDescent="0.25">
      <c r="A7359" t="s">
        <v>7384</v>
      </c>
      <c r="B7359">
        <f t="shared" ca="1" si="459"/>
        <v>113.04060421215108</v>
      </c>
      <c r="C7359" t="str">
        <f ca="1">IF(B7359&gt;$B$2*(1+$M$9),"Call","Put")</f>
        <v>Call</v>
      </c>
      <c r="D7359">
        <f t="shared" ca="1" si="456"/>
        <v>6.6406042121510804</v>
      </c>
      <c r="E7359">
        <f t="shared" ca="1" si="457"/>
        <v>6.6406042121510804</v>
      </c>
      <c r="F7359">
        <f t="shared" ca="1" si="458"/>
        <v>0</v>
      </c>
    </row>
    <row r="7360" spans="1:6" x14ac:dyDescent="0.25">
      <c r="A7360" t="s">
        <v>7385</v>
      </c>
      <c r="B7360">
        <f t="shared" ca="1" si="459"/>
        <v>106.85949586942695</v>
      </c>
      <c r="C7360" t="str">
        <f ca="1">IF(B7360&gt;$B$2*(1+$M$9),"Call","Put")</f>
        <v>Call</v>
      </c>
      <c r="D7360">
        <f t="shared" ca="1" si="456"/>
        <v>0.45949586942695086</v>
      </c>
      <c r="E7360">
        <f t="shared" ca="1" si="457"/>
        <v>0.45949586942695086</v>
      </c>
      <c r="F7360">
        <f t="shared" ca="1" si="458"/>
        <v>0</v>
      </c>
    </row>
    <row r="7361" spans="1:6" x14ac:dyDescent="0.25">
      <c r="A7361" t="s">
        <v>7386</v>
      </c>
      <c r="B7361">
        <f t="shared" ca="1" si="459"/>
        <v>101.93324649037221</v>
      </c>
      <c r="C7361" t="str">
        <f ca="1">IF(B7361&gt;$B$2*(1+$M$9),"Call","Put")</f>
        <v>Put</v>
      </c>
      <c r="D7361">
        <f t="shared" ca="1" si="456"/>
        <v>-2.35</v>
      </c>
      <c r="E7361">
        <f t="shared" ca="1" si="457"/>
        <v>-2.35</v>
      </c>
      <c r="F7361">
        <f t="shared" ca="1" si="458"/>
        <v>1</v>
      </c>
    </row>
    <row r="7362" spans="1:6" x14ac:dyDescent="0.25">
      <c r="A7362" t="s">
        <v>7387</v>
      </c>
      <c r="B7362">
        <f t="shared" ca="1" si="459"/>
        <v>105.66212944214696</v>
      </c>
      <c r="C7362" t="str">
        <f ca="1">IF(B7362&gt;$B$2*(1+$M$9),"Call","Put")</f>
        <v>Call</v>
      </c>
      <c r="D7362">
        <f t="shared" ca="1" si="456"/>
        <v>-0.73787055785303712</v>
      </c>
      <c r="E7362">
        <f t="shared" ca="1" si="457"/>
        <v>-0.73787055785303712</v>
      </c>
      <c r="F7362">
        <f t="shared" ca="1" si="458"/>
        <v>0</v>
      </c>
    </row>
    <row r="7363" spans="1:6" x14ac:dyDescent="0.25">
      <c r="A7363" t="s">
        <v>7388</v>
      </c>
      <c r="B7363">
        <f t="shared" ca="1" si="459"/>
        <v>98.629101780716042</v>
      </c>
      <c r="C7363" t="str">
        <f ca="1">IF(B7363&gt;$B$2*(1+$M$9),"Call","Put")</f>
        <v>Put</v>
      </c>
      <c r="D7363">
        <f t="shared" ref="D7363:D7426" ca="1" si="460">IF(C7363 = "Call", MAX(B7363 - $M$10, 0) - $M$11, MAX($M$8 - B7363, 0) - $M$12)</f>
        <v>-2.35</v>
      </c>
      <c r="E7363">
        <f t="shared" ref="E7363:E7426" ca="1" si="461">D7363*EXP(-M7368*M7366)</f>
        <v>-2.35</v>
      </c>
      <c r="F7363">
        <f t="shared" ref="F7363:F7426" ca="1" si="462">IF(C7363 = "Put", 1, 0)</f>
        <v>1</v>
      </c>
    </row>
    <row r="7364" spans="1:6" x14ac:dyDescent="0.25">
      <c r="A7364" t="s">
        <v>7389</v>
      </c>
      <c r="B7364">
        <f t="shared" ref="B7364:B7427" ca="1" si="463">$B$2*EXP(($M$3 - 0.5*$M$4^2)*$M$6 + $M$4*SQRT($M$6)*NORMINV(RAND(), 0, 1))</f>
        <v>104.47016223666698</v>
      </c>
      <c r="C7364" t="str">
        <f ca="1">IF(B7364&gt;$B$2*(1+$M$9),"Call","Put")</f>
        <v>Call</v>
      </c>
      <c r="D7364">
        <f t="shared" ca="1" si="460"/>
        <v>-1.9298377633330204</v>
      </c>
      <c r="E7364">
        <f t="shared" ca="1" si="461"/>
        <v>-1.9298377633330204</v>
      </c>
      <c r="F7364">
        <f t="shared" ca="1" si="462"/>
        <v>0</v>
      </c>
    </row>
    <row r="7365" spans="1:6" x14ac:dyDescent="0.25">
      <c r="A7365" t="s">
        <v>7390</v>
      </c>
      <c r="B7365">
        <f t="shared" ca="1" si="463"/>
        <v>107.24060144266585</v>
      </c>
      <c r="C7365" t="str">
        <f ca="1">IF(B7365&gt;$B$2*(1+$M$9),"Call","Put")</f>
        <v>Call</v>
      </c>
      <c r="D7365">
        <f t="shared" ca="1" si="460"/>
        <v>0.8406014426658488</v>
      </c>
      <c r="E7365">
        <f t="shared" ca="1" si="461"/>
        <v>0.8406014426658488</v>
      </c>
      <c r="F7365">
        <f t="shared" ca="1" si="462"/>
        <v>0</v>
      </c>
    </row>
    <row r="7366" spans="1:6" x14ac:dyDescent="0.25">
      <c r="A7366" t="s">
        <v>7391</v>
      </c>
      <c r="B7366">
        <f t="shared" ca="1" si="463"/>
        <v>103.47603944233599</v>
      </c>
      <c r="C7366" t="str">
        <f ca="1">IF(B7366&gt;$B$2*(1+$M$9),"Call","Put")</f>
        <v>Call</v>
      </c>
      <c r="D7366">
        <f t="shared" ca="1" si="460"/>
        <v>-2.9239605576640115</v>
      </c>
      <c r="E7366">
        <f t="shared" ca="1" si="461"/>
        <v>-2.9239605576640115</v>
      </c>
      <c r="F7366">
        <f t="shared" ca="1" si="462"/>
        <v>0</v>
      </c>
    </row>
    <row r="7367" spans="1:6" x14ac:dyDescent="0.25">
      <c r="A7367" t="s">
        <v>7392</v>
      </c>
      <c r="B7367">
        <f t="shared" ca="1" si="463"/>
        <v>98.872602778754867</v>
      </c>
      <c r="C7367" t="str">
        <f ca="1">IF(B7367&gt;$B$2*(1+$M$9),"Call","Put")</f>
        <v>Put</v>
      </c>
      <c r="D7367">
        <f t="shared" ca="1" si="460"/>
        <v>-2.35</v>
      </c>
      <c r="E7367">
        <f t="shared" ca="1" si="461"/>
        <v>-2.35</v>
      </c>
      <c r="F7367">
        <f t="shared" ca="1" si="462"/>
        <v>1</v>
      </c>
    </row>
    <row r="7368" spans="1:6" x14ac:dyDescent="0.25">
      <c r="A7368" t="s">
        <v>7393</v>
      </c>
      <c r="B7368">
        <f t="shared" ca="1" si="463"/>
        <v>97.353831476250775</v>
      </c>
      <c r="C7368" t="str">
        <f ca="1">IF(B7368&gt;$B$2*(1+$M$9),"Call","Put")</f>
        <v>Put</v>
      </c>
      <c r="D7368">
        <f t="shared" ca="1" si="460"/>
        <v>-2.35</v>
      </c>
      <c r="E7368">
        <f t="shared" ca="1" si="461"/>
        <v>-2.35</v>
      </c>
      <c r="F7368">
        <f t="shared" ca="1" si="462"/>
        <v>1</v>
      </c>
    </row>
    <row r="7369" spans="1:6" x14ac:dyDescent="0.25">
      <c r="A7369" t="s">
        <v>7394</v>
      </c>
      <c r="B7369">
        <f t="shared" ca="1" si="463"/>
        <v>107.05010944313341</v>
      </c>
      <c r="C7369" t="str">
        <f ca="1">IF(B7369&gt;$B$2*(1+$M$9),"Call","Put")</f>
        <v>Call</v>
      </c>
      <c r="D7369">
        <f t="shared" ca="1" si="460"/>
        <v>0.65010944313340824</v>
      </c>
      <c r="E7369">
        <f t="shared" ca="1" si="461"/>
        <v>0.65010944313340824</v>
      </c>
      <c r="F7369">
        <f t="shared" ca="1" si="462"/>
        <v>0</v>
      </c>
    </row>
    <row r="7370" spans="1:6" x14ac:dyDescent="0.25">
      <c r="A7370" t="s">
        <v>7395</v>
      </c>
      <c r="B7370">
        <f t="shared" ca="1" si="463"/>
        <v>107.10984227967448</v>
      </c>
      <c r="C7370" t="str">
        <f ca="1">IF(B7370&gt;$B$2*(1+$M$9),"Call","Put")</f>
        <v>Call</v>
      </c>
      <c r="D7370">
        <f t="shared" ca="1" si="460"/>
        <v>0.70984227967448144</v>
      </c>
      <c r="E7370">
        <f t="shared" ca="1" si="461"/>
        <v>0.70984227967448144</v>
      </c>
      <c r="F7370">
        <f t="shared" ca="1" si="462"/>
        <v>0</v>
      </c>
    </row>
    <row r="7371" spans="1:6" x14ac:dyDescent="0.25">
      <c r="A7371" t="s">
        <v>7396</v>
      </c>
      <c r="B7371">
        <f t="shared" ca="1" si="463"/>
        <v>110.82830673838728</v>
      </c>
      <c r="C7371" t="str">
        <f ca="1">IF(B7371&gt;$B$2*(1+$M$9),"Call","Put")</f>
        <v>Call</v>
      </c>
      <c r="D7371">
        <f t="shared" ca="1" si="460"/>
        <v>4.4283067383872829</v>
      </c>
      <c r="E7371">
        <f t="shared" ca="1" si="461"/>
        <v>4.4283067383872829</v>
      </c>
      <c r="F7371">
        <f t="shared" ca="1" si="462"/>
        <v>0</v>
      </c>
    </row>
    <row r="7372" spans="1:6" x14ac:dyDescent="0.25">
      <c r="A7372" t="s">
        <v>7397</v>
      </c>
      <c r="B7372">
        <f t="shared" ca="1" si="463"/>
        <v>115.36198403810796</v>
      </c>
      <c r="C7372" t="str">
        <f ca="1">IF(B7372&gt;$B$2*(1+$M$9),"Call","Put")</f>
        <v>Call</v>
      </c>
      <c r="D7372">
        <f t="shared" ca="1" si="460"/>
        <v>8.9619840381079623</v>
      </c>
      <c r="E7372">
        <f t="shared" ca="1" si="461"/>
        <v>8.9619840381079623</v>
      </c>
      <c r="F7372">
        <f t="shared" ca="1" si="462"/>
        <v>0</v>
      </c>
    </row>
    <row r="7373" spans="1:6" x14ac:dyDescent="0.25">
      <c r="A7373" t="s">
        <v>7398</v>
      </c>
      <c r="B7373">
        <f t="shared" ca="1" si="463"/>
        <v>94.898571317745862</v>
      </c>
      <c r="C7373" t="str">
        <f ca="1">IF(B7373&gt;$B$2*(1+$M$9),"Call","Put")</f>
        <v>Put</v>
      </c>
      <c r="D7373">
        <f t="shared" ca="1" si="460"/>
        <v>-0.24857131774586216</v>
      </c>
      <c r="E7373">
        <f t="shared" ca="1" si="461"/>
        <v>-0.24857131774586216</v>
      </c>
      <c r="F7373">
        <f t="shared" ca="1" si="462"/>
        <v>1</v>
      </c>
    </row>
    <row r="7374" spans="1:6" x14ac:dyDescent="0.25">
      <c r="A7374" t="s">
        <v>7399</v>
      </c>
      <c r="B7374">
        <f t="shared" ca="1" si="463"/>
        <v>110.42134535157837</v>
      </c>
      <c r="C7374" t="str">
        <f ca="1">IF(B7374&gt;$B$2*(1+$M$9),"Call","Put")</f>
        <v>Call</v>
      </c>
      <c r="D7374">
        <f t="shared" ca="1" si="460"/>
        <v>4.0213453515783666</v>
      </c>
      <c r="E7374">
        <f t="shared" ca="1" si="461"/>
        <v>4.0213453515783666</v>
      </c>
      <c r="F7374">
        <f t="shared" ca="1" si="462"/>
        <v>0</v>
      </c>
    </row>
    <row r="7375" spans="1:6" x14ac:dyDescent="0.25">
      <c r="A7375" t="s">
        <v>7400</v>
      </c>
      <c r="B7375">
        <f t="shared" ca="1" si="463"/>
        <v>100.53505389688311</v>
      </c>
      <c r="C7375" t="str">
        <f ca="1">IF(B7375&gt;$B$2*(1+$M$9),"Call","Put")</f>
        <v>Put</v>
      </c>
      <c r="D7375">
        <f t="shared" ca="1" si="460"/>
        <v>-2.35</v>
      </c>
      <c r="E7375">
        <f t="shared" ca="1" si="461"/>
        <v>-2.35</v>
      </c>
      <c r="F7375">
        <f t="shared" ca="1" si="462"/>
        <v>1</v>
      </c>
    </row>
    <row r="7376" spans="1:6" x14ac:dyDescent="0.25">
      <c r="A7376" t="s">
        <v>7401</v>
      </c>
      <c r="B7376">
        <f t="shared" ca="1" si="463"/>
        <v>101.61432391986003</v>
      </c>
      <c r="C7376" t="str">
        <f ca="1">IF(B7376&gt;$B$2*(1+$M$9),"Call","Put")</f>
        <v>Put</v>
      </c>
      <c r="D7376">
        <f t="shared" ca="1" si="460"/>
        <v>-2.35</v>
      </c>
      <c r="E7376">
        <f t="shared" ca="1" si="461"/>
        <v>-2.35</v>
      </c>
      <c r="F7376">
        <f t="shared" ca="1" si="462"/>
        <v>1</v>
      </c>
    </row>
    <row r="7377" spans="1:6" x14ac:dyDescent="0.25">
      <c r="A7377" t="s">
        <v>7402</v>
      </c>
      <c r="B7377">
        <f t="shared" ca="1" si="463"/>
        <v>105.29506338148127</v>
      </c>
      <c r="C7377" t="str">
        <f ca="1">IF(B7377&gt;$B$2*(1+$M$9),"Call","Put")</f>
        <v>Call</v>
      </c>
      <c r="D7377">
        <f t="shared" ca="1" si="460"/>
        <v>-1.1049366185187295</v>
      </c>
      <c r="E7377">
        <f t="shared" ca="1" si="461"/>
        <v>-1.1049366185187295</v>
      </c>
      <c r="F7377">
        <f t="shared" ca="1" si="462"/>
        <v>0</v>
      </c>
    </row>
    <row r="7378" spans="1:6" x14ac:dyDescent="0.25">
      <c r="A7378" t="s">
        <v>7403</v>
      </c>
      <c r="B7378">
        <f t="shared" ca="1" si="463"/>
        <v>114.41284530836178</v>
      </c>
      <c r="C7378" t="str">
        <f ca="1">IF(B7378&gt;$B$2*(1+$M$9),"Call","Put")</f>
        <v>Call</v>
      </c>
      <c r="D7378">
        <f t="shared" ca="1" si="460"/>
        <v>8.012845308361781</v>
      </c>
      <c r="E7378">
        <f t="shared" ca="1" si="461"/>
        <v>8.012845308361781</v>
      </c>
      <c r="F7378">
        <f t="shared" ca="1" si="462"/>
        <v>0</v>
      </c>
    </row>
    <row r="7379" spans="1:6" x14ac:dyDescent="0.25">
      <c r="A7379" t="s">
        <v>7404</v>
      </c>
      <c r="B7379">
        <f t="shared" ca="1" si="463"/>
        <v>110.1246154458011</v>
      </c>
      <c r="C7379" t="str">
        <f ca="1">IF(B7379&gt;$B$2*(1+$M$9),"Call","Put")</f>
        <v>Call</v>
      </c>
      <c r="D7379">
        <f t="shared" ca="1" si="460"/>
        <v>3.7246154458010978</v>
      </c>
      <c r="E7379">
        <f t="shared" ca="1" si="461"/>
        <v>3.7246154458010978</v>
      </c>
      <c r="F7379">
        <f t="shared" ca="1" si="462"/>
        <v>0</v>
      </c>
    </row>
    <row r="7380" spans="1:6" x14ac:dyDescent="0.25">
      <c r="A7380" t="s">
        <v>7405</v>
      </c>
      <c r="B7380">
        <f t="shared" ca="1" si="463"/>
        <v>92.093460085781814</v>
      </c>
      <c r="C7380" t="str">
        <f ca="1">IF(B7380&gt;$B$2*(1+$M$9),"Call","Put")</f>
        <v>Put</v>
      </c>
      <c r="D7380">
        <f t="shared" ca="1" si="460"/>
        <v>2.5565399142181859</v>
      </c>
      <c r="E7380">
        <f t="shared" ca="1" si="461"/>
        <v>2.5565399142181859</v>
      </c>
      <c r="F7380">
        <f t="shared" ca="1" si="462"/>
        <v>1</v>
      </c>
    </row>
    <row r="7381" spans="1:6" x14ac:dyDescent="0.25">
      <c r="A7381" t="s">
        <v>7406</v>
      </c>
      <c r="B7381">
        <f t="shared" ca="1" si="463"/>
        <v>113.86821414312924</v>
      </c>
      <c r="C7381" t="str">
        <f ca="1">IF(B7381&gt;$B$2*(1+$M$9),"Call","Put")</f>
        <v>Call</v>
      </c>
      <c r="D7381">
        <f t="shared" ca="1" si="460"/>
        <v>7.4682141431292361</v>
      </c>
      <c r="E7381">
        <f t="shared" ca="1" si="461"/>
        <v>7.4682141431292361</v>
      </c>
      <c r="F7381">
        <f t="shared" ca="1" si="462"/>
        <v>0</v>
      </c>
    </row>
    <row r="7382" spans="1:6" x14ac:dyDescent="0.25">
      <c r="A7382" t="s">
        <v>7407</v>
      </c>
      <c r="B7382">
        <f t="shared" ca="1" si="463"/>
        <v>108.70353936235901</v>
      </c>
      <c r="C7382" t="str">
        <f ca="1">IF(B7382&gt;$B$2*(1+$M$9),"Call","Put")</f>
        <v>Call</v>
      </c>
      <c r="D7382">
        <f t="shared" ca="1" si="460"/>
        <v>2.3035393623590097</v>
      </c>
      <c r="E7382">
        <f t="shared" ca="1" si="461"/>
        <v>2.3035393623590097</v>
      </c>
      <c r="F7382">
        <f t="shared" ca="1" si="462"/>
        <v>0</v>
      </c>
    </row>
    <row r="7383" spans="1:6" x14ac:dyDescent="0.25">
      <c r="A7383" t="s">
        <v>7408</v>
      </c>
      <c r="B7383">
        <f t="shared" ca="1" si="463"/>
        <v>104.74310630319562</v>
      </c>
      <c r="C7383" t="str">
        <f ca="1">IF(B7383&gt;$B$2*(1+$M$9),"Call","Put")</f>
        <v>Call</v>
      </c>
      <c r="D7383">
        <f t="shared" ca="1" si="460"/>
        <v>-1.6568936968043828</v>
      </c>
      <c r="E7383">
        <f t="shared" ca="1" si="461"/>
        <v>-1.6568936968043828</v>
      </c>
      <c r="F7383">
        <f t="shared" ca="1" si="462"/>
        <v>0</v>
      </c>
    </row>
    <row r="7384" spans="1:6" x14ac:dyDescent="0.25">
      <c r="A7384" t="s">
        <v>7409</v>
      </c>
      <c r="B7384">
        <f t="shared" ca="1" si="463"/>
        <v>98.127593130136532</v>
      </c>
      <c r="C7384" t="str">
        <f ca="1">IF(B7384&gt;$B$2*(1+$M$9),"Call","Put")</f>
        <v>Put</v>
      </c>
      <c r="D7384">
        <f t="shared" ca="1" si="460"/>
        <v>-2.35</v>
      </c>
      <c r="E7384">
        <f t="shared" ca="1" si="461"/>
        <v>-2.35</v>
      </c>
      <c r="F7384">
        <f t="shared" ca="1" si="462"/>
        <v>1</v>
      </c>
    </row>
    <row r="7385" spans="1:6" x14ac:dyDescent="0.25">
      <c r="A7385" t="s">
        <v>7410</v>
      </c>
      <c r="B7385">
        <f t="shared" ca="1" si="463"/>
        <v>109.75300243803009</v>
      </c>
      <c r="C7385" t="str">
        <f ca="1">IF(B7385&gt;$B$2*(1+$M$9),"Call","Put")</f>
        <v>Call</v>
      </c>
      <c r="D7385">
        <f t="shared" ca="1" si="460"/>
        <v>3.3530024380300945</v>
      </c>
      <c r="E7385">
        <f t="shared" ca="1" si="461"/>
        <v>3.3530024380300945</v>
      </c>
      <c r="F7385">
        <f t="shared" ca="1" si="462"/>
        <v>0</v>
      </c>
    </row>
    <row r="7386" spans="1:6" x14ac:dyDescent="0.25">
      <c r="A7386" t="s">
        <v>7411</v>
      </c>
      <c r="B7386">
        <f t="shared" ca="1" si="463"/>
        <v>99.632918489127618</v>
      </c>
      <c r="C7386" t="str">
        <f ca="1">IF(B7386&gt;$B$2*(1+$M$9),"Call","Put")</f>
        <v>Put</v>
      </c>
      <c r="D7386">
        <f t="shared" ca="1" si="460"/>
        <v>-2.35</v>
      </c>
      <c r="E7386">
        <f t="shared" ca="1" si="461"/>
        <v>-2.35</v>
      </c>
      <c r="F7386">
        <f t="shared" ca="1" si="462"/>
        <v>1</v>
      </c>
    </row>
    <row r="7387" spans="1:6" x14ac:dyDescent="0.25">
      <c r="A7387" t="s">
        <v>7412</v>
      </c>
      <c r="B7387">
        <f t="shared" ca="1" si="463"/>
        <v>101.49242273031444</v>
      </c>
      <c r="C7387" t="str">
        <f ca="1">IF(B7387&gt;$B$2*(1+$M$9),"Call","Put")</f>
        <v>Put</v>
      </c>
      <c r="D7387">
        <f t="shared" ca="1" si="460"/>
        <v>-2.35</v>
      </c>
      <c r="E7387">
        <f t="shared" ca="1" si="461"/>
        <v>-2.35</v>
      </c>
      <c r="F7387">
        <f t="shared" ca="1" si="462"/>
        <v>1</v>
      </c>
    </row>
    <row r="7388" spans="1:6" x14ac:dyDescent="0.25">
      <c r="A7388" t="s">
        <v>7413</v>
      </c>
      <c r="B7388">
        <f t="shared" ca="1" si="463"/>
        <v>110.91882521994062</v>
      </c>
      <c r="C7388" t="str">
        <f ca="1">IF(B7388&gt;$B$2*(1+$M$9),"Call","Put")</f>
        <v>Call</v>
      </c>
      <c r="D7388">
        <f t="shared" ca="1" si="460"/>
        <v>4.5188252199406147</v>
      </c>
      <c r="E7388">
        <f t="shared" ca="1" si="461"/>
        <v>4.5188252199406147</v>
      </c>
      <c r="F7388">
        <f t="shared" ca="1" si="462"/>
        <v>0</v>
      </c>
    </row>
    <row r="7389" spans="1:6" x14ac:dyDescent="0.25">
      <c r="A7389" t="s">
        <v>7414</v>
      </c>
      <c r="B7389">
        <f t="shared" ca="1" si="463"/>
        <v>104.16965725154266</v>
      </c>
      <c r="C7389" t="str">
        <f ca="1">IF(B7389&gt;$B$2*(1+$M$9),"Call","Put")</f>
        <v>Call</v>
      </c>
      <c r="D7389">
        <f t="shared" ca="1" si="460"/>
        <v>-2.2303427484573404</v>
      </c>
      <c r="E7389">
        <f t="shared" ca="1" si="461"/>
        <v>-2.2303427484573404</v>
      </c>
      <c r="F7389">
        <f t="shared" ca="1" si="462"/>
        <v>0</v>
      </c>
    </row>
    <row r="7390" spans="1:6" x14ac:dyDescent="0.25">
      <c r="A7390" t="s">
        <v>7415</v>
      </c>
      <c r="B7390">
        <f t="shared" ca="1" si="463"/>
        <v>117.8134566090653</v>
      </c>
      <c r="C7390" t="str">
        <f ca="1">IF(B7390&gt;$B$2*(1+$M$9),"Call","Put")</f>
        <v>Call</v>
      </c>
      <c r="D7390">
        <f t="shared" ca="1" si="460"/>
        <v>11.413456609065298</v>
      </c>
      <c r="E7390">
        <f t="shared" ca="1" si="461"/>
        <v>11.413456609065298</v>
      </c>
      <c r="F7390">
        <f t="shared" ca="1" si="462"/>
        <v>0</v>
      </c>
    </row>
    <row r="7391" spans="1:6" x14ac:dyDescent="0.25">
      <c r="A7391" t="s">
        <v>7416</v>
      </c>
      <c r="B7391">
        <f t="shared" ca="1" si="463"/>
        <v>97.988153091831293</v>
      </c>
      <c r="C7391" t="str">
        <f ca="1">IF(B7391&gt;$B$2*(1+$M$9),"Call","Put")</f>
        <v>Put</v>
      </c>
      <c r="D7391">
        <f t="shared" ca="1" si="460"/>
        <v>-2.35</v>
      </c>
      <c r="E7391">
        <f t="shared" ca="1" si="461"/>
        <v>-2.35</v>
      </c>
      <c r="F7391">
        <f t="shared" ca="1" si="462"/>
        <v>1</v>
      </c>
    </row>
    <row r="7392" spans="1:6" x14ac:dyDescent="0.25">
      <c r="A7392" t="s">
        <v>7417</v>
      </c>
      <c r="B7392">
        <f t="shared" ca="1" si="463"/>
        <v>100.79196362559098</v>
      </c>
      <c r="C7392" t="str">
        <f ca="1">IF(B7392&gt;$B$2*(1+$M$9),"Call","Put")</f>
        <v>Put</v>
      </c>
      <c r="D7392">
        <f t="shared" ca="1" si="460"/>
        <v>-2.35</v>
      </c>
      <c r="E7392">
        <f t="shared" ca="1" si="461"/>
        <v>-2.35</v>
      </c>
      <c r="F7392">
        <f t="shared" ca="1" si="462"/>
        <v>1</v>
      </c>
    </row>
    <row r="7393" spans="1:6" x14ac:dyDescent="0.25">
      <c r="A7393" t="s">
        <v>7418</v>
      </c>
      <c r="B7393">
        <f t="shared" ca="1" si="463"/>
        <v>102.80252607189932</v>
      </c>
      <c r="C7393" t="str">
        <f ca="1">IF(B7393&gt;$B$2*(1+$M$9),"Call","Put")</f>
        <v>Put</v>
      </c>
      <c r="D7393">
        <f t="shared" ca="1" si="460"/>
        <v>-2.35</v>
      </c>
      <c r="E7393">
        <f t="shared" ca="1" si="461"/>
        <v>-2.35</v>
      </c>
      <c r="F7393">
        <f t="shared" ca="1" si="462"/>
        <v>1</v>
      </c>
    </row>
    <row r="7394" spans="1:6" x14ac:dyDescent="0.25">
      <c r="A7394" t="s">
        <v>7419</v>
      </c>
      <c r="B7394">
        <f t="shared" ca="1" si="463"/>
        <v>107.86802100036978</v>
      </c>
      <c r="C7394" t="str">
        <f ca="1">IF(B7394&gt;$B$2*(1+$M$9),"Call","Put")</f>
        <v>Call</v>
      </c>
      <c r="D7394">
        <f t="shared" ca="1" si="460"/>
        <v>1.4680210003697796</v>
      </c>
      <c r="E7394">
        <f t="shared" ca="1" si="461"/>
        <v>1.4680210003697796</v>
      </c>
      <c r="F7394">
        <f t="shared" ca="1" si="462"/>
        <v>0</v>
      </c>
    </row>
    <row r="7395" spans="1:6" x14ac:dyDescent="0.25">
      <c r="A7395" t="s">
        <v>7420</v>
      </c>
      <c r="B7395">
        <f t="shared" ca="1" si="463"/>
        <v>107.2320922962553</v>
      </c>
      <c r="C7395" t="str">
        <f ca="1">IF(B7395&gt;$B$2*(1+$M$9),"Call","Put")</f>
        <v>Call</v>
      </c>
      <c r="D7395">
        <f t="shared" ca="1" si="460"/>
        <v>0.83209229625530279</v>
      </c>
      <c r="E7395">
        <f t="shared" ca="1" si="461"/>
        <v>0.83209229625530279</v>
      </c>
      <c r="F7395">
        <f t="shared" ca="1" si="462"/>
        <v>0</v>
      </c>
    </row>
    <row r="7396" spans="1:6" x14ac:dyDescent="0.25">
      <c r="A7396" t="s">
        <v>7421</v>
      </c>
      <c r="B7396">
        <f t="shared" ca="1" si="463"/>
        <v>106.39646147667416</v>
      </c>
      <c r="C7396" t="str">
        <f ca="1">IF(B7396&gt;$B$2*(1+$M$9),"Call","Put")</f>
        <v>Call</v>
      </c>
      <c r="D7396">
        <f t="shared" ca="1" si="460"/>
        <v>-3.5385233258380389E-3</v>
      </c>
      <c r="E7396">
        <f t="shared" ca="1" si="461"/>
        <v>-3.5385233258380389E-3</v>
      </c>
      <c r="F7396">
        <f t="shared" ca="1" si="462"/>
        <v>0</v>
      </c>
    </row>
    <row r="7397" spans="1:6" x14ac:dyDescent="0.25">
      <c r="A7397" t="s">
        <v>7422</v>
      </c>
      <c r="B7397">
        <f t="shared" ca="1" si="463"/>
        <v>94.11485100379916</v>
      </c>
      <c r="C7397" t="str">
        <f ca="1">IF(B7397&gt;$B$2*(1+$M$9),"Call","Put")</f>
        <v>Put</v>
      </c>
      <c r="D7397">
        <f t="shared" ca="1" si="460"/>
        <v>0.53514899620084</v>
      </c>
      <c r="E7397">
        <f t="shared" ca="1" si="461"/>
        <v>0.53514899620084</v>
      </c>
      <c r="F7397">
        <f t="shared" ca="1" si="462"/>
        <v>1</v>
      </c>
    </row>
    <row r="7398" spans="1:6" x14ac:dyDescent="0.25">
      <c r="A7398" t="s">
        <v>7423</v>
      </c>
      <c r="B7398">
        <f t="shared" ca="1" si="463"/>
        <v>92.848069824655028</v>
      </c>
      <c r="C7398" t="str">
        <f ca="1">IF(B7398&gt;$B$2*(1+$M$9),"Call","Put")</f>
        <v>Put</v>
      </c>
      <c r="D7398">
        <f t="shared" ca="1" si="460"/>
        <v>1.8019301753449724</v>
      </c>
      <c r="E7398">
        <f t="shared" ca="1" si="461"/>
        <v>1.8019301753449724</v>
      </c>
      <c r="F7398">
        <f t="shared" ca="1" si="462"/>
        <v>1</v>
      </c>
    </row>
    <row r="7399" spans="1:6" x14ac:dyDescent="0.25">
      <c r="A7399" t="s">
        <v>7424</v>
      </c>
      <c r="B7399">
        <f t="shared" ca="1" si="463"/>
        <v>104.55812910474383</v>
      </c>
      <c r="C7399" t="str">
        <f ca="1">IF(B7399&gt;$B$2*(1+$M$9),"Call","Put")</f>
        <v>Call</v>
      </c>
      <c r="D7399">
        <f t="shared" ca="1" si="460"/>
        <v>-1.8418708952561729</v>
      </c>
      <c r="E7399">
        <f t="shared" ca="1" si="461"/>
        <v>-1.8418708952561729</v>
      </c>
      <c r="F7399">
        <f t="shared" ca="1" si="462"/>
        <v>0</v>
      </c>
    </row>
    <row r="7400" spans="1:6" x14ac:dyDescent="0.25">
      <c r="A7400" t="s">
        <v>7425</v>
      </c>
      <c r="B7400">
        <f t="shared" ca="1" si="463"/>
        <v>107.81122011102826</v>
      </c>
      <c r="C7400" t="str">
        <f ca="1">IF(B7400&gt;$B$2*(1+$M$9),"Call","Put")</f>
        <v>Call</v>
      </c>
      <c r="D7400">
        <f t="shared" ca="1" si="460"/>
        <v>1.4112201110282627</v>
      </c>
      <c r="E7400">
        <f t="shared" ca="1" si="461"/>
        <v>1.4112201110282627</v>
      </c>
      <c r="F7400">
        <f t="shared" ca="1" si="462"/>
        <v>0</v>
      </c>
    </row>
    <row r="7401" spans="1:6" x14ac:dyDescent="0.25">
      <c r="A7401" t="s">
        <v>7426</v>
      </c>
      <c r="B7401">
        <f t="shared" ca="1" si="463"/>
        <v>98.571880813628113</v>
      </c>
      <c r="C7401" t="str">
        <f ca="1">IF(B7401&gt;$B$2*(1+$M$9),"Call","Put")</f>
        <v>Put</v>
      </c>
      <c r="D7401">
        <f t="shared" ca="1" si="460"/>
        <v>-2.35</v>
      </c>
      <c r="E7401">
        <f t="shared" ca="1" si="461"/>
        <v>-2.35</v>
      </c>
      <c r="F7401">
        <f t="shared" ca="1" si="462"/>
        <v>1</v>
      </c>
    </row>
    <row r="7402" spans="1:6" x14ac:dyDescent="0.25">
      <c r="A7402" t="s">
        <v>7427</v>
      </c>
      <c r="B7402">
        <f t="shared" ca="1" si="463"/>
        <v>91.63189238125895</v>
      </c>
      <c r="C7402" t="str">
        <f ca="1">IF(B7402&gt;$B$2*(1+$M$9),"Call","Put")</f>
        <v>Put</v>
      </c>
      <c r="D7402">
        <f t="shared" ca="1" si="460"/>
        <v>3.0181076187410496</v>
      </c>
      <c r="E7402">
        <f t="shared" ca="1" si="461"/>
        <v>3.0181076187410496</v>
      </c>
      <c r="F7402">
        <f t="shared" ca="1" si="462"/>
        <v>1</v>
      </c>
    </row>
    <row r="7403" spans="1:6" x14ac:dyDescent="0.25">
      <c r="A7403" t="s">
        <v>7428</v>
      </c>
      <c r="B7403">
        <f t="shared" ca="1" si="463"/>
        <v>104.20714297227597</v>
      </c>
      <c r="C7403" t="str">
        <f ca="1">IF(B7403&gt;$B$2*(1+$M$9),"Call","Put")</f>
        <v>Call</v>
      </c>
      <c r="D7403">
        <f t="shared" ca="1" si="460"/>
        <v>-2.1928570277240254</v>
      </c>
      <c r="E7403">
        <f t="shared" ca="1" si="461"/>
        <v>-2.1928570277240254</v>
      </c>
      <c r="F7403">
        <f t="shared" ca="1" si="462"/>
        <v>0</v>
      </c>
    </row>
    <row r="7404" spans="1:6" x14ac:dyDescent="0.25">
      <c r="A7404" t="s">
        <v>7429</v>
      </c>
      <c r="B7404">
        <f t="shared" ca="1" si="463"/>
        <v>114.49044970895118</v>
      </c>
      <c r="C7404" t="str">
        <f ca="1">IF(B7404&gt;$B$2*(1+$M$9),"Call","Put")</f>
        <v>Call</v>
      </c>
      <c r="D7404">
        <f t="shared" ca="1" si="460"/>
        <v>8.0904497089511747</v>
      </c>
      <c r="E7404">
        <f t="shared" ca="1" si="461"/>
        <v>8.0904497089511747</v>
      </c>
      <c r="F7404">
        <f t="shared" ca="1" si="462"/>
        <v>0</v>
      </c>
    </row>
    <row r="7405" spans="1:6" x14ac:dyDescent="0.25">
      <c r="A7405" t="s">
        <v>7430</v>
      </c>
      <c r="B7405">
        <f t="shared" ca="1" si="463"/>
        <v>104.50370524623796</v>
      </c>
      <c r="C7405" t="str">
        <f ca="1">IF(B7405&gt;$B$2*(1+$M$9),"Call","Put")</f>
        <v>Call</v>
      </c>
      <c r="D7405">
        <f t="shared" ca="1" si="460"/>
        <v>-1.8962947537620436</v>
      </c>
      <c r="E7405">
        <f t="shared" ca="1" si="461"/>
        <v>-1.8962947537620436</v>
      </c>
      <c r="F7405">
        <f t="shared" ca="1" si="462"/>
        <v>0</v>
      </c>
    </row>
    <row r="7406" spans="1:6" x14ac:dyDescent="0.25">
      <c r="A7406" t="s">
        <v>7431</v>
      </c>
      <c r="B7406">
        <f t="shared" ca="1" si="463"/>
        <v>102.65553113087628</v>
      </c>
      <c r="C7406" t="str">
        <f ca="1">IF(B7406&gt;$B$2*(1+$M$9),"Call","Put")</f>
        <v>Put</v>
      </c>
      <c r="D7406">
        <f t="shared" ca="1" si="460"/>
        <v>-2.35</v>
      </c>
      <c r="E7406">
        <f t="shared" ca="1" si="461"/>
        <v>-2.35</v>
      </c>
      <c r="F7406">
        <f t="shared" ca="1" si="462"/>
        <v>1</v>
      </c>
    </row>
    <row r="7407" spans="1:6" x14ac:dyDescent="0.25">
      <c r="A7407" t="s">
        <v>7432</v>
      </c>
      <c r="B7407">
        <f t="shared" ca="1" si="463"/>
        <v>99.893240346133823</v>
      </c>
      <c r="C7407" t="str">
        <f ca="1">IF(B7407&gt;$B$2*(1+$M$9),"Call","Put")</f>
        <v>Put</v>
      </c>
      <c r="D7407">
        <f t="shared" ca="1" si="460"/>
        <v>-2.35</v>
      </c>
      <c r="E7407">
        <f t="shared" ca="1" si="461"/>
        <v>-2.35</v>
      </c>
      <c r="F7407">
        <f t="shared" ca="1" si="462"/>
        <v>1</v>
      </c>
    </row>
    <row r="7408" spans="1:6" x14ac:dyDescent="0.25">
      <c r="A7408" t="s">
        <v>7433</v>
      </c>
      <c r="B7408">
        <f t="shared" ca="1" si="463"/>
        <v>94.710283056914164</v>
      </c>
      <c r="C7408" t="str">
        <f ca="1">IF(B7408&gt;$B$2*(1+$M$9),"Call","Put")</f>
        <v>Put</v>
      </c>
      <c r="D7408">
        <f t="shared" ca="1" si="460"/>
        <v>-6.0283056914164579E-2</v>
      </c>
      <c r="E7408">
        <f t="shared" ca="1" si="461"/>
        <v>-6.0283056914164579E-2</v>
      </c>
      <c r="F7408">
        <f t="shared" ca="1" si="462"/>
        <v>1</v>
      </c>
    </row>
    <row r="7409" spans="1:6" x14ac:dyDescent="0.25">
      <c r="A7409" t="s">
        <v>7434</v>
      </c>
      <c r="B7409">
        <f t="shared" ca="1" si="463"/>
        <v>96.550023380880361</v>
      </c>
      <c r="C7409" t="str">
        <f ca="1">IF(B7409&gt;$B$2*(1+$M$9),"Call","Put")</f>
        <v>Put</v>
      </c>
      <c r="D7409">
        <f t="shared" ca="1" si="460"/>
        <v>-1.9000233808803615</v>
      </c>
      <c r="E7409">
        <f t="shared" ca="1" si="461"/>
        <v>-1.9000233808803615</v>
      </c>
      <c r="F7409">
        <f t="shared" ca="1" si="462"/>
        <v>1</v>
      </c>
    </row>
    <row r="7410" spans="1:6" x14ac:dyDescent="0.25">
      <c r="A7410" t="s">
        <v>7435</v>
      </c>
      <c r="B7410">
        <f t="shared" ca="1" si="463"/>
        <v>121.39685051413321</v>
      </c>
      <c r="C7410" t="str">
        <f ca="1">IF(B7410&gt;$B$2*(1+$M$9),"Call","Put")</f>
        <v>Call</v>
      </c>
      <c r="D7410">
        <f t="shared" ca="1" si="460"/>
        <v>14.996850514133206</v>
      </c>
      <c r="E7410">
        <f t="shared" ca="1" si="461"/>
        <v>14.996850514133206</v>
      </c>
      <c r="F7410">
        <f t="shared" ca="1" si="462"/>
        <v>0</v>
      </c>
    </row>
    <row r="7411" spans="1:6" x14ac:dyDescent="0.25">
      <c r="A7411" t="s">
        <v>7436</v>
      </c>
      <c r="B7411">
        <f t="shared" ca="1" si="463"/>
        <v>99.953794619430269</v>
      </c>
      <c r="C7411" t="str">
        <f ca="1">IF(B7411&gt;$B$2*(1+$M$9),"Call","Put")</f>
        <v>Put</v>
      </c>
      <c r="D7411">
        <f t="shared" ca="1" si="460"/>
        <v>-2.35</v>
      </c>
      <c r="E7411">
        <f t="shared" ca="1" si="461"/>
        <v>-2.35</v>
      </c>
      <c r="F7411">
        <f t="shared" ca="1" si="462"/>
        <v>1</v>
      </c>
    </row>
    <row r="7412" spans="1:6" x14ac:dyDescent="0.25">
      <c r="A7412" t="s">
        <v>7437</v>
      </c>
      <c r="B7412">
        <f t="shared" ca="1" si="463"/>
        <v>102.98246340163803</v>
      </c>
      <c r="C7412" t="str">
        <f ca="1">IF(B7412&gt;$B$2*(1+$M$9),"Call","Put")</f>
        <v>Put</v>
      </c>
      <c r="D7412">
        <f t="shared" ca="1" si="460"/>
        <v>-2.35</v>
      </c>
      <c r="E7412">
        <f t="shared" ca="1" si="461"/>
        <v>-2.35</v>
      </c>
      <c r="F7412">
        <f t="shared" ca="1" si="462"/>
        <v>1</v>
      </c>
    </row>
    <row r="7413" spans="1:6" x14ac:dyDescent="0.25">
      <c r="A7413" t="s">
        <v>7438</v>
      </c>
      <c r="B7413">
        <f t="shared" ca="1" si="463"/>
        <v>101.49128112030681</v>
      </c>
      <c r="C7413" t="str">
        <f ca="1">IF(B7413&gt;$B$2*(1+$M$9),"Call","Put")</f>
        <v>Put</v>
      </c>
      <c r="D7413">
        <f t="shared" ca="1" si="460"/>
        <v>-2.35</v>
      </c>
      <c r="E7413">
        <f t="shared" ca="1" si="461"/>
        <v>-2.35</v>
      </c>
      <c r="F7413">
        <f t="shared" ca="1" si="462"/>
        <v>1</v>
      </c>
    </row>
    <row r="7414" spans="1:6" x14ac:dyDescent="0.25">
      <c r="A7414" t="s">
        <v>7439</v>
      </c>
      <c r="B7414">
        <f t="shared" ca="1" si="463"/>
        <v>96.780898695550363</v>
      </c>
      <c r="C7414" t="str">
        <f ca="1">IF(B7414&gt;$B$2*(1+$M$9),"Call","Put")</f>
        <v>Put</v>
      </c>
      <c r="D7414">
        <f t="shared" ca="1" si="460"/>
        <v>-2.1308986955503628</v>
      </c>
      <c r="E7414">
        <f t="shared" ca="1" si="461"/>
        <v>-2.1308986955503628</v>
      </c>
      <c r="F7414">
        <f t="shared" ca="1" si="462"/>
        <v>1</v>
      </c>
    </row>
    <row r="7415" spans="1:6" x14ac:dyDescent="0.25">
      <c r="A7415" t="s">
        <v>7440</v>
      </c>
      <c r="B7415">
        <f t="shared" ca="1" si="463"/>
        <v>101.0123864335015</v>
      </c>
      <c r="C7415" t="str">
        <f ca="1">IF(B7415&gt;$B$2*(1+$M$9),"Call","Put")</f>
        <v>Put</v>
      </c>
      <c r="D7415">
        <f t="shared" ca="1" si="460"/>
        <v>-2.35</v>
      </c>
      <c r="E7415">
        <f t="shared" ca="1" si="461"/>
        <v>-2.35</v>
      </c>
      <c r="F7415">
        <f t="shared" ca="1" si="462"/>
        <v>1</v>
      </c>
    </row>
    <row r="7416" spans="1:6" x14ac:dyDescent="0.25">
      <c r="A7416" t="s">
        <v>7441</v>
      </c>
      <c r="B7416">
        <f t="shared" ca="1" si="463"/>
        <v>100.98584981622211</v>
      </c>
      <c r="C7416" t="str">
        <f ca="1">IF(B7416&gt;$B$2*(1+$M$9),"Call","Put")</f>
        <v>Put</v>
      </c>
      <c r="D7416">
        <f t="shared" ca="1" si="460"/>
        <v>-2.35</v>
      </c>
      <c r="E7416">
        <f t="shared" ca="1" si="461"/>
        <v>-2.35</v>
      </c>
      <c r="F7416">
        <f t="shared" ca="1" si="462"/>
        <v>1</v>
      </c>
    </row>
    <row r="7417" spans="1:6" x14ac:dyDescent="0.25">
      <c r="A7417" t="s">
        <v>7442</v>
      </c>
      <c r="B7417">
        <f t="shared" ca="1" si="463"/>
        <v>101.37261606731754</v>
      </c>
      <c r="C7417" t="str">
        <f ca="1">IF(B7417&gt;$B$2*(1+$M$9),"Call","Put")</f>
        <v>Put</v>
      </c>
      <c r="D7417">
        <f t="shared" ca="1" si="460"/>
        <v>-2.35</v>
      </c>
      <c r="E7417">
        <f t="shared" ca="1" si="461"/>
        <v>-2.35</v>
      </c>
      <c r="F7417">
        <f t="shared" ca="1" si="462"/>
        <v>1</v>
      </c>
    </row>
    <row r="7418" spans="1:6" x14ac:dyDescent="0.25">
      <c r="A7418" t="s">
        <v>7443</v>
      </c>
      <c r="B7418">
        <f t="shared" ca="1" si="463"/>
        <v>98.176028018887166</v>
      </c>
      <c r="C7418" t="str">
        <f ca="1">IF(B7418&gt;$B$2*(1+$M$9),"Call","Put")</f>
        <v>Put</v>
      </c>
      <c r="D7418">
        <f t="shared" ca="1" si="460"/>
        <v>-2.35</v>
      </c>
      <c r="E7418">
        <f t="shared" ca="1" si="461"/>
        <v>-2.35</v>
      </c>
      <c r="F7418">
        <f t="shared" ca="1" si="462"/>
        <v>1</v>
      </c>
    </row>
    <row r="7419" spans="1:6" x14ac:dyDescent="0.25">
      <c r="A7419" t="s">
        <v>7444</v>
      </c>
      <c r="B7419">
        <f t="shared" ca="1" si="463"/>
        <v>104.5501781238865</v>
      </c>
      <c r="C7419" t="str">
        <f ca="1">IF(B7419&gt;$B$2*(1+$M$9),"Call","Put")</f>
        <v>Call</v>
      </c>
      <c r="D7419">
        <f t="shared" ca="1" si="460"/>
        <v>-1.8498218761135035</v>
      </c>
      <c r="E7419">
        <f t="shared" ca="1" si="461"/>
        <v>-1.8498218761135035</v>
      </c>
      <c r="F7419">
        <f t="shared" ca="1" si="462"/>
        <v>0</v>
      </c>
    </row>
    <row r="7420" spans="1:6" x14ac:dyDescent="0.25">
      <c r="A7420" t="s">
        <v>7445</v>
      </c>
      <c r="B7420">
        <f t="shared" ca="1" si="463"/>
        <v>107.82963331870081</v>
      </c>
      <c r="C7420" t="str">
        <f ca="1">IF(B7420&gt;$B$2*(1+$M$9),"Call","Put")</f>
        <v>Call</v>
      </c>
      <c r="D7420">
        <f t="shared" ca="1" si="460"/>
        <v>1.4296333187008146</v>
      </c>
      <c r="E7420">
        <f t="shared" ca="1" si="461"/>
        <v>1.4296333187008146</v>
      </c>
      <c r="F7420">
        <f t="shared" ca="1" si="462"/>
        <v>0</v>
      </c>
    </row>
    <row r="7421" spans="1:6" x14ac:dyDescent="0.25">
      <c r="A7421" t="s">
        <v>7446</v>
      </c>
      <c r="B7421">
        <f t="shared" ca="1" si="463"/>
        <v>99.882747651271316</v>
      </c>
      <c r="C7421" t="str">
        <f ca="1">IF(B7421&gt;$B$2*(1+$M$9),"Call","Put")</f>
        <v>Put</v>
      </c>
      <c r="D7421">
        <f t="shared" ca="1" si="460"/>
        <v>-2.35</v>
      </c>
      <c r="E7421">
        <f t="shared" ca="1" si="461"/>
        <v>-2.35</v>
      </c>
      <c r="F7421">
        <f t="shared" ca="1" si="462"/>
        <v>1</v>
      </c>
    </row>
    <row r="7422" spans="1:6" x14ac:dyDescent="0.25">
      <c r="A7422" t="s">
        <v>7447</v>
      </c>
      <c r="B7422">
        <f t="shared" ca="1" si="463"/>
        <v>98.465786419577142</v>
      </c>
      <c r="C7422" t="str">
        <f ca="1">IF(B7422&gt;$B$2*(1+$M$9),"Call","Put")</f>
        <v>Put</v>
      </c>
      <c r="D7422">
        <f t="shared" ca="1" si="460"/>
        <v>-2.35</v>
      </c>
      <c r="E7422">
        <f t="shared" ca="1" si="461"/>
        <v>-2.35</v>
      </c>
      <c r="F7422">
        <f t="shared" ca="1" si="462"/>
        <v>1</v>
      </c>
    </row>
    <row r="7423" spans="1:6" x14ac:dyDescent="0.25">
      <c r="A7423" t="s">
        <v>7448</v>
      </c>
      <c r="B7423">
        <f t="shared" ca="1" si="463"/>
        <v>97.228710966537591</v>
      </c>
      <c r="C7423" t="str">
        <f ca="1">IF(B7423&gt;$B$2*(1+$M$9),"Call","Put")</f>
        <v>Put</v>
      </c>
      <c r="D7423">
        <f t="shared" ca="1" si="460"/>
        <v>-2.35</v>
      </c>
      <c r="E7423">
        <f t="shared" ca="1" si="461"/>
        <v>-2.35</v>
      </c>
      <c r="F7423">
        <f t="shared" ca="1" si="462"/>
        <v>1</v>
      </c>
    </row>
    <row r="7424" spans="1:6" x14ac:dyDescent="0.25">
      <c r="A7424" t="s">
        <v>7449</v>
      </c>
      <c r="B7424">
        <f t="shared" ca="1" si="463"/>
        <v>105.54345546262547</v>
      </c>
      <c r="C7424" t="str">
        <f ca="1">IF(B7424&gt;$B$2*(1+$M$9),"Call","Put")</f>
        <v>Call</v>
      </c>
      <c r="D7424">
        <f t="shared" ca="1" si="460"/>
        <v>-0.85654453737452618</v>
      </c>
      <c r="E7424">
        <f t="shared" ca="1" si="461"/>
        <v>-0.85654453737452618</v>
      </c>
      <c r="F7424">
        <f t="shared" ca="1" si="462"/>
        <v>0</v>
      </c>
    </row>
    <row r="7425" spans="1:6" x14ac:dyDescent="0.25">
      <c r="A7425" t="s">
        <v>7450</v>
      </c>
      <c r="B7425">
        <f t="shared" ca="1" si="463"/>
        <v>119.0660917129815</v>
      </c>
      <c r="C7425" t="str">
        <f ca="1">IF(B7425&gt;$B$2*(1+$M$9),"Call","Put")</f>
        <v>Call</v>
      </c>
      <c r="D7425">
        <f t="shared" ca="1" si="460"/>
        <v>12.666091712981503</v>
      </c>
      <c r="E7425">
        <f t="shared" ca="1" si="461"/>
        <v>12.666091712981503</v>
      </c>
      <c r="F7425">
        <f t="shared" ca="1" si="462"/>
        <v>0</v>
      </c>
    </row>
    <row r="7426" spans="1:6" x14ac:dyDescent="0.25">
      <c r="A7426" t="s">
        <v>7451</v>
      </c>
      <c r="B7426">
        <f t="shared" ca="1" si="463"/>
        <v>118.51074392624885</v>
      </c>
      <c r="C7426" t="str">
        <f ca="1">IF(B7426&gt;$B$2*(1+$M$9),"Call","Put")</f>
        <v>Call</v>
      </c>
      <c r="D7426">
        <f t="shared" ca="1" si="460"/>
        <v>12.110743926248849</v>
      </c>
      <c r="E7426">
        <f t="shared" ca="1" si="461"/>
        <v>12.110743926248849</v>
      </c>
      <c r="F7426">
        <f t="shared" ca="1" si="462"/>
        <v>0</v>
      </c>
    </row>
    <row r="7427" spans="1:6" x14ac:dyDescent="0.25">
      <c r="A7427" t="s">
        <v>7452</v>
      </c>
      <c r="B7427">
        <f t="shared" ca="1" si="463"/>
        <v>95.190489163965651</v>
      </c>
      <c r="C7427" t="str">
        <f ca="1">IF(B7427&gt;$B$2*(1+$M$9),"Call","Put")</f>
        <v>Put</v>
      </c>
      <c r="D7427">
        <f t="shared" ref="D7427:D7490" ca="1" si="464">IF(C7427 = "Call", MAX(B7427 - $M$10, 0) - $M$11, MAX($M$8 - B7427, 0) - $M$12)</f>
        <v>-0.54048916396565128</v>
      </c>
      <c r="E7427">
        <f t="shared" ref="E7427:E7490" ca="1" si="465">D7427*EXP(-M7432*M7430)</f>
        <v>-0.54048916396565128</v>
      </c>
      <c r="F7427">
        <f t="shared" ref="F7427:F7490" ca="1" si="466">IF(C7427 = "Put", 1, 0)</f>
        <v>1</v>
      </c>
    </row>
    <row r="7428" spans="1:6" x14ac:dyDescent="0.25">
      <c r="A7428" t="s">
        <v>7453</v>
      </c>
      <c r="B7428">
        <f t="shared" ref="B7428:B7491" ca="1" si="467">$B$2*EXP(($M$3 - 0.5*$M$4^2)*$M$6 + $M$4*SQRT($M$6)*NORMINV(RAND(), 0, 1))</f>
        <v>105.04640440681625</v>
      </c>
      <c r="C7428" t="str">
        <f ca="1">IF(B7428&gt;$B$2*(1+$M$9),"Call","Put")</f>
        <v>Call</v>
      </c>
      <c r="D7428">
        <f t="shared" ca="1" si="464"/>
        <v>-1.3535955931837491</v>
      </c>
      <c r="E7428">
        <f t="shared" ca="1" si="465"/>
        <v>-1.3535955931837491</v>
      </c>
      <c r="F7428">
        <f t="shared" ca="1" si="466"/>
        <v>0</v>
      </c>
    </row>
    <row r="7429" spans="1:6" x14ac:dyDescent="0.25">
      <c r="A7429" t="s">
        <v>7454</v>
      </c>
      <c r="B7429">
        <f t="shared" ca="1" si="467"/>
        <v>96.721237098651486</v>
      </c>
      <c r="C7429" t="str">
        <f ca="1">IF(B7429&gt;$B$2*(1+$M$9),"Call","Put")</f>
        <v>Put</v>
      </c>
      <c r="D7429">
        <f t="shared" ca="1" si="464"/>
        <v>-2.0712370986514856</v>
      </c>
      <c r="E7429">
        <f t="shared" ca="1" si="465"/>
        <v>-2.0712370986514856</v>
      </c>
      <c r="F7429">
        <f t="shared" ca="1" si="466"/>
        <v>1</v>
      </c>
    </row>
    <row r="7430" spans="1:6" x14ac:dyDescent="0.25">
      <c r="A7430" t="s">
        <v>7455</v>
      </c>
      <c r="B7430">
        <f t="shared" ca="1" si="467"/>
        <v>103.45812998156951</v>
      </c>
      <c r="C7430" t="str">
        <f ca="1">IF(B7430&gt;$B$2*(1+$M$9),"Call","Put")</f>
        <v>Call</v>
      </c>
      <c r="D7430">
        <f t="shared" ca="1" si="464"/>
        <v>-2.9418700184304867</v>
      </c>
      <c r="E7430">
        <f t="shared" ca="1" si="465"/>
        <v>-2.9418700184304867</v>
      </c>
      <c r="F7430">
        <f t="shared" ca="1" si="466"/>
        <v>0</v>
      </c>
    </row>
    <row r="7431" spans="1:6" x14ac:dyDescent="0.25">
      <c r="A7431" t="s">
        <v>7456</v>
      </c>
      <c r="B7431">
        <f t="shared" ca="1" si="467"/>
        <v>105.8098542545937</v>
      </c>
      <c r="C7431" t="str">
        <f ca="1">IF(B7431&gt;$B$2*(1+$M$9),"Call","Put")</f>
        <v>Call</v>
      </c>
      <c r="D7431">
        <f t="shared" ca="1" si="464"/>
        <v>-0.59014574540629772</v>
      </c>
      <c r="E7431">
        <f t="shared" ca="1" si="465"/>
        <v>-0.59014574540629772</v>
      </c>
      <c r="F7431">
        <f t="shared" ca="1" si="466"/>
        <v>0</v>
      </c>
    </row>
    <row r="7432" spans="1:6" x14ac:dyDescent="0.25">
      <c r="A7432" t="s">
        <v>7457</v>
      </c>
      <c r="B7432">
        <f t="shared" ca="1" si="467"/>
        <v>119.95503898026105</v>
      </c>
      <c r="C7432" t="str">
        <f ca="1">IF(B7432&gt;$B$2*(1+$M$9),"Call","Put")</f>
        <v>Call</v>
      </c>
      <c r="D7432">
        <f t="shared" ca="1" si="464"/>
        <v>13.555038980261051</v>
      </c>
      <c r="E7432">
        <f t="shared" ca="1" si="465"/>
        <v>13.555038980261051</v>
      </c>
      <c r="F7432">
        <f t="shared" ca="1" si="466"/>
        <v>0</v>
      </c>
    </row>
    <row r="7433" spans="1:6" x14ac:dyDescent="0.25">
      <c r="A7433" t="s">
        <v>7458</v>
      </c>
      <c r="B7433">
        <f t="shared" ca="1" si="467"/>
        <v>116.23269382592163</v>
      </c>
      <c r="C7433" t="str">
        <f ca="1">IF(B7433&gt;$B$2*(1+$M$9),"Call","Put")</f>
        <v>Call</v>
      </c>
      <c r="D7433">
        <f t="shared" ca="1" si="464"/>
        <v>9.8326938259216288</v>
      </c>
      <c r="E7433">
        <f t="shared" ca="1" si="465"/>
        <v>9.8326938259216288</v>
      </c>
      <c r="F7433">
        <f t="shared" ca="1" si="466"/>
        <v>0</v>
      </c>
    </row>
    <row r="7434" spans="1:6" x14ac:dyDescent="0.25">
      <c r="A7434" t="s">
        <v>7459</v>
      </c>
      <c r="B7434">
        <f t="shared" ca="1" si="467"/>
        <v>100.36097055746751</v>
      </c>
      <c r="C7434" t="str">
        <f ca="1">IF(B7434&gt;$B$2*(1+$M$9),"Call","Put")</f>
        <v>Put</v>
      </c>
      <c r="D7434">
        <f t="shared" ca="1" si="464"/>
        <v>-2.35</v>
      </c>
      <c r="E7434">
        <f t="shared" ca="1" si="465"/>
        <v>-2.35</v>
      </c>
      <c r="F7434">
        <f t="shared" ca="1" si="466"/>
        <v>1</v>
      </c>
    </row>
    <row r="7435" spans="1:6" x14ac:dyDescent="0.25">
      <c r="A7435" t="s">
        <v>7460</v>
      </c>
      <c r="B7435">
        <f t="shared" ca="1" si="467"/>
        <v>99.209112301865005</v>
      </c>
      <c r="C7435" t="str">
        <f ca="1">IF(B7435&gt;$B$2*(1+$M$9),"Call","Put")</f>
        <v>Put</v>
      </c>
      <c r="D7435">
        <f t="shared" ca="1" si="464"/>
        <v>-2.35</v>
      </c>
      <c r="E7435">
        <f t="shared" ca="1" si="465"/>
        <v>-2.35</v>
      </c>
      <c r="F7435">
        <f t="shared" ca="1" si="466"/>
        <v>1</v>
      </c>
    </row>
    <row r="7436" spans="1:6" x14ac:dyDescent="0.25">
      <c r="A7436" t="s">
        <v>7461</v>
      </c>
      <c r="B7436">
        <f t="shared" ca="1" si="467"/>
        <v>110.89173170616442</v>
      </c>
      <c r="C7436" t="str">
        <f ca="1">IF(B7436&gt;$B$2*(1+$M$9),"Call","Put")</f>
        <v>Call</v>
      </c>
      <c r="D7436">
        <f t="shared" ca="1" si="464"/>
        <v>4.4917317061644209</v>
      </c>
      <c r="E7436">
        <f t="shared" ca="1" si="465"/>
        <v>4.4917317061644209</v>
      </c>
      <c r="F7436">
        <f t="shared" ca="1" si="466"/>
        <v>0</v>
      </c>
    </row>
    <row r="7437" spans="1:6" x14ac:dyDescent="0.25">
      <c r="A7437" t="s">
        <v>7462</v>
      </c>
      <c r="B7437">
        <f t="shared" ca="1" si="467"/>
        <v>109.47919453223538</v>
      </c>
      <c r="C7437" t="str">
        <f ca="1">IF(B7437&gt;$B$2*(1+$M$9),"Call","Put")</f>
        <v>Call</v>
      </c>
      <c r="D7437">
        <f t="shared" ca="1" si="464"/>
        <v>3.0791945322353826</v>
      </c>
      <c r="E7437">
        <f t="shared" ca="1" si="465"/>
        <v>3.0791945322353826</v>
      </c>
      <c r="F7437">
        <f t="shared" ca="1" si="466"/>
        <v>0</v>
      </c>
    </row>
    <row r="7438" spans="1:6" x14ac:dyDescent="0.25">
      <c r="A7438" t="s">
        <v>7463</v>
      </c>
      <c r="B7438">
        <f t="shared" ca="1" si="467"/>
        <v>109.66940640883462</v>
      </c>
      <c r="C7438" t="str">
        <f ca="1">IF(B7438&gt;$B$2*(1+$M$9),"Call","Put")</f>
        <v>Call</v>
      </c>
      <c r="D7438">
        <f t="shared" ca="1" si="464"/>
        <v>3.2694064088346182</v>
      </c>
      <c r="E7438">
        <f t="shared" ca="1" si="465"/>
        <v>3.2694064088346182</v>
      </c>
      <c r="F7438">
        <f t="shared" ca="1" si="466"/>
        <v>0</v>
      </c>
    </row>
    <row r="7439" spans="1:6" x14ac:dyDescent="0.25">
      <c r="A7439" t="s">
        <v>7464</v>
      </c>
      <c r="B7439">
        <f t="shared" ca="1" si="467"/>
        <v>119.58944982371074</v>
      </c>
      <c r="C7439" t="str">
        <f ca="1">IF(B7439&gt;$B$2*(1+$M$9),"Call","Put")</f>
        <v>Call</v>
      </c>
      <c r="D7439">
        <f t="shared" ca="1" si="464"/>
        <v>13.189449823710737</v>
      </c>
      <c r="E7439">
        <f t="shared" ca="1" si="465"/>
        <v>13.189449823710737</v>
      </c>
      <c r="F7439">
        <f t="shared" ca="1" si="466"/>
        <v>0</v>
      </c>
    </row>
    <row r="7440" spans="1:6" x14ac:dyDescent="0.25">
      <c r="A7440" t="s">
        <v>7465</v>
      </c>
      <c r="B7440">
        <f t="shared" ca="1" si="467"/>
        <v>110.5284967862532</v>
      </c>
      <c r="C7440" t="str">
        <f ca="1">IF(B7440&gt;$B$2*(1+$M$9),"Call","Put")</f>
        <v>Call</v>
      </c>
      <c r="D7440">
        <f t="shared" ca="1" si="464"/>
        <v>4.1284967862531996</v>
      </c>
      <c r="E7440">
        <f t="shared" ca="1" si="465"/>
        <v>4.1284967862531996</v>
      </c>
      <c r="F7440">
        <f t="shared" ca="1" si="466"/>
        <v>0</v>
      </c>
    </row>
    <row r="7441" spans="1:6" x14ac:dyDescent="0.25">
      <c r="A7441" t="s">
        <v>7466</v>
      </c>
      <c r="B7441">
        <f t="shared" ca="1" si="467"/>
        <v>94.8292029597594</v>
      </c>
      <c r="C7441" t="str">
        <f ca="1">IF(B7441&gt;$B$2*(1+$M$9),"Call","Put")</f>
        <v>Put</v>
      </c>
      <c r="D7441">
        <f t="shared" ca="1" si="464"/>
        <v>-0.17920295975939959</v>
      </c>
      <c r="E7441">
        <f t="shared" ca="1" si="465"/>
        <v>-0.17920295975939959</v>
      </c>
      <c r="F7441">
        <f t="shared" ca="1" si="466"/>
        <v>1</v>
      </c>
    </row>
    <row r="7442" spans="1:6" x14ac:dyDescent="0.25">
      <c r="A7442" t="s">
        <v>7467</v>
      </c>
      <c r="B7442">
        <f t="shared" ca="1" si="467"/>
        <v>92.065847781372142</v>
      </c>
      <c r="C7442" t="str">
        <f ca="1">IF(B7442&gt;$B$2*(1+$M$9),"Call","Put")</f>
        <v>Put</v>
      </c>
      <c r="D7442">
        <f t="shared" ca="1" si="464"/>
        <v>2.584152218627858</v>
      </c>
      <c r="E7442">
        <f t="shared" ca="1" si="465"/>
        <v>2.584152218627858</v>
      </c>
      <c r="F7442">
        <f t="shared" ca="1" si="466"/>
        <v>1</v>
      </c>
    </row>
    <row r="7443" spans="1:6" x14ac:dyDescent="0.25">
      <c r="A7443" t="s">
        <v>7468</v>
      </c>
      <c r="B7443">
        <f t="shared" ca="1" si="467"/>
        <v>110.43867363647553</v>
      </c>
      <c r="C7443" t="str">
        <f ca="1">IF(B7443&gt;$B$2*(1+$M$9),"Call","Put")</f>
        <v>Call</v>
      </c>
      <c r="D7443">
        <f t="shared" ca="1" si="464"/>
        <v>4.0386736364755276</v>
      </c>
      <c r="E7443">
        <f t="shared" ca="1" si="465"/>
        <v>4.0386736364755276</v>
      </c>
      <c r="F7443">
        <f t="shared" ca="1" si="466"/>
        <v>0</v>
      </c>
    </row>
    <row r="7444" spans="1:6" x14ac:dyDescent="0.25">
      <c r="A7444" t="s">
        <v>7469</v>
      </c>
      <c r="B7444">
        <f t="shared" ca="1" si="467"/>
        <v>117.91060196596992</v>
      </c>
      <c r="C7444" t="str">
        <f ca="1">IF(B7444&gt;$B$2*(1+$M$9),"Call","Put")</f>
        <v>Call</v>
      </c>
      <c r="D7444">
        <f t="shared" ca="1" si="464"/>
        <v>11.510601965969917</v>
      </c>
      <c r="E7444">
        <f t="shared" ca="1" si="465"/>
        <v>11.510601965969917</v>
      </c>
      <c r="F7444">
        <f t="shared" ca="1" si="466"/>
        <v>0</v>
      </c>
    </row>
    <row r="7445" spans="1:6" x14ac:dyDescent="0.25">
      <c r="A7445" t="s">
        <v>7470</v>
      </c>
      <c r="B7445">
        <f t="shared" ca="1" si="467"/>
        <v>97.70238179531367</v>
      </c>
      <c r="C7445" t="str">
        <f ca="1">IF(B7445&gt;$B$2*(1+$M$9),"Call","Put")</f>
        <v>Put</v>
      </c>
      <c r="D7445">
        <f t="shared" ca="1" si="464"/>
        <v>-2.35</v>
      </c>
      <c r="E7445">
        <f t="shared" ca="1" si="465"/>
        <v>-2.35</v>
      </c>
      <c r="F7445">
        <f t="shared" ca="1" si="466"/>
        <v>1</v>
      </c>
    </row>
    <row r="7446" spans="1:6" x14ac:dyDescent="0.25">
      <c r="A7446" t="s">
        <v>7471</v>
      </c>
      <c r="B7446">
        <f t="shared" ca="1" si="467"/>
        <v>111.65172433632068</v>
      </c>
      <c r="C7446" t="str">
        <f ca="1">IF(B7446&gt;$B$2*(1+$M$9),"Call","Put")</f>
        <v>Call</v>
      </c>
      <c r="D7446">
        <f t="shared" ca="1" si="464"/>
        <v>5.2517243363206827</v>
      </c>
      <c r="E7446">
        <f t="shared" ca="1" si="465"/>
        <v>5.2517243363206827</v>
      </c>
      <c r="F7446">
        <f t="shared" ca="1" si="466"/>
        <v>0</v>
      </c>
    </row>
    <row r="7447" spans="1:6" x14ac:dyDescent="0.25">
      <c r="A7447" t="s">
        <v>7472</v>
      </c>
      <c r="B7447">
        <f t="shared" ca="1" si="467"/>
        <v>104.70316490854528</v>
      </c>
      <c r="C7447" t="str">
        <f ca="1">IF(B7447&gt;$B$2*(1+$M$9),"Call","Put")</f>
        <v>Call</v>
      </c>
      <c r="D7447">
        <f t="shared" ca="1" si="464"/>
        <v>-1.6968350914547243</v>
      </c>
      <c r="E7447">
        <f t="shared" ca="1" si="465"/>
        <v>-1.6968350914547243</v>
      </c>
      <c r="F7447">
        <f t="shared" ca="1" si="466"/>
        <v>0</v>
      </c>
    </row>
    <row r="7448" spans="1:6" x14ac:dyDescent="0.25">
      <c r="A7448" t="s">
        <v>7473</v>
      </c>
      <c r="B7448">
        <f t="shared" ca="1" si="467"/>
        <v>104.20372192272578</v>
      </c>
      <c r="C7448" t="str">
        <f ca="1">IF(B7448&gt;$B$2*(1+$M$9),"Call","Put")</f>
        <v>Call</v>
      </c>
      <c r="D7448">
        <f t="shared" ca="1" si="464"/>
        <v>-2.1962780772742234</v>
      </c>
      <c r="E7448">
        <f t="shared" ca="1" si="465"/>
        <v>-2.1962780772742234</v>
      </c>
      <c r="F7448">
        <f t="shared" ca="1" si="466"/>
        <v>0</v>
      </c>
    </row>
    <row r="7449" spans="1:6" x14ac:dyDescent="0.25">
      <c r="A7449" t="s">
        <v>7474</v>
      </c>
      <c r="B7449">
        <f t="shared" ca="1" si="467"/>
        <v>105.26174434651621</v>
      </c>
      <c r="C7449" t="str">
        <f ca="1">IF(B7449&gt;$B$2*(1+$M$9),"Call","Put")</f>
        <v>Call</v>
      </c>
      <c r="D7449">
        <f t="shared" ca="1" si="464"/>
        <v>-1.1382556534837902</v>
      </c>
      <c r="E7449">
        <f t="shared" ca="1" si="465"/>
        <v>-1.1382556534837902</v>
      </c>
      <c r="F7449">
        <f t="shared" ca="1" si="466"/>
        <v>0</v>
      </c>
    </row>
    <row r="7450" spans="1:6" x14ac:dyDescent="0.25">
      <c r="A7450" t="s">
        <v>7475</v>
      </c>
      <c r="B7450">
        <f t="shared" ca="1" si="467"/>
        <v>104.7135950553766</v>
      </c>
      <c r="C7450" t="str">
        <f ca="1">IF(B7450&gt;$B$2*(1+$M$9),"Call","Put")</f>
        <v>Call</v>
      </c>
      <c r="D7450">
        <f t="shared" ca="1" si="464"/>
        <v>-1.6864049446233991</v>
      </c>
      <c r="E7450">
        <f t="shared" ca="1" si="465"/>
        <v>-1.6864049446233991</v>
      </c>
      <c r="F7450">
        <f t="shared" ca="1" si="466"/>
        <v>0</v>
      </c>
    </row>
    <row r="7451" spans="1:6" x14ac:dyDescent="0.25">
      <c r="A7451" t="s">
        <v>7476</v>
      </c>
      <c r="B7451">
        <f t="shared" ca="1" si="467"/>
        <v>101.47026803076884</v>
      </c>
      <c r="C7451" t="str">
        <f ca="1">IF(B7451&gt;$B$2*(1+$M$9),"Call","Put")</f>
        <v>Put</v>
      </c>
      <c r="D7451">
        <f t="shared" ca="1" si="464"/>
        <v>-2.35</v>
      </c>
      <c r="E7451">
        <f t="shared" ca="1" si="465"/>
        <v>-2.35</v>
      </c>
      <c r="F7451">
        <f t="shared" ca="1" si="466"/>
        <v>1</v>
      </c>
    </row>
    <row r="7452" spans="1:6" x14ac:dyDescent="0.25">
      <c r="A7452" t="s">
        <v>7477</v>
      </c>
      <c r="B7452">
        <f t="shared" ca="1" si="467"/>
        <v>99.773518029913262</v>
      </c>
      <c r="C7452" t="str">
        <f ca="1">IF(B7452&gt;$B$2*(1+$M$9),"Call","Put")</f>
        <v>Put</v>
      </c>
      <c r="D7452">
        <f t="shared" ca="1" si="464"/>
        <v>-2.35</v>
      </c>
      <c r="E7452">
        <f t="shared" ca="1" si="465"/>
        <v>-2.35</v>
      </c>
      <c r="F7452">
        <f t="shared" ca="1" si="466"/>
        <v>1</v>
      </c>
    </row>
    <row r="7453" spans="1:6" x14ac:dyDescent="0.25">
      <c r="A7453" t="s">
        <v>7478</v>
      </c>
      <c r="B7453">
        <f t="shared" ca="1" si="467"/>
        <v>101.80248403438385</v>
      </c>
      <c r="C7453" t="str">
        <f ca="1">IF(B7453&gt;$B$2*(1+$M$9),"Call","Put")</f>
        <v>Put</v>
      </c>
      <c r="D7453">
        <f t="shared" ca="1" si="464"/>
        <v>-2.35</v>
      </c>
      <c r="E7453">
        <f t="shared" ca="1" si="465"/>
        <v>-2.35</v>
      </c>
      <c r="F7453">
        <f t="shared" ca="1" si="466"/>
        <v>1</v>
      </c>
    </row>
    <row r="7454" spans="1:6" x14ac:dyDescent="0.25">
      <c r="A7454" t="s">
        <v>7479</v>
      </c>
      <c r="B7454">
        <f t="shared" ca="1" si="467"/>
        <v>101.63089491596907</v>
      </c>
      <c r="C7454" t="str">
        <f ca="1">IF(B7454&gt;$B$2*(1+$M$9),"Call","Put")</f>
        <v>Put</v>
      </c>
      <c r="D7454">
        <f t="shared" ca="1" si="464"/>
        <v>-2.35</v>
      </c>
      <c r="E7454">
        <f t="shared" ca="1" si="465"/>
        <v>-2.35</v>
      </c>
      <c r="F7454">
        <f t="shared" ca="1" si="466"/>
        <v>1</v>
      </c>
    </row>
    <row r="7455" spans="1:6" x14ac:dyDescent="0.25">
      <c r="A7455" t="s">
        <v>7480</v>
      </c>
      <c r="B7455">
        <f t="shared" ca="1" si="467"/>
        <v>107.34461115396006</v>
      </c>
      <c r="C7455" t="str">
        <f ca="1">IF(B7455&gt;$B$2*(1+$M$9),"Call","Put")</f>
        <v>Call</v>
      </c>
      <c r="D7455">
        <f t="shared" ca="1" si="464"/>
        <v>0.94461115396005946</v>
      </c>
      <c r="E7455">
        <f t="shared" ca="1" si="465"/>
        <v>0.94461115396005946</v>
      </c>
      <c r="F7455">
        <f t="shared" ca="1" si="466"/>
        <v>0</v>
      </c>
    </row>
    <row r="7456" spans="1:6" x14ac:dyDescent="0.25">
      <c r="A7456" t="s">
        <v>7481</v>
      </c>
      <c r="B7456">
        <f t="shared" ca="1" si="467"/>
        <v>115.41057137126469</v>
      </c>
      <c r="C7456" t="str">
        <f ca="1">IF(B7456&gt;$B$2*(1+$M$9),"Call","Put")</f>
        <v>Call</v>
      </c>
      <c r="D7456">
        <f t="shared" ca="1" si="464"/>
        <v>9.0105713712646942</v>
      </c>
      <c r="E7456">
        <f t="shared" ca="1" si="465"/>
        <v>9.0105713712646942</v>
      </c>
      <c r="F7456">
        <f t="shared" ca="1" si="466"/>
        <v>0</v>
      </c>
    </row>
    <row r="7457" spans="1:6" x14ac:dyDescent="0.25">
      <c r="A7457" t="s">
        <v>7482</v>
      </c>
      <c r="B7457">
        <f t="shared" ca="1" si="467"/>
        <v>99.200869303251608</v>
      </c>
      <c r="C7457" t="str">
        <f ca="1">IF(B7457&gt;$B$2*(1+$M$9),"Call","Put")</f>
        <v>Put</v>
      </c>
      <c r="D7457">
        <f t="shared" ca="1" si="464"/>
        <v>-2.35</v>
      </c>
      <c r="E7457">
        <f t="shared" ca="1" si="465"/>
        <v>-2.35</v>
      </c>
      <c r="F7457">
        <f t="shared" ca="1" si="466"/>
        <v>1</v>
      </c>
    </row>
    <row r="7458" spans="1:6" x14ac:dyDescent="0.25">
      <c r="A7458" t="s">
        <v>7483</v>
      </c>
      <c r="B7458">
        <f t="shared" ca="1" si="467"/>
        <v>96.146219343394264</v>
      </c>
      <c r="C7458" t="str">
        <f ca="1">IF(B7458&gt;$B$2*(1+$M$9),"Call","Put")</f>
        <v>Put</v>
      </c>
      <c r="D7458">
        <f t="shared" ca="1" si="464"/>
        <v>-1.4962193433942645</v>
      </c>
      <c r="E7458">
        <f t="shared" ca="1" si="465"/>
        <v>-1.4962193433942645</v>
      </c>
      <c r="F7458">
        <f t="shared" ca="1" si="466"/>
        <v>1</v>
      </c>
    </row>
    <row r="7459" spans="1:6" x14ac:dyDescent="0.25">
      <c r="A7459" t="s">
        <v>7484</v>
      </c>
      <c r="B7459">
        <f t="shared" ca="1" si="467"/>
        <v>103.65548679827306</v>
      </c>
      <c r="C7459" t="str">
        <f ca="1">IF(B7459&gt;$B$2*(1+$M$9),"Call","Put")</f>
        <v>Call</v>
      </c>
      <c r="D7459">
        <f t="shared" ca="1" si="464"/>
        <v>-2.74451320172694</v>
      </c>
      <c r="E7459">
        <f t="shared" ca="1" si="465"/>
        <v>-2.74451320172694</v>
      </c>
      <c r="F7459">
        <f t="shared" ca="1" si="466"/>
        <v>0</v>
      </c>
    </row>
    <row r="7460" spans="1:6" x14ac:dyDescent="0.25">
      <c r="A7460" t="s">
        <v>7485</v>
      </c>
      <c r="B7460">
        <f t="shared" ca="1" si="467"/>
        <v>110.99342178759434</v>
      </c>
      <c r="C7460" t="str">
        <f ca="1">IF(B7460&gt;$B$2*(1+$M$9),"Call","Put")</f>
        <v>Call</v>
      </c>
      <c r="D7460">
        <f t="shared" ca="1" si="464"/>
        <v>4.5934217875943428</v>
      </c>
      <c r="E7460">
        <f t="shared" ca="1" si="465"/>
        <v>4.5934217875943428</v>
      </c>
      <c r="F7460">
        <f t="shared" ca="1" si="466"/>
        <v>0</v>
      </c>
    </row>
    <row r="7461" spans="1:6" x14ac:dyDescent="0.25">
      <c r="A7461" t="s">
        <v>7486</v>
      </c>
      <c r="B7461">
        <f t="shared" ca="1" si="467"/>
        <v>97.357921630040394</v>
      </c>
      <c r="C7461" t="str">
        <f ca="1">IF(B7461&gt;$B$2*(1+$M$9),"Call","Put")</f>
        <v>Put</v>
      </c>
      <c r="D7461">
        <f t="shared" ca="1" si="464"/>
        <v>-2.35</v>
      </c>
      <c r="E7461">
        <f t="shared" ca="1" si="465"/>
        <v>-2.35</v>
      </c>
      <c r="F7461">
        <f t="shared" ca="1" si="466"/>
        <v>1</v>
      </c>
    </row>
    <row r="7462" spans="1:6" x14ac:dyDescent="0.25">
      <c r="A7462" t="s">
        <v>7487</v>
      </c>
      <c r="B7462">
        <f t="shared" ca="1" si="467"/>
        <v>93.469031815363678</v>
      </c>
      <c r="C7462" t="str">
        <f ca="1">IF(B7462&gt;$B$2*(1+$M$9),"Call","Put")</f>
        <v>Put</v>
      </c>
      <c r="D7462">
        <f t="shared" ca="1" si="464"/>
        <v>1.1809681846363218</v>
      </c>
      <c r="E7462">
        <f t="shared" ca="1" si="465"/>
        <v>1.1809681846363218</v>
      </c>
      <c r="F7462">
        <f t="shared" ca="1" si="466"/>
        <v>1</v>
      </c>
    </row>
    <row r="7463" spans="1:6" x14ac:dyDescent="0.25">
      <c r="A7463" t="s">
        <v>7488</v>
      </c>
      <c r="B7463">
        <f t="shared" ca="1" si="467"/>
        <v>99.488193803379374</v>
      </c>
      <c r="C7463" t="str">
        <f ca="1">IF(B7463&gt;$B$2*(1+$M$9),"Call","Put")</f>
        <v>Put</v>
      </c>
      <c r="D7463">
        <f t="shared" ca="1" si="464"/>
        <v>-2.35</v>
      </c>
      <c r="E7463">
        <f t="shared" ca="1" si="465"/>
        <v>-2.35</v>
      </c>
      <c r="F7463">
        <f t="shared" ca="1" si="466"/>
        <v>1</v>
      </c>
    </row>
    <row r="7464" spans="1:6" x14ac:dyDescent="0.25">
      <c r="A7464" t="s">
        <v>7489</v>
      </c>
      <c r="B7464">
        <f t="shared" ca="1" si="467"/>
        <v>101.26093088119705</v>
      </c>
      <c r="C7464" t="str">
        <f ca="1">IF(B7464&gt;$B$2*(1+$M$9),"Call","Put")</f>
        <v>Put</v>
      </c>
      <c r="D7464">
        <f t="shared" ca="1" si="464"/>
        <v>-2.35</v>
      </c>
      <c r="E7464">
        <f t="shared" ca="1" si="465"/>
        <v>-2.35</v>
      </c>
      <c r="F7464">
        <f t="shared" ca="1" si="466"/>
        <v>1</v>
      </c>
    </row>
    <row r="7465" spans="1:6" x14ac:dyDescent="0.25">
      <c r="A7465" t="s">
        <v>7490</v>
      </c>
      <c r="B7465">
        <f t="shared" ca="1" si="467"/>
        <v>113.32174548657281</v>
      </c>
      <c r="C7465" t="str">
        <f ca="1">IF(B7465&gt;$B$2*(1+$M$9),"Call","Put")</f>
        <v>Call</v>
      </c>
      <c r="D7465">
        <f t="shared" ca="1" si="464"/>
        <v>6.9217454865728083</v>
      </c>
      <c r="E7465">
        <f t="shared" ca="1" si="465"/>
        <v>6.9217454865728083</v>
      </c>
      <c r="F7465">
        <f t="shared" ca="1" si="466"/>
        <v>0</v>
      </c>
    </row>
    <row r="7466" spans="1:6" x14ac:dyDescent="0.25">
      <c r="A7466" t="s">
        <v>7491</v>
      </c>
      <c r="B7466">
        <f t="shared" ca="1" si="467"/>
        <v>107.29768341866884</v>
      </c>
      <c r="C7466" t="str">
        <f ca="1">IF(B7466&gt;$B$2*(1+$M$9),"Call","Put")</f>
        <v>Call</v>
      </c>
      <c r="D7466">
        <f t="shared" ca="1" si="464"/>
        <v>0.89768341866883938</v>
      </c>
      <c r="E7466">
        <f t="shared" ca="1" si="465"/>
        <v>0.89768341866883938</v>
      </c>
      <c r="F7466">
        <f t="shared" ca="1" si="466"/>
        <v>0</v>
      </c>
    </row>
    <row r="7467" spans="1:6" x14ac:dyDescent="0.25">
      <c r="A7467" t="s">
        <v>7492</v>
      </c>
      <c r="B7467">
        <f t="shared" ca="1" si="467"/>
        <v>103.78465606555008</v>
      </c>
      <c r="C7467" t="str">
        <f ca="1">IF(B7467&gt;$B$2*(1+$M$9),"Call","Put")</f>
        <v>Call</v>
      </c>
      <c r="D7467">
        <f t="shared" ca="1" si="464"/>
        <v>-2.615343934449919</v>
      </c>
      <c r="E7467">
        <f t="shared" ca="1" si="465"/>
        <v>-2.615343934449919</v>
      </c>
      <c r="F7467">
        <f t="shared" ca="1" si="466"/>
        <v>0</v>
      </c>
    </row>
    <row r="7468" spans="1:6" x14ac:dyDescent="0.25">
      <c r="A7468" t="s">
        <v>7493</v>
      </c>
      <c r="B7468">
        <f t="shared" ca="1" si="467"/>
        <v>98.259452946848882</v>
      </c>
      <c r="C7468" t="str">
        <f ca="1">IF(B7468&gt;$B$2*(1+$M$9),"Call","Put")</f>
        <v>Put</v>
      </c>
      <c r="D7468">
        <f t="shared" ca="1" si="464"/>
        <v>-2.35</v>
      </c>
      <c r="E7468">
        <f t="shared" ca="1" si="465"/>
        <v>-2.35</v>
      </c>
      <c r="F7468">
        <f t="shared" ca="1" si="466"/>
        <v>1</v>
      </c>
    </row>
    <row r="7469" spans="1:6" x14ac:dyDescent="0.25">
      <c r="A7469" t="s">
        <v>7494</v>
      </c>
      <c r="B7469">
        <f t="shared" ca="1" si="467"/>
        <v>94.286315408490012</v>
      </c>
      <c r="C7469" t="str">
        <f ca="1">IF(B7469&gt;$B$2*(1+$M$9),"Call","Put")</f>
        <v>Put</v>
      </c>
      <c r="D7469">
        <f t="shared" ca="1" si="464"/>
        <v>0.36368459150998822</v>
      </c>
      <c r="E7469">
        <f t="shared" ca="1" si="465"/>
        <v>0.36368459150998822</v>
      </c>
      <c r="F7469">
        <f t="shared" ca="1" si="466"/>
        <v>1</v>
      </c>
    </row>
    <row r="7470" spans="1:6" x14ac:dyDescent="0.25">
      <c r="A7470" t="s">
        <v>7495</v>
      </c>
      <c r="B7470">
        <f t="shared" ca="1" si="467"/>
        <v>101.19322509608173</v>
      </c>
      <c r="C7470" t="str">
        <f ca="1">IF(B7470&gt;$B$2*(1+$M$9),"Call","Put")</f>
        <v>Put</v>
      </c>
      <c r="D7470">
        <f t="shared" ca="1" si="464"/>
        <v>-2.35</v>
      </c>
      <c r="E7470">
        <f t="shared" ca="1" si="465"/>
        <v>-2.35</v>
      </c>
      <c r="F7470">
        <f t="shared" ca="1" si="466"/>
        <v>1</v>
      </c>
    </row>
    <row r="7471" spans="1:6" x14ac:dyDescent="0.25">
      <c r="A7471" t="s">
        <v>7496</v>
      </c>
      <c r="B7471">
        <f t="shared" ca="1" si="467"/>
        <v>113.54795650970648</v>
      </c>
      <c r="C7471" t="str">
        <f ca="1">IF(B7471&gt;$B$2*(1+$M$9),"Call","Put")</f>
        <v>Call</v>
      </c>
      <c r="D7471">
        <f t="shared" ca="1" si="464"/>
        <v>7.1479565097064803</v>
      </c>
      <c r="E7471">
        <f t="shared" ca="1" si="465"/>
        <v>7.1479565097064803</v>
      </c>
      <c r="F7471">
        <f t="shared" ca="1" si="466"/>
        <v>0</v>
      </c>
    </row>
    <row r="7472" spans="1:6" x14ac:dyDescent="0.25">
      <c r="A7472" t="s">
        <v>7497</v>
      </c>
      <c r="B7472">
        <f t="shared" ca="1" si="467"/>
        <v>98.462794230748869</v>
      </c>
      <c r="C7472" t="str">
        <f ca="1">IF(B7472&gt;$B$2*(1+$M$9),"Call","Put")</f>
        <v>Put</v>
      </c>
      <c r="D7472">
        <f t="shared" ca="1" si="464"/>
        <v>-2.35</v>
      </c>
      <c r="E7472">
        <f t="shared" ca="1" si="465"/>
        <v>-2.35</v>
      </c>
      <c r="F7472">
        <f t="shared" ca="1" si="466"/>
        <v>1</v>
      </c>
    </row>
    <row r="7473" spans="1:6" x14ac:dyDescent="0.25">
      <c r="A7473" t="s">
        <v>7498</v>
      </c>
      <c r="B7473">
        <f t="shared" ca="1" si="467"/>
        <v>99.414272394533427</v>
      </c>
      <c r="C7473" t="str">
        <f ca="1">IF(B7473&gt;$B$2*(1+$M$9),"Call","Put")</f>
        <v>Put</v>
      </c>
      <c r="D7473">
        <f t="shared" ca="1" si="464"/>
        <v>-2.35</v>
      </c>
      <c r="E7473">
        <f t="shared" ca="1" si="465"/>
        <v>-2.35</v>
      </c>
      <c r="F7473">
        <f t="shared" ca="1" si="466"/>
        <v>1</v>
      </c>
    </row>
    <row r="7474" spans="1:6" x14ac:dyDescent="0.25">
      <c r="A7474" t="s">
        <v>7499</v>
      </c>
      <c r="B7474">
        <f t="shared" ca="1" si="467"/>
        <v>106.84146538947851</v>
      </c>
      <c r="C7474" t="str">
        <f ca="1">IF(B7474&gt;$B$2*(1+$M$9),"Call","Put")</f>
        <v>Call</v>
      </c>
      <c r="D7474">
        <f t="shared" ca="1" si="464"/>
        <v>0.44146538947851477</v>
      </c>
      <c r="E7474">
        <f t="shared" ca="1" si="465"/>
        <v>0.44146538947851477</v>
      </c>
      <c r="F7474">
        <f t="shared" ca="1" si="466"/>
        <v>0</v>
      </c>
    </row>
    <row r="7475" spans="1:6" x14ac:dyDescent="0.25">
      <c r="A7475" t="s">
        <v>7500</v>
      </c>
      <c r="B7475">
        <f t="shared" ca="1" si="467"/>
        <v>100.41184839109036</v>
      </c>
      <c r="C7475" t="str">
        <f ca="1">IF(B7475&gt;$B$2*(1+$M$9),"Call","Put")</f>
        <v>Put</v>
      </c>
      <c r="D7475">
        <f t="shared" ca="1" si="464"/>
        <v>-2.35</v>
      </c>
      <c r="E7475">
        <f t="shared" ca="1" si="465"/>
        <v>-2.35</v>
      </c>
      <c r="F7475">
        <f t="shared" ca="1" si="466"/>
        <v>1</v>
      </c>
    </row>
    <row r="7476" spans="1:6" x14ac:dyDescent="0.25">
      <c r="A7476" t="s">
        <v>7501</v>
      </c>
      <c r="B7476">
        <f t="shared" ca="1" si="467"/>
        <v>105.69156132349646</v>
      </c>
      <c r="C7476" t="str">
        <f ca="1">IF(B7476&gt;$B$2*(1+$M$9),"Call","Put")</f>
        <v>Call</v>
      </c>
      <c r="D7476">
        <f t="shared" ca="1" si="464"/>
        <v>-0.70843867650354175</v>
      </c>
      <c r="E7476">
        <f t="shared" ca="1" si="465"/>
        <v>-0.70843867650354175</v>
      </c>
      <c r="F7476">
        <f t="shared" ca="1" si="466"/>
        <v>0</v>
      </c>
    </row>
    <row r="7477" spans="1:6" x14ac:dyDescent="0.25">
      <c r="A7477" t="s">
        <v>7502</v>
      </c>
      <c r="B7477">
        <f t="shared" ca="1" si="467"/>
        <v>105.55712378093128</v>
      </c>
      <c r="C7477" t="str">
        <f ca="1">IF(B7477&gt;$B$2*(1+$M$9),"Call","Put")</f>
        <v>Call</v>
      </c>
      <c r="D7477">
        <f t="shared" ca="1" si="464"/>
        <v>-0.84287621906872223</v>
      </c>
      <c r="E7477">
        <f t="shared" ca="1" si="465"/>
        <v>-0.84287621906872223</v>
      </c>
      <c r="F7477">
        <f t="shared" ca="1" si="466"/>
        <v>0</v>
      </c>
    </row>
    <row r="7478" spans="1:6" x14ac:dyDescent="0.25">
      <c r="A7478" t="s">
        <v>7503</v>
      </c>
      <c r="B7478">
        <f t="shared" ca="1" si="467"/>
        <v>93.486315292712831</v>
      </c>
      <c r="C7478" t="str">
        <f ca="1">IF(B7478&gt;$B$2*(1+$M$9),"Call","Put")</f>
        <v>Put</v>
      </c>
      <c r="D7478">
        <f t="shared" ca="1" si="464"/>
        <v>1.1636847072871688</v>
      </c>
      <c r="E7478">
        <f t="shared" ca="1" si="465"/>
        <v>1.1636847072871688</v>
      </c>
      <c r="F7478">
        <f t="shared" ca="1" si="466"/>
        <v>1</v>
      </c>
    </row>
    <row r="7479" spans="1:6" x14ac:dyDescent="0.25">
      <c r="A7479" t="s">
        <v>7504</v>
      </c>
      <c r="B7479">
        <f t="shared" ca="1" si="467"/>
        <v>108.83639983698592</v>
      </c>
      <c r="C7479" t="str">
        <f ca="1">IF(B7479&gt;$B$2*(1+$M$9),"Call","Put")</f>
        <v>Call</v>
      </c>
      <c r="D7479">
        <f t="shared" ca="1" si="464"/>
        <v>2.436399836985919</v>
      </c>
      <c r="E7479">
        <f t="shared" ca="1" si="465"/>
        <v>2.436399836985919</v>
      </c>
      <c r="F7479">
        <f t="shared" ca="1" si="466"/>
        <v>0</v>
      </c>
    </row>
    <row r="7480" spans="1:6" x14ac:dyDescent="0.25">
      <c r="A7480" t="s">
        <v>7505</v>
      </c>
      <c r="B7480">
        <f t="shared" ca="1" si="467"/>
        <v>111.4907386913963</v>
      </c>
      <c r="C7480" t="str">
        <f ca="1">IF(B7480&gt;$B$2*(1+$M$9),"Call","Put")</f>
        <v>Call</v>
      </c>
      <c r="D7480">
        <f t="shared" ca="1" si="464"/>
        <v>5.090738691396302</v>
      </c>
      <c r="E7480">
        <f t="shared" ca="1" si="465"/>
        <v>5.090738691396302</v>
      </c>
      <c r="F7480">
        <f t="shared" ca="1" si="466"/>
        <v>0</v>
      </c>
    </row>
    <row r="7481" spans="1:6" x14ac:dyDescent="0.25">
      <c r="A7481" t="s">
        <v>7506</v>
      </c>
      <c r="B7481">
        <f t="shared" ca="1" si="467"/>
        <v>98.210411526493004</v>
      </c>
      <c r="C7481" t="str">
        <f ca="1">IF(B7481&gt;$B$2*(1+$M$9),"Call","Put")</f>
        <v>Put</v>
      </c>
      <c r="D7481">
        <f t="shared" ca="1" si="464"/>
        <v>-2.35</v>
      </c>
      <c r="E7481">
        <f t="shared" ca="1" si="465"/>
        <v>-2.35</v>
      </c>
      <c r="F7481">
        <f t="shared" ca="1" si="466"/>
        <v>1</v>
      </c>
    </row>
    <row r="7482" spans="1:6" x14ac:dyDescent="0.25">
      <c r="A7482" t="s">
        <v>7507</v>
      </c>
      <c r="B7482">
        <f t="shared" ca="1" si="467"/>
        <v>103.81651813491615</v>
      </c>
      <c r="C7482" t="str">
        <f ca="1">IF(B7482&gt;$B$2*(1+$M$9),"Call","Put")</f>
        <v>Call</v>
      </c>
      <c r="D7482">
        <f t="shared" ca="1" si="464"/>
        <v>-2.5834818650838485</v>
      </c>
      <c r="E7482">
        <f t="shared" ca="1" si="465"/>
        <v>-2.5834818650838485</v>
      </c>
      <c r="F7482">
        <f t="shared" ca="1" si="466"/>
        <v>0</v>
      </c>
    </row>
    <row r="7483" spans="1:6" x14ac:dyDescent="0.25">
      <c r="A7483" t="s">
        <v>7508</v>
      </c>
      <c r="B7483">
        <f t="shared" ca="1" si="467"/>
        <v>95.096356172478224</v>
      </c>
      <c r="C7483" t="str">
        <f ca="1">IF(B7483&gt;$B$2*(1+$M$9),"Call","Put")</f>
        <v>Put</v>
      </c>
      <c r="D7483">
        <f t="shared" ca="1" si="464"/>
        <v>-0.4463561724782239</v>
      </c>
      <c r="E7483">
        <f t="shared" ca="1" si="465"/>
        <v>-0.4463561724782239</v>
      </c>
      <c r="F7483">
        <f t="shared" ca="1" si="466"/>
        <v>1</v>
      </c>
    </row>
    <row r="7484" spans="1:6" x14ac:dyDescent="0.25">
      <c r="A7484" t="s">
        <v>7509</v>
      </c>
      <c r="B7484">
        <f t="shared" ca="1" si="467"/>
        <v>110.91597878002244</v>
      </c>
      <c r="C7484" t="str">
        <f ca="1">IF(B7484&gt;$B$2*(1+$M$9),"Call","Put")</f>
        <v>Call</v>
      </c>
      <c r="D7484">
        <f t="shared" ca="1" si="464"/>
        <v>4.5159787800224418</v>
      </c>
      <c r="E7484">
        <f t="shared" ca="1" si="465"/>
        <v>4.5159787800224418</v>
      </c>
      <c r="F7484">
        <f t="shared" ca="1" si="466"/>
        <v>0</v>
      </c>
    </row>
    <row r="7485" spans="1:6" x14ac:dyDescent="0.25">
      <c r="A7485" t="s">
        <v>7510</v>
      </c>
      <c r="B7485">
        <f t="shared" ca="1" si="467"/>
        <v>111.45085360121607</v>
      </c>
      <c r="C7485" t="str">
        <f ca="1">IF(B7485&gt;$B$2*(1+$M$9),"Call","Put")</f>
        <v>Call</v>
      </c>
      <c r="D7485">
        <f t="shared" ca="1" si="464"/>
        <v>5.0508536012160672</v>
      </c>
      <c r="E7485">
        <f t="shared" ca="1" si="465"/>
        <v>5.0508536012160672</v>
      </c>
      <c r="F7485">
        <f t="shared" ca="1" si="466"/>
        <v>0</v>
      </c>
    </row>
    <row r="7486" spans="1:6" x14ac:dyDescent="0.25">
      <c r="A7486" t="s">
        <v>7511</v>
      </c>
      <c r="B7486">
        <f t="shared" ca="1" si="467"/>
        <v>104.0548400788599</v>
      </c>
      <c r="C7486" t="str">
        <f ca="1">IF(B7486&gt;$B$2*(1+$M$9),"Call","Put")</f>
        <v>Call</v>
      </c>
      <c r="D7486">
        <f t="shared" ca="1" si="464"/>
        <v>-2.3451599211401031</v>
      </c>
      <c r="E7486">
        <f t="shared" ca="1" si="465"/>
        <v>-2.3451599211401031</v>
      </c>
      <c r="F7486">
        <f t="shared" ca="1" si="466"/>
        <v>0</v>
      </c>
    </row>
    <row r="7487" spans="1:6" x14ac:dyDescent="0.25">
      <c r="A7487" t="s">
        <v>7512</v>
      </c>
      <c r="B7487">
        <f t="shared" ca="1" si="467"/>
        <v>102.4332753901175</v>
      </c>
      <c r="C7487" t="str">
        <f ca="1">IF(B7487&gt;$B$2*(1+$M$9),"Call","Put")</f>
        <v>Put</v>
      </c>
      <c r="D7487">
        <f t="shared" ca="1" si="464"/>
        <v>-2.35</v>
      </c>
      <c r="E7487">
        <f t="shared" ca="1" si="465"/>
        <v>-2.35</v>
      </c>
      <c r="F7487">
        <f t="shared" ca="1" si="466"/>
        <v>1</v>
      </c>
    </row>
    <row r="7488" spans="1:6" x14ac:dyDescent="0.25">
      <c r="A7488" t="s">
        <v>7513</v>
      </c>
      <c r="B7488">
        <f t="shared" ca="1" si="467"/>
        <v>127.64160222792033</v>
      </c>
      <c r="C7488" t="str">
        <f ca="1">IF(B7488&gt;$B$2*(1+$M$9),"Call","Put")</f>
        <v>Call</v>
      </c>
      <c r="D7488">
        <f t="shared" ca="1" si="464"/>
        <v>21.241602227920332</v>
      </c>
      <c r="E7488">
        <f t="shared" ca="1" si="465"/>
        <v>21.241602227920332</v>
      </c>
      <c r="F7488">
        <f t="shared" ca="1" si="466"/>
        <v>0</v>
      </c>
    </row>
    <row r="7489" spans="1:6" x14ac:dyDescent="0.25">
      <c r="A7489" t="s">
        <v>7514</v>
      </c>
      <c r="B7489">
        <f t="shared" ca="1" si="467"/>
        <v>91.814874093994604</v>
      </c>
      <c r="C7489" t="str">
        <f ca="1">IF(B7489&gt;$B$2*(1+$M$9),"Call","Put")</f>
        <v>Put</v>
      </c>
      <c r="D7489">
        <f t="shared" ca="1" si="464"/>
        <v>2.8351259060053962</v>
      </c>
      <c r="E7489">
        <f t="shared" ca="1" si="465"/>
        <v>2.8351259060053962</v>
      </c>
      <c r="F7489">
        <f t="shared" ca="1" si="466"/>
        <v>1</v>
      </c>
    </row>
    <row r="7490" spans="1:6" x14ac:dyDescent="0.25">
      <c r="A7490" t="s">
        <v>7515</v>
      </c>
      <c r="B7490">
        <f t="shared" ca="1" si="467"/>
        <v>98.565429903554801</v>
      </c>
      <c r="C7490" t="str">
        <f ca="1">IF(B7490&gt;$B$2*(1+$M$9),"Call","Put")</f>
        <v>Put</v>
      </c>
      <c r="D7490">
        <f t="shared" ca="1" si="464"/>
        <v>-2.35</v>
      </c>
      <c r="E7490">
        <f t="shared" ca="1" si="465"/>
        <v>-2.35</v>
      </c>
      <c r="F7490">
        <f t="shared" ca="1" si="466"/>
        <v>1</v>
      </c>
    </row>
    <row r="7491" spans="1:6" x14ac:dyDescent="0.25">
      <c r="A7491" t="s">
        <v>7516</v>
      </c>
      <c r="B7491">
        <f t="shared" ca="1" si="467"/>
        <v>99.760894813471523</v>
      </c>
      <c r="C7491" t="str">
        <f ca="1">IF(B7491&gt;$B$2*(1+$M$9),"Call","Put")</f>
        <v>Put</v>
      </c>
      <c r="D7491">
        <f t="shared" ref="D7491:D7554" ca="1" si="468">IF(C7491 = "Call", MAX(B7491 - $M$10, 0) - $M$11, MAX($M$8 - B7491, 0) - $M$12)</f>
        <v>-2.35</v>
      </c>
      <c r="E7491">
        <f t="shared" ref="E7491:E7554" ca="1" si="469">D7491*EXP(-M7496*M7494)</f>
        <v>-2.35</v>
      </c>
      <c r="F7491">
        <f t="shared" ref="F7491:F7554" ca="1" si="470">IF(C7491 = "Put", 1, 0)</f>
        <v>1</v>
      </c>
    </row>
    <row r="7492" spans="1:6" x14ac:dyDescent="0.25">
      <c r="A7492" t="s">
        <v>7517</v>
      </c>
      <c r="B7492">
        <f t="shared" ref="B7492:B7555" ca="1" si="471">$B$2*EXP(($M$3 - 0.5*$M$4^2)*$M$6 + $M$4*SQRT($M$6)*NORMINV(RAND(), 0, 1))</f>
        <v>104.08454046491204</v>
      </c>
      <c r="C7492" t="str">
        <f ca="1">IF(B7492&gt;$B$2*(1+$M$9),"Call","Put")</f>
        <v>Call</v>
      </c>
      <c r="D7492">
        <f t="shared" ca="1" si="468"/>
        <v>-2.3154595350879617</v>
      </c>
      <c r="E7492">
        <f t="shared" ca="1" si="469"/>
        <v>-2.3154595350879617</v>
      </c>
      <c r="F7492">
        <f t="shared" ca="1" si="470"/>
        <v>0</v>
      </c>
    </row>
    <row r="7493" spans="1:6" x14ac:dyDescent="0.25">
      <c r="A7493" t="s">
        <v>7518</v>
      </c>
      <c r="B7493">
        <f t="shared" ca="1" si="471"/>
        <v>108.84197013035961</v>
      </c>
      <c r="C7493" t="str">
        <f ca="1">IF(B7493&gt;$B$2*(1+$M$9),"Call","Put")</f>
        <v>Call</v>
      </c>
      <c r="D7493">
        <f t="shared" ca="1" si="468"/>
        <v>2.4419701303596129</v>
      </c>
      <c r="E7493">
        <f t="shared" ca="1" si="469"/>
        <v>2.4419701303596129</v>
      </c>
      <c r="F7493">
        <f t="shared" ca="1" si="470"/>
        <v>0</v>
      </c>
    </row>
    <row r="7494" spans="1:6" x14ac:dyDescent="0.25">
      <c r="A7494" t="s">
        <v>7519</v>
      </c>
      <c r="B7494">
        <f t="shared" ca="1" si="471"/>
        <v>98.909908285000427</v>
      </c>
      <c r="C7494" t="str">
        <f ca="1">IF(B7494&gt;$B$2*(1+$M$9),"Call","Put")</f>
        <v>Put</v>
      </c>
      <c r="D7494">
        <f t="shared" ca="1" si="468"/>
        <v>-2.35</v>
      </c>
      <c r="E7494">
        <f t="shared" ca="1" si="469"/>
        <v>-2.35</v>
      </c>
      <c r="F7494">
        <f t="shared" ca="1" si="470"/>
        <v>1</v>
      </c>
    </row>
    <row r="7495" spans="1:6" x14ac:dyDescent="0.25">
      <c r="A7495" t="s">
        <v>7520</v>
      </c>
      <c r="B7495">
        <f t="shared" ca="1" si="471"/>
        <v>97.611266755469615</v>
      </c>
      <c r="C7495" t="str">
        <f ca="1">IF(B7495&gt;$B$2*(1+$M$9),"Call","Put")</f>
        <v>Put</v>
      </c>
      <c r="D7495">
        <f t="shared" ca="1" si="468"/>
        <v>-2.35</v>
      </c>
      <c r="E7495">
        <f t="shared" ca="1" si="469"/>
        <v>-2.35</v>
      </c>
      <c r="F7495">
        <f t="shared" ca="1" si="470"/>
        <v>1</v>
      </c>
    </row>
    <row r="7496" spans="1:6" x14ac:dyDescent="0.25">
      <c r="A7496" t="s">
        <v>7521</v>
      </c>
      <c r="B7496">
        <f t="shared" ca="1" si="471"/>
        <v>92.183008009051377</v>
      </c>
      <c r="C7496" t="str">
        <f ca="1">IF(B7496&gt;$B$2*(1+$M$9),"Call","Put")</f>
        <v>Put</v>
      </c>
      <c r="D7496">
        <f t="shared" ca="1" si="468"/>
        <v>2.4669919909486224</v>
      </c>
      <c r="E7496">
        <f t="shared" ca="1" si="469"/>
        <v>2.4669919909486224</v>
      </c>
      <c r="F7496">
        <f t="shared" ca="1" si="470"/>
        <v>1</v>
      </c>
    </row>
    <row r="7497" spans="1:6" x14ac:dyDescent="0.25">
      <c r="A7497" t="s">
        <v>7522</v>
      </c>
      <c r="B7497">
        <f t="shared" ca="1" si="471"/>
        <v>111.24139417739067</v>
      </c>
      <c r="C7497" t="str">
        <f ca="1">IF(B7497&gt;$B$2*(1+$M$9),"Call","Put")</f>
        <v>Call</v>
      </c>
      <c r="D7497">
        <f t="shared" ca="1" si="468"/>
        <v>4.8413941773906739</v>
      </c>
      <c r="E7497">
        <f t="shared" ca="1" si="469"/>
        <v>4.8413941773906739</v>
      </c>
      <c r="F7497">
        <f t="shared" ca="1" si="470"/>
        <v>0</v>
      </c>
    </row>
    <row r="7498" spans="1:6" x14ac:dyDescent="0.25">
      <c r="A7498" t="s">
        <v>7523</v>
      </c>
      <c r="B7498">
        <f t="shared" ca="1" si="471"/>
        <v>115.222770205364</v>
      </c>
      <c r="C7498" t="str">
        <f ca="1">IF(B7498&gt;$B$2*(1+$M$9),"Call","Put")</f>
        <v>Call</v>
      </c>
      <c r="D7498">
        <f t="shared" ca="1" si="468"/>
        <v>8.8227702053639998</v>
      </c>
      <c r="E7498">
        <f t="shared" ca="1" si="469"/>
        <v>8.8227702053639998</v>
      </c>
      <c r="F7498">
        <f t="shared" ca="1" si="470"/>
        <v>0</v>
      </c>
    </row>
    <row r="7499" spans="1:6" x14ac:dyDescent="0.25">
      <c r="A7499" t="s">
        <v>7524</v>
      </c>
      <c r="B7499">
        <f t="shared" ca="1" si="471"/>
        <v>104.14922068309838</v>
      </c>
      <c r="C7499" t="str">
        <f ca="1">IF(B7499&gt;$B$2*(1+$M$9),"Call","Put")</f>
        <v>Call</v>
      </c>
      <c r="D7499">
        <f t="shared" ca="1" si="468"/>
        <v>-2.2507793169016224</v>
      </c>
      <c r="E7499">
        <f t="shared" ca="1" si="469"/>
        <v>-2.2507793169016224</v>
      </c>
      <c r="F7499">
        <f t="shared" ca="1" si="470"/>
        <v>0</v>
      </c>
    </row>
    <row r="7500" spans="1:6" x14ac:dyDescent="0.25">
      <c r="A7500" t="s">
        <v>7525</v>
      </c>
      <c r="B7500">
        <f t="shared" ca="1" si="471"/>
        <v>98.38176083573768</v>
      </c>
      <c r="C7500" t="str">
        <f ca="1">IF(B7500&gt;$B$2*(1+$M$9),"Call","Put")</f>
        <v>Put</v>
      </c>
      <c r="D7500">
        <f t="shared" ca="1" si="468"/>
        <v>-2.35</v>
      </c>
      <c r="E7500">
        <f t="shared" ca="1" si="469"/>
        <v>-2.35</v>
      </c>
      <c r="F7500">
        <f t="shared" ca="1" si="470"/>
        <v>1</v>
      </c>
    </row>
    <row r="7501" spans="1:6" x14ac:dyDescent="0.25">
      <c r="A7501" t="s">
        <v>7526</v>
      </c>
      <c r="B7501">
        <f t="shared" ca="1" si="471"/>
        <v>96.128982942727674</v>
      </c>
      <c r="C7501" t="str">
        <f ca="1">IF(B7501&gt;$B$2*(1+$M$9),"Call","Put")</f>
        <v>Put</v>
      </c>
      <c r="D7501">
        <f t="shared" ca="1" si="468"/>
        <v>-1.4789829427276744</v>
      </c>
      <c r="E7501">
        <f t="shared" ca="1" si="469"/>
        <v>-1.4789829427276744</v>
      </c>
      <c r="F7501">
        <f t="shared" ca="1" si="470"/>
        <v>1</v>
      </c>
    </row>
    <row r="7502" spans="1:6" x14ac:dyDescent="0.25">
      <c r="A7502" t="s">
        <v>7527</v>
      </c>
      <c r="B7502">
        <f t="shared" ca="1" si="471"/>
        <v>104.2973304393618</v>
      </c>
      <c r="C7502" t="str">
        <f ca="1">IF(B7502&gt;$B$2*(1+$M$9),"Call","Put")</f>
        <v>Call</v>
      </c>
      <c r="D7502">
        <f t="shared" ca="1" si="468"/>
        <v>-2.1026695606381991</v>
      </c>
      <c r="E7502">
        <f t="shared" ca="1" si="469"/>
        <v>-2.1026695606381991</v>
      </c>
      <c r="F7502">
        <f t="shared" ca="1" si="470"/>
        <v>0</v>
      </c>
    </row>
    <row r="7503" spans="1:6" x14ac:dyDescent="0.25">
      <c r="A7503" t="s">
        <v>7528</v>
      </c>
      <c r="B7503">
        <f t="shared" ca="1" si="471"/>
        <v>104.04850112004537</v>
      </c>
      <c r="C7503" t="str">
        <f ca="1">IF(B7503&gt;$B$2*(1+$M$9),"Call","Put")</f>
        <v>Call</v>
      </c>
      <c r="D7503">
        <f t="shared" ca="1" si="468"/>
        <v>-2.3514988799546273</v>
      </c>
      <c r="E7503">
        <f t="shared" ca="1" si="469"/>
        <v>-2.3514988799546273</v>
      </c>
      <c r="F7503">
        <f t="shared" ca="1" si="470"/>
        <v>0</v>
      </c>
    </row>
    <row r="7504" spans="1:6" x14ac:dyDescent="0.25">
      <c r="A7504" t="s">
        <v>7529</v>
      </c>
      <c r="B7504">
        <f t="shared" ca="1" si="471"/>
        <v>103.14839350283032</v>
      </c>
      <c r="C7504" t="str">
        <f ca="1">IF(B7504&gt;$B$2*(1+$M$9),"Call","Put")</f>
        <v>Call</v>
      </c>
      <c r="D7504">
        <f t="shared" ca="1" si="468"/>
        <v>-3.2516064971696834</v>
      </c>
      <c r="E7504">
        <f t="shared" ca="1" si="469"/>
        <v>-3.2516064971696834</v>
      </c>
      <c r="F7504">
        <f t="shared" ca="1" si="470"/>
        <v>0</v>
      </c>
    </row>
    <row r="7505" spans="1:6" x14ac:dyDescent="0.25">
      <c r="A7505" t="s">
        <v>7530</v>
      </c>
      <c r="B7505">
        <f t="shared" ca="1" si="471"/>
        <v>103.1813427161496</v>
      </c>
      <c r="C7505" t="str">
        <f ca="1">IF(B7505&gt;$B$2*(1+$M$9),"Call","Put")</f>
        <v>Call</v>
      </c>
      <c r="D7505">
        <f t="shared" ca="1" si="468"/>
        <v>-3.2186572838503991</v>
      </c>
      <c r="E7505">
        <f t="shared" ca="1" si="469"/>
        <v>-3.2186572838503991</v>
      </c>
      <c r="F7505">
        <f t="shared" ca="1" si="470"/>
        <v>0</v>
      </c>
    </row>
    <row r="7506" spans="1:6" x14ac:dyDescent="0.25">
      <c r="A7506" t="s">
        <v>7531</v>
      </c>
      <c r="B7506">
        <f t="shared" ca="1" si="471"/>
        <v>94.58604132253754</v>
      </c>
      <c r="C7506" t="str">
        <f ca="1">IF(B7506&gt;$B$2*(1+$M$9),"Call","Put")</f>
        <v>Put</v>
      </c>
      <c r="D7506">
        <f t="shared" ca="1" si="468"/>
        <v>6.3958677462460312E-2</v>
      </c>
      <c r="E7506">
        <f t="shared" ca="1" si="469"/>
        <v>6.3958677462460312E-2</v>
      </c>
      <c r="F7506">
        <f t="shared" ca="1" si="470"/>
        <v>1</v>
      </c>
    </row>
    <row r="7507" spans="1:6" x14ac:dyDescent="0.25">
      <c r="A7507" t="s">
        <v>7532</v>
      </c>
      <c r="B7507">
        <f t="shared" ca="1" si="471"/>
        <v>107.69156487011466</v>
      </c>
      <c r="C7507" t="str">
        <f ca="1">IF(B7507&gt;$B$2*(1+$M$9),"Call","Put")</f>
        <v>Call</v>
      </c>
      <c r="D7507">
        <f t="shared" ca="1" si="468"/>
        <v>1.2915648701146609</v>
      </c>
      <c r="E7507">
        <f t="shared" ca="1" si="469"/>
        <v>1.2915648701146609</v>
      </c>
      <c r="F7507">
        <f t="shared" ca="1" si="470"/>
        <v>0</v>
      </c>
    </row>
    <row r="7508" spans="1:6" x14ac:dyDescent="0.25">
      <c r="A7508" t="s">
        <v>7533</v>
      </c>
      <c r="B7508">
        <f t="shared" ca="1" si="471"/>
        <v>96.788738714156409</v>
      </c>
      <c r="C7508" t="str">
        <f ca="1">IF(B7508&gt;$B$2*(1+$M$9),"Call","Put")</f>
        <v>Put</v>
      </c>
      <c r="D7508">
        <f t="shared" ca="1" si="468"/>
        <v>-2.1387387141564091</v>
      </c>
      <c r="E7508">
        <f t="shared" ca="1" si="469"/>
        <v>-2.1387387141564091</v>
      </c>
      <c r="F7508">
        <f t="shared" ca="1" si="470"/>
        <v>1</v>
      </c>
    </row>
    <row r="7509" spans="1:6" x14ac:dyDescent="0.25">
      <c r="A7509" t="s">
        <v>7534</v>
      </c>
      <c r="B7509">
        <f t="shared" ca="1" si="471"/>
        <v>112.12574001677913</v>
      </c>
      <c r="C7509" t="str">
        <f ca="1">IF(B7509&gt;$B$2*(1+$M$9),"Call","Put")</f>
        <v>Call</v>
      </c>
      <c r="D7509">
        <f t="shared" ca="1" si="468"/>
        <v>5.7257400167791328</v>
      </c>
      <c r="E7509">
        <f t="shared" ca="1" si="469"/>
        <v>5.7257400167791328</v>
      </c>
      <c r="F7509">
        <f t="shared" ca="1" si="470"/>
        <v>0</v>
      </c>
    </row>
    <row r="7510" spans="1:6" x14ac:dyDescent="0.25">
      <c r="A7510" t="s">
        <v>7535</v>
      </c>
      <c r="B7510">
        <f t="shared" ca="1" si="471"/>
        <v>97.975361465339546</v>
      </c>
      <c r="C7510" t="str">
        <f ca="1">IF(B7510&gt;$B$2*(1+$M$9),"Call","Put")</f>
        <v>Put</v>
      </c>
      <c r="D7510">
        <f t="shared" ca="1" si="468"/>
        <v>-2.35</v>
      </c>
      <c r="E7510">
        <f t="shared" ca="1" si="469"/>
        <v>-2.35</v>
      </c>
      <c r="F7510">
        <f t="shared" ca="1" si="470"/>
        <v>1</v>
      </c>
    </row>
    <row r="7511" spans="1:6" x14ac:dyDescent="0.25">
      <c r="A7511" t="s">
        <v>7536</v>
      </c>
      <c r="B7511">
        <f t="shared" ca="1" si="471"/>
        <v>100.77314916145184</v>
      </c>
      <c r="C7511" t="str">
        <f ca="1">IF(B7511&gt;$B$2*(1+$M$9),"Call","Put")</f>
        <v>Put</v>
      </c>
      <c r="D7511">
        <f t="shared" ca="1" si="468"/>
        <v>-2.35</v>
      </c>
      <c r="E7511">
        <f t="shared" ca="1" si="469"/>
        <v>-2.35</v>
      </c>
      <c r="F7511">
        <f t="shared" ca="1" si="470"/>
        <v>1</v>
      </c>
    </row>
    <row r="7512" spans="1:6" x14ac:dyDescent="0.25">
      <c r="A7512" t="s">
        <v>7537</v>
      </c>
      <c r="B7512">
        <f t="shared" ca="1" si="471"/>
        <v>92.822946963617341</v>
      </c>
      <c r="C7512" t="str">
        <f ca="1">IF(B7512&gt;$B$2*(1+$M$9),"Call","Put")</f>
        <v>Put</v>
      </c>
      <c r="D7512">
        <f t="shared" ca="1" si="468"/>
        <v>1.8270530363826594</v>
      </c>
      <c r="E7512">
        <f t="shared" ca="1" si="469"/>
        <v>1.8270530363826594</v>
      </c>
      <c r="F7512">
        <f t="shared" ca="1" si="470"/>
        <v>1</v>
      </c>
    </row>
    <row r="7513" spans="1:6" x14ac:dyDescent="0.25">
      <c r="A7513" t="s">
        <v>7538</v>
      </c>
      <c r="B7513">
        <f t="shared" ca="1" si="471"/>
        <v>97.854957975325064</v>
      </c>
      <c r="C7513" t="str">
        <f ca="1">IF(B7513&gt;$B$2*(1+$M$9),"Call","Put")</f>
        <v>Put</v>
      </c>
      <c r="D7513">
        <f t="shared" ca="1" si="468"/>
        <v>-2.35</v>
      </c>
      <c r="E7513">
        <f t="shared" ca="1" si="469"/>
        <v>-2.35</v>
      </c>
      <c r="F7513">
        <f t="shared" ca="1" si="470"/>
        <v>1</v>
      </c>
    </row>
    <row r="7514" spans="1:6" x14ac:dyDescent="0.25">
      <c r="A7514" t="s">
        <v>7539</v>
      </c>
      <c r="B7514">
        <f t="shared" ca="1" si="471"/>
        <v>96.151982508099437</v>
      </c>
      <c r="C7514" t="str">
        <f ca="1">IF(B7514&gt;$B$2*(1+$M$9),"Call","Put")</f>
        <v>Put</v>
      </c>
      <c r="D7514">
        <f t="shared" ca="1" si="468"/>
        <v>-1.5019825080994367</v>
      </c>
      <c r="E7514">
        <f t="shared" ca="1" si="469"/>
        <v>-1.5019825080994367</v>
      </c>
      <c r="F7514">
        <f t="shared" ca="1" si="470"/>
        <v>1</v>
      </c>
    </row>
    <row r="7515" spans="1:6" x14ac:dyDescent="0.25">
      <c r="A7515" t="s">
        <v>7540</v>
      </c>
      <c r="B7515">
        <f t="shared" ca="1" si="471"/>
        <v>114.79045390415317</v>
      </c>
      <c r="C7515" t="str">
        <f ca="1">IF(B7515&gt;$B$2*(1+$M$9),"Call","Put")</f>
        <v>Call</v>
      </c>
      <c r="D7515">
        <f t="shared" ca="1" si="468"/>
        <v>8.3904539041531674</v>
      </c>
      <c r="E7515">
        <f t="shared" ca="1" si="469"/>
        <v>8.3904539041531674</v>
      </c>
      <c r="F7515">
        <f t="shared" ca="1" si="470"/>
        <v>0</v>
      </c>
    </row>
    <row r="7516" spans="1:6" x14ac:dyDescent="0.25">
      <c r="A7516" t="s">
        <v>7541</v>
      </c>
      <c r="B7516">
        <f t="shared" ca="1" si="471"/>
        <v>111.00787499044465</v>
      </c>
      <c r="C7516" t="str">
        <f ca="1">IF(B7516&gt;$B$2*(1+$M$9),"Call","Put")</f>
        <v>Call</v>
      </c>
      <c r="D7516">
        <f t="shared" ca="1" si="468"/>
        <v>4.6078749904446479</v>
      </c>
      <c r="E7516">
        <f t="shared" ca="1" si="469"/>
        <v>4.6078749904446479</v>
      </c>
      <c r="F7516">
        <f t="shared" ca="1" si="470"/>
        <v>0</v>
      </c>
    </row>
    <row r="7517" spans="1:6" x14ac:dyDescent="0.25">
      <c r="A7517" t="s">
        <v>7542</v>
      </c>
      <c r="B7517">
        <f t="shared" ca="1" si="471"/>
        <v>100.03544588716933</v>
      </c>
      <c r="C7517" t="str">
        <f ca="1">IF(B7517&gt;$B$2*(1+$M$9),"Call","Put")</f>
        <v>Put</v>
      </c>
      <c r="D7517">
        <f t="shared" ca="1" si="468"/>
        <v>-2.35</v>
      </c>
      <c r="E7517">
        <f t="shared" ca="1" si="469"/>
        <v>-2.35</v>
      </c>
      <c r="F7517">
        <f t="shared" ca="1" si="470"/>
        <v>1</v>
      </c>
    </row>
    <row r="7518" spans="1:6" x14ac:dyDescent="0.25">
      <c r="A7518" t="s">
        <v>7543</v>
      </c>
      <c r="B7518">
        <f t="shared" ca="1" si="471"/>
        <v>111.23745300250756</v>
      </c>
      <c r="C7518" t="str">
        <f ca="1">IF(B7518&gt;$B$2*(1+$M$9),"Call","Put")</f>
        <v>Call</v>
      </c>
      <c r="D7518">
        <f t="shared" ca="1" si="468"/>
        <v>4.8374530025075639</v>
      </c>
      <c r="E7518">
        <f t="shared" ca="1" si="469"/>
        <v>4.8374530025075639</v>
      </c>
      <c r="F7518">
        <f t="shared" ca="1" si="470"/>
        <v>0</v>
      </c>
    </row>
    <row r="7519" spans="1:6" x14ac:dyDescent="0.25">
      <c r="A7519" t="s">
        <v>7544</v>
      </c>
      <c r="B7519">
        <f t="shared" ca="1" si="471"/>
        <v>95.707231611799799</v>
      </c>
      <c r="C7519" t="str">
        <f ca="1">IF(B7519&gt;$B$2*(1+$M$9),"Call","Put")</f>
        <v>Put</v>
      </c>
      <c r="D7519">
        <f t="shared" ca="1" si="468"/>
        <v>-1.0572316117997986</v>
      </c>
      <c r="E7519">
        <f t="shared" ca="1" si="469"/>
        <v>-1.0572316117997986</v>
      </c>
      <c r="F7519">
        <f t="shared" ca="1" si="470"/>
        <v>1</v>
      </c>
    </row>
    <row r="7520" spans="1:6" x14ac:dyDescent="0.25">
      <c r="A7520" t="s">
        <v>7545</v>
      </c>
      <c r="B7520">
        <f t="shared" ca="1" si="471"/>
        <v>107.11182411041706</v>
      </c>
      <c r="C7520" t="str">
        <f ca="1">IF(B7520&gt;$B$2*(1+$M$9),"Call","Put")</f>
        <v>Call</v>
      </c>
      <c r="D7520">
        <f t="shared" ca="1" si="468"/>
        <v>0.71182411041706084</v>
      </c>
      <c r="E7520">
        <f t="shared" ca="1" si="469"/>
        <v>0.71182411041706084</v>
      </c>
      <c r="F7520">
        <f t="shared" ca="1" si="470"/>
        <v>0</v>
      </c>
    </row>
    <row r="7521" spans="1:6" x14ac:dyDescent="0.25">
      <c r="A7521" t="s">
        <v>7546</v>
      </c>
      <c r="B7521">
        <f t="shared" ca="1" si="471"/>
        <v>115.76525098568804</v>
      </c>
      <c r="C7521" t="str">
        <f ca="1">IF(B7521&gt;$B$2*(1+$M$9),"Call","Put")</f>
        <v>Call</v>
      </c>
      <c r="D7521">
        <f t="shared" ca="1" si="468"/>
        <v>9.365250985688041</v>
      </c>
      <c r="E7521">
        <f t="shared" ca="1" si="469"/>
        <v>9.365250985688041</v>
      </c>
      <c r="F7521">
        <f t="shared" ca="1" si="470"/>
        <v>0</v>
      </c>
    </row>
    <row r="7522" spans="1:6" x14ac:dyDescent="0.25">
      <c r="A7522" t="s">
        <v>7547</v>
      </c>
      <c r="B7522">
        <f t="shared" ca="1" si="471"/>
        <v>113.40619223490336</v>
      </c>
      <c r="C7522" t="str">
        <f ca="1">IF(B7522&gt;$B$2*(1+$M$9),"Call","Put")</f>
        <v>Call</v>
      </c>
      <c r="D7522">
        <f t="shared" ca="1" si="468"/>
        <v>7.0061922349033576</v>
      </c>
      <c r="E7522">
        <f t="shared" ca="1" si="469"/>
        <v>7.0061922349033576</v>
      </c>
      <c r="F7522">
        <f t="shared" ca="1" si="470"/>
        <v>0</v>
      </c>
    </row>
    <row r="7523" spans="1:6" x14ac:dyDescent="0.25">
      <c r="A7523" t="s">
        <v>7548</v>
      </c>
      <c r="B7523">
        <f t="shared" ca="1" si="471"/>
        <v>109.90424879244691</v>
      </c>
      <c r="C7523" t="str">
        <f ca="1">IF(B7523&gt;$B$2*(1+$M$9),"Call","Put")</f>
        <v>Call</v>
      </c>
      <c r="D7523">
        <f t="shared" ca="1" si="468"/>
        <v>3.5042487924469072</v>
      </c>
      <c r="E7523">
        <f t="shared" ca="1" si="469"/>
        <v>3.5042487924469072</v>
      </c>
      <c r="F7523">
        <f t="shared" ca="1" si="470"/>
        <v>0</v>
      </c>
    </row>
    <row r="7524" spans="1:6" x14ac:dyDescent="0.25">
      <c r="A7524" t="s">
        <v>7549</v>
      </c>
      <c r="B7524">
        <f t="shared" ca="1" si="471"/>
        <v>97.928042748248174</v>
      </c>
      <c r="C7524" t="str">
        <f ca="1">IF(B7524&gt;$B$2*(1+$M$9),"Call","Put")</f>
        <v>Put</v>
      </c>
      <c r="D7524">
        <f t="shared" ca="1" si="468"/>
        <v>-2.35</v>
      </c>
      <c r="E7524">
        <f t="shared" ca="1" si="469"/>
        <v>-2.35</v>
      </c>
      <c r="F7524">
        <f t="shared" ca="1" si="470"/>
        <v>1</v>
      </c>
    </row>
    <row r="7525" spans="1:6" x14ac:dyDescent="0.25">
      <c r="A7525" t="s">
        <v>7550</v>
      </c>
      <c r="B7525">
        <f t="shared" ca="1" si="471"/>
        <v>101.37631495665367</v>
      </c>
      <c r="C7525" t="str">
        <f ca="1">IF(B7525&gt;$B$2*(1+$M$9),"Call","Put")</f>
        <v>Put</v>
      </c>
      <c r="D7525">
        <f t="shared" ca="1" si="468"/>
        <v>-2.35</v>
      </c>
      <c r="E7525">
        <f t="shared" ca="1" si="469"/>
        <v>-2.35</v>
      </c>
      <c r="F7525">
        <f t="shared" ca="1" si="470"/>
        <v>1</v>
      </c>
    </row>
    <row r="7526" spans="1:6" x14ac:dyDescent="0.25">
      <c r="A7526" t="s">
        <v>7551</v>
      </c>
      <c r="B7526">
        <f t="shared" ca="1" si="471"/>
        <v>90.229813674909266</v>
      </c>
      <c r="C7526" t="str">
        <f ca="1">IF(B7526&gt;$B$2*(1+$M$9),"Call","Put")</f>
        <v>Put</v>
      </c>
      <c r="D7526">
        <f t="shared" ca="1" si="468"/>
        <v>4.4201863250907341</v>
      </c>
      <c r="E7526">
        <f t="shared" ca="1" si="469"/>
        <v>4.4201863250907341</v>
      </c>
      <c r="F7526">
        <f t="shared" ca="1" si="470"/>
        <v>1</v>
      </c>
    </row>
    <row r="7527" spans="1:6" x14ac:dyDescent="0.25">
      <c r="A7527" t="s">
        <v>7552</v>
      </c>
      <c r="B7527">
        <f t="shared" ca="1" si="471"/>
        <v>84.846573831859374</v>
      </c>
      <c r="C7527" t="str">
        <f ca="1">IF(B7527&gt;$B$2*(1+$M$9),"Call","Put")</f>
        <v>Put</v>
      </c>
      <c r="D7527">
        <f t="shared" ca="1" si="468"/>
        <v>9.8034261681406267</v>
      </c>
      <c r="E7527">
        <f t="shared" ca="1" si="469"/>
        <v>9.8034261681406267</v>
      </c>
      <c r="F7527">
        <f t="shared" ca="1" si="470"/>
        <v>1</v>
      </c>
    </row>
    <row r="7528" spans="1:6" x14ac:dyDescent="0.25">
      <c r="A7528" t="s">
        <v>7553</v>
      </c>
      <c r="B7528">
        <f t="shared" ca="1" si="471"/>
        <v>97.238517563188893</v>
      </c>
      <c r="C7528" t="str">
        <f ca="1">IF(B7528&gt;$B$2*(1+$M$9),"Call","Put")</f>
        <v>Put</v>
      </c>
      <c r="D7528">
        <f t="shared" ca="1" si="468"/>
        <v>-2.35</v>
      </c>
      <c r="E7528">
        <f t="shared" ca="1" si="469"/>
        <v>-2.35</v>
      </c>
      <c r="F7528">
        <f t="shared" ca="1" si="470"/>
        <v>1</v>
      </c>
    </row>
    <row r="7529" spans="1:6" x14ac:dyDescent="0.25">
      <c r="A7529" t="s">
        <v>7554</v>
      </c>
      <c r="B7529">
        <f t="shared" ca="1" si="471"/>
        <v>104.46754190955446</v>
      </c>
      <c r="C7529" t="str">
        <f ca="1">IF(B7529&gt;$B$2*(1+$M$9),"Call","Put")</f>
        <v>Call</v>
      </c>
      <c r="D7529">
        <f t="shared" ca="1" si="468"/>
        <v>-1.9324580904455444</v>
      </c>
      <c r="E7529">
        <f t="shared" ca="1" si="469"/>
        <v>-1.9324580904455444</v>
      </c>
      <c r="F7529">
        <f t="shared" ca="1" si="470"/>
        <v>0</v>
      </c>
    </row>
    <row r="7530" spans="1:6" x14ac:dyDescent="0.25">
      <c r="A7530" t="s">
        <v>7555</v>
      </c>
      <c r="B7530">
        <f t="shared" ca="1" si="471"/>
        <v>114.18234044332172</v>
      </c>
      <c r="C7530" t="str">
        <f ca="1">IF(B7530&gt;$B$2*(1+$M$9),"Call","Put")</f>
        <v>Call</v>
      </c>
      <c r="D7530">
        <f t="shared" ca="1" si="468"/>
        <v>7.7823404433217203</v>
      </c>
      <c r="E7530">
        <f t="shared" ca="1" si="469"/>
        <v>7.7823404433217203</v>
      </c>
      <c r="F7530">
        <f t="shared" ca="1" si="470"/>
        <v>0</v>
      </c>
    </row>
    <row r="7531" spans="1:6" x14ac:dyDescent="0.25">
      <c r="A7531" t="s">
        <v>7556</v>
      </c>
      <c r="B7531">
        <f t="shared" ca="1" si="471"/>
        <v>94.616284144292266</v>
      </c>
      <c r="C7531" t="str">
        <f ca="1">IF(B7531&gt;$B$2*(1+$M$9),"Call","Put")</f>
        <v>Put</v>
      </c>
      <c r="D7531">
        <f t="shared" ca="1" si="468"/>
        <v>3.3715855707734388E-2</v>
      </c>
      <c r="E7531">
        <f t="shared" ca="1" si="469"/>
        <v>3.3715855707734388E-2</v>
      </c>
      <c r="F7531">
        <f t="shared" ca="1" si="470"/>
        <v>1</v>
      </c>
    </row>
    <row r="7532" spans="1:6" x14ac:dyDescent="0.25">
      <c r="A7532" t="s">
        <v>7557</v>
      </c>
      <c r="B7532">
        <f t="shared" ca="1" si="471"/>
        <v>101.21101733984914</v>
      </c>
      <c r="C7532" t="str">
        <f ca="1">IF(B7532&gt;$B$2*(1+$M$9),"Call","Put")</f>
        <v>Put</v>
      </c>
      <c r="D7532">
        <f t="shared" ca="1" si="468"/>
        <v>-2.35</v>
      </c>
      <c r="E7532">
        <f t="shared" ca="1" si="469"/>
        <v>-2.35</v>
      </c>
      <c r="F7532">
        <f t="shared" ca="1" si="470"/>
        <v>1</v>
      </c>
    </row>
    <row r="7533" spans="1:6" x14ac:dyDescent="0.25">
      <c r="A7533" t="s">
        <v>7558</v>
      </c>
      <c r="B7533">
        <f t="shared" ca="1" si="471"/>
        <v>102.37564155292482</v>
      </c>
      <c r="C7533" t="str">
        <f ca="1">IF(B7533&gt;$B$2*(1+$M$9),"Call","Put")</f>
        <v>Put</v>
      </c>
      <c r="D7533">
        <f t="shared" ca="1" si="468"/>
        <v>-2.35</v>
      </c>
      <c r="E7533">
        <f t="shared" ca="1" si="469"/>
        <v>-2.35</v>
      </c>
      <c r="F7533">
        <f t="shared" ca="1" si="470"/>
        <v>1</v>
      </c>
    </row>
    <row r="7534" spans="1:6" x14ac:dyDescent="0.25">
      <c r="A7534" t="s">
        <v>7559</v>
      </c>
      <c r="B7534">
        <f t="shared" ca="1" si="471"/>
        <v>113.11696078649021</v>
      </c>
      <c r="C7534" t="str">
        <f ca="1">IF(B7534&gt;$B$2*(1+$M$9),"Call","Put")</f>
        <v>Call</v>
      </c>
      <c r="D7534">
        <f t="shared" ca="1" si="468"/>
        <v>6.7169607864902101</v>
      </c>
      <c r="E7534">
        <f t="shared" ca="1" si="469"/>
        <v>6.7169607864902101</v>
      </c>
      <c r="F7534">
        <f t="shared" ca="1" si="470"/>
        <v>0</v>
      </c>
    </row>
    <row r="7535" spans="1:6" x14ac:dyDescent="0.25">
      <c r="A7535" t="s">
        <v>7560</v>
      </c>
      <c r="B7535">
        <f t="shared" ca="1" si="471"/>
        <v>113.76584272074004</v>
      </c>
      <c r="C7535" t="str">
        <f ca="1">IF(B7535&gt;$B$2*(1+$M$9),"Call","Put")</f>
        <v>Call</v>
      </c>
      <c r="D7535">
        <f t="shared" ca="1" si="468"/>
        <v>7.365842720740039</v>
      </c>
      <c r="E7535">
        <f t="shared" ca="1" si="469"/>
        <v>7.365842720740039</v>
      </c>
      <c r="F7535">
        <f t="shared" ca="1" si="470"/>
        <v>0</v>
      </c>
    </row>
    <row r="7536" spans="1:6" x14ac:dyDescent="0.25">
      <c r="A7536" t="s">
        <v>7561</v>
      </c>
      <c r="B7536">
        <f t="shared" ca="1" si="471"/>
        <v>113.2917203803209</v>
      </c>
      <c r="C7536" t="str">
        <f ca="1">IF(B7536&gt;$B$2*(1+$M$9),"Call","Put")</f>
        <v>Call</v>
      </c>
      <c r="D7536">
        <f t="shared" ca="1" si="468"/>
        <v>6.891720380320896</v>
      </c>
      <c r="E7536">
        <f t="shared" ca="1" si="469"/>
        <v>6.891720380320896</v>
      </c>
      <c r="F7536">
        <f t="shared" ca="1" si="470"/>
        <v>0</v>
      </c>
    </row>
    <row r="7537" spans="1:6" x14ac:dyDescent="0.25">
      <c r="A7537" t="s">
        <v>7562</v>
      </c>
      <c r="B7537">
        <f t="shared" ca="1" si="471"/>
        <v>113.57983267264326</v>
      </c>
      <c r="C7537" t="str">
        <f ca="1">IF(B7537&gt;$B$2*(1+$M$9),"Call","Put")</f>
        <v>Call</v>
      </c>
      <c r="D7537">
        <f t="shared" ca="1" si="468"/>
        <v>7.1798326726432631</v>
      </c>
      <c r="E7537">
        <f t="shared" ca="1" si="469"/>
        <v>7.1798326726432631</v>
      </c>
      <c r="F7537">
        <f t="shared" ca="1" si="470"/>
        <v>0</v>
      </c>
    </row>
    <row r="7538" spans="1:6" x14ac:dyDescent="0.25">
      <c r="A7538" t="s">
        <v>7563</v>
      </c>
      <c r="B7538">
        <f t="shared" ca="1" si="471"/>
        <v>121.92584108441835</v>
      </c>
      <c r="C7538" t="str">
        <f ca="1">IF(B7538&gt;$B$2*(1+$M$9),"Call","Put")</f>
        <v>Call</v>
      </c>
      <c r="D7538">
        <f t="shared" ca="1" si="468"/>
        <v>15.525841084418351</v>
      </c>
      <c r="E7538">
        <f t="shared" ca="1" si="469"/>
        <v>15.525841084418351</v>
      </c>
      <c r="F7538">
        <f t="shared" ca="1" si="470"/>
        <v>0</v>
      </c>
    </row>
    <row r="7539" spans="1:6" x14ac:dyDescent="0.25">
      <c r="A7539" t="s">
        <v>7564</v>
      </c>
      <c r="B7539">
        <f t="shared" ca="1" si="471"/>
        <v>116.49620127021549</v>
      </c>
      <c r="C7539" t="str">
        <f ca="1">IF(B7539&gt;$B$2*(1+$M$9),"Call","Put")</f>
        <v>Call</v>
      </c>
      <c r="D7539">
        <f t="shared" ca="1" si="468"/>
        <v>10.096201270215493</v>
      </c>
      <c r="E7539">
        <f t="shared" ca="1" si="469"/>
        <v>10.096201270215493</v>
      </c>
      <c r="F7539">
        <f t="shared" ca="1" si="470"/>
        <v>0</v>
      </c>
    </row>
    <row r="7540" spans="1:6" x14ac:dyDescent="0.25">
      <c r="A7540" t="s">
        <v>7565</v>
      </c>
      <c r="B7540">
        <f t="shared" ca="1" si="471"/>
        <v>99.712775506842661</v>
      </c>
      <c r="C7540" t="str">
        <f ca="1">IF(B7540&gt;$B$2*(1+$M$9),"Call","Put")</f>
        <v>Put</v>
      </c>
      <c r="D7540">
        <f t="shared" ca="1" si="468"/>
        <v>-2.35</v>
      </c>
      <c r="E7540">
        <f t="shared" ca="1" si="469"/>
        <v>-2.35</v>
      </c>
      <c r="F7540">
        <f t="shared" ca="1" si="470"/>
        <v>1</v>
      </c>
    </row>
    <row r="7541" spans="1:6" x14ac:dyDescent="0.25">
      <c r="A7541" t="s">
        <v>7566</v>
      </c>
      <c r="B7541">
        <f t="shared" ca="1" si="471"/>
        <v>105.14848371091772</v>
      </c>
      <c r="C7541" t="str">
        <f ca="1">IF(B7541&gt;$B$2*(1+$M$9),"Call","Put")</f>
        <v>Call</v>
      </c>
      <c r="D7541">
        <f t="shared" ca="1" si="468"/>
        <v>-1.2515162890822835</v>
      </c>
      <c r="E7541">
        <f t="shared" ca="1" si="469"/>
        <v>-1.2515162890822835</v>
      </c>
      <c r="F7541">
        <f t="shared" ca="1" si="470"/>
        <v>0</v>
      </c>
    </row>
    <row r="7542" spans="1:6" x14ac:dyDescent="0.25">
      <c r="A7542" t="s">
        <v>7567</v>
      </c>
      <c r="B7542">
        <f t="shared" ca="1" si="471"/>
        <v>110.38754907352251</v>
      </c>
      <c r="C7542" t="str">
        <f ca="1">IF(B7542&gt;$B$2*(1+$M$9),"Call","Put")</f>
        <v>Call</v>
      </c>
      <c r="D7542">
        <f t="shared" ca="1" si="468"/>
        <v>3.9875490735225072</v>
      </c>
      <c r="E7542">
        <f t="shared" ca="1" si="469"/>
        <v>3.9875490735225072</v>
      </c>
      <c r="F7542">
        <f t="shared" ca="1" si="470"/>
        <v>0</v>
      </c>
    </row>
    <row r="7543" spans="1:6" x14ac:dyDescent="0.25">
      <c r="A7543" t="s">
        <v>7568</v>
      </c>
      <c r="B7543">
        <f t="shared" ca="1" si="471"/>
        <v>105.41080862875185</v>
      </c>
      <c r="C7543" t="str">
        <f ca="1">IF(B7543&gt;$B$2*(1+$M$9),"Call","Put")</f>
        <v>Call</v>
      </c>
      <c r="D7543">
        <f t="shared" ca="1" si="468"/>
        <v>-0.98919137124814815</v>
      </c>
      <c r="E7543">
        <f t="shared" ca="1" si="469"/>
        <v>-0.98919137124814815</v>
      </c>
      <c r="F7543">
        <f t="shared" ca="1" si="470"/>
        <v>0</v>
      </c>
    </row>
    <row r="7544" spans="1:6" x14ac:dyDescent="0.25">
      <c r="A7544" t="s">
        <v>7569</v>
      </c>
      <c r="B7544">
        <f t="shared" ca="1" si="471"/>
        <v>93.334198153662612</v>
      </c>
      <c r="C7544" t="str">
        <f ca="1">IF(B7544&gt;$B$2*(1+$M$9),"Call","Put")</f>
        <v>Put</v>
      </c>
      <c r="D7544">
        <f t="shared" ca="1" si="468"/>
        <v>1.3158018463373877</v>
      </c>
      <c r="E7544">
        <f t="shared" ca="1" si="469"/>
        <v>1.3158018463373877</v>
      </c>
      <c r="F7544">
        <f t="shared" ca="1" si="470"/>
        <v>1</v>
      </c>
    </row>
    <row r="7545" spans="1:6" x14ac:dyDescent="0.25">
      <c r="A7545" t="s">
        <v>7570</v>
      </c>
      <c r="B7545">
        <f t="shared" ca="1" si="471"/>
        <v>107.67649912104611</v>
      </c>
      <c r="C7545" t="str">
        <f ca="1">IF(B7545&gt;$B$2*(1+$M$9),"Call","Put")</f>
        <v>Call</v>
      </c>
      <c r="D7545">
        <f t="shared" ca="1" si="468"/>
        <v>1.2764991210461063</v>
      </c>
      <c r="E7545">
        <f t="shared" ca="1" si="469"/>
        <v>1.2764991210461063</v>
      </c>
      <c r="F7545">
        <f t="shared" ca="1" si="470"/>
        <v>0</v>
      </c>
    </row>
    <row r="7546" spans="1:6" x14ac:dyDescent="0.25">
      <c r="A7546" t="s">
        <v>7571</v>
      </c>
      <c r="B7546">
        <f t="shared" ca="1" si="471"/>
        <v>92.610523155157495</v>
      </c>
      <c r="C7546" t="str">
        <f ca="1">IF(B7546&gt;$B$2*(1+$M$9),"Call","Put")</f>
        <v>Put</v>
      </c>
      <c r="D7546">
        <f t="shared" ca="1" si="468"/>
        <v>2.0394768448425054</v>
      </c>
      <c r="E7546">
        <f t="shared" ca="1" si="469"/>
        <v>2.0394768448425054</v>
      </c>
      <c r="F7546">
        <f t="shared" ca="1" si="470"/>
        <v>1</v>
      </c>
    </row>
    <row r="7547" spans="1:6" x14ac:dyDescent="0.25">
      <c r="A7547" t="s">
        <v>7572</v>
      </c>
      <c r="B7547">
        <f t="shared" ca="1" si="471"/>
        <v>105.79190021138143</v>
      </c>
      <c r="C7547" t="str">
        <f ca="1">IF(B7547&gt;$B$2*(1+$M$9),"Call","Put")</f>
        <v>Call</v>
      </c>
      <c r="D7547">
        <f t="shared" ca="1" si="468"/>
        <v>-0.60809978861856839</v>
      </c>
      <c r="E7547">
        <f t="shared" ca="1" si="469"/>
        <v>-0.60809978861856839</v>
      </c>
      <c r="F7547">
        <f t="shared" ca="1" si="470"/>
        <v>0</v>
      </c>
    </row>
    <row r="7548" spans="1:6" x14ac:dyDescent="0.25">
      <c r="A7548" t="s">
        <v>7573</v>
      </c>
      <c r="B7548">
        <f t="shared" ca="1" si="471"/>
        <v>105.53671718662399</v>
      </c>
      <c r="C7548" t="str">
        <f ca="1">IF(B7548&gt;$B$2*(1+$M$9),"Call","Put")</f>
        <v>Call</v>
      </c>
      <c r="D7548">
        <f t="shared" ca="1" si="468"/>
        <v>-0.86328281337601132</v>
      </c>
      <c r="E7548">
        <f t="shared" ca="1" si="469"/>
        <v>-0.86328281337601132</v>
      </c>
      <c r="F7548">
        <f t="shared" ca="1" si="470"/>
        <v>0</v>
      </c>
    </row>
    <row r="7549" spans="1:6" x14ac:dyDescent="0.25">
      <c r="A7549" t="s">
        <v>7574</v>
      </c>
      <c r="B7549">
        <f t="shared" ca="1" si="471"/>
        <v>98.833386908331306</v>
      </c>
      <c r="C7549" t="str">
        <f ca="1">IF(B7549&gt;$B$2*(1+$M$9),"Call","Put")</f>
        <v>Put</v>
      </c>
      <c r="D7549">
        <f t="shared" ca="1" si="468"/>
        <v>-2.35</v>
      </c>
      <c r="E7549">
        <f t="shared" ca="1" si="469"/>
        <v>-2.35</v>
      </c>
      <c r="F7549">
        <f t="shared" ca="1" si="470"/>
        <v>1</v>
      </c>
    </row>
    <row r="7550" spans="1:6" x14ac:dyDescent="0.25">
      <c r="A7550" t="s">
        <v>7575</v>
      </c>
      <c r="B7550">
        <f t="shared" ca="1" si="471"/>
        <v>91.362324934940119</v>
      </c>
      <c r="C7550" t="str">
        <f ca="1">IF(B7550&gt;$B$2*(1+$M$9),"Call","Put")</f>
        <v>Put</v>
      </c>
      <c r="D7550">
        <f t="shared" ca="1" si="468"/>
        <v>3.2876750650598807</v>
      </c>
      <c r="E7550">
        <f t="shared" ca="1" si="469"/>
        <v>3.2876750650598807</v>
      </c>
      <c r="F7550">
        <f t="shared" ca="1" si="470"/>
        <v>1</v>
      </c>
    </row>
    <row r="7551" spans="1:6" x14ac:dyDescent="0.25">
      <c r="A7551" t="s">
        <v>7576</v>
      </c>
      <c r="B7551">
        <f t="shared" ca="1" si="471"/>
        <v>89.667590891466233</v>
      </c>
      <c r="C7551" t="str">
        <f ca="1">IF(B7551&gt;$B$2*(1+$M$9),"Call","Put")</f>
        <v>Put</v>
      </c>
      <c r="D7551">
        <f t="shared" ca="1" si="468"/>
        <v>4.9824091085337674</v>
      </c>
      <c r="E7551">
        <f t="shared" ca="1" si="469"/>
        <v>4.9824091085337674</v>
      </c>
      <c r="F7551">
        <f t="shared" ca="1" si="470"/>
        <v>1</v>
      </c>
    </row>
    <row r="7552" spans="1:6" x14ac:dyDescent="0.25">
      <c r="A7552" t="s">
        <v>7577</v>
      </c>
      <c r="B7552">
        <f t="shared" ca="1" si="471"/>
        <v>109.94903774942951</v>
      </c>
      <c r="C7552" t="str">
        <f ca="1">IF(B7552&gt;$B$2*(1+$M$9),"Call","Put")</f>
        <v>Call</v>
      </c>
      <c r="D7552">
        <f t="shared" ca="1" si="468"/>
        <v>3.5490377494295076</v>
      </c>
      <c r="E7552">
        <f t="shared" ca="1" si="469"/>
        <v>3.5490377494295076</v>
      </c>
      <c r="F7552">
        <f t="shared" ca="1" si="470"/>
        <v>0</v>
      </c>
    </row>
    <row r="7553" spans="1:6" x14ac:dyDescent="0.25">
      <c r="A7553" t="s">
        <v>7578</v>
      </c>
      <c r="B7553">
        <f t="shared" ca="1" si="471"/>
        <v>98.993254925497169</v>
      </c>
      <c r="C7553" t="str">
        <f ca="1">IF(B7553&gt;$B$2*(1+$M$9),"Call","Put")</f>
        <v>Put</v>
      </c>
      <c r="D7553">
        <f t="shared" ca="1" si="468"/>
        <v>-2.35</v>
      </c>
      <c r="E7553">
        <f t="shared" ca="1" si="469"/>
        <v>-2.35</v>
      </c>
      <c r="F7553">
        <f t="shared" ca="1" si="470"/>
        <v>1</v>
      </c>
    </row>
    <row r="7554" spans="1:6" x14ac:dyDescent="0.25">
      <c r="A7554" t="s">
        <v>7579</v>
      </c>
      <c r="B7554">
        <f t="shared" ca="1" si="471"/>
        <v>96.145341181328632</v>
      </c>
      <c r="C7554" t="str">
        <f ca="1">IF(B7554&gt;$B$2*(1+$M$9),"Call","Put")</f>
        <v>Put</v>
      </c>
      <c r="D7554">
        <f t="shared" ca="1" si="468"/>
        <v>-1.4953411813286324</v>
      </c>
      <c r="E7554">
        <f t="shared" ca="1" si="469"/>
        <v>-1.4953411813286324</v>
      </c>
      <c r="F7554">
        <f t="shared" ca="1" si="470"/>
        <v>1</v>
      </c>
    </row>
    <row r="7555" spans="1:6" x14ac:dyDescent="0.25">
      <c r="A7555" t="s">
        <v>7580</v>
      </c>
      <c r="B7555">
        <f t="shared" ca="1" si="471"/>
        <v>99.954493065393152</v>
      </c>
      <c r="C7555" t="str">
        <f ca="1">IF(B7555&gt;$B$2*(1+$M$9),"Call","Put")</f>
        <v>Put</v>
      </c>
      <c r="D7555">
        <f t="shared" ref="D7555:D7618" ca="1" si="472">IF(C7555 = "Call", MAX(B7555 - $M$10, 0) - $M$11, MAX($M$8 - B7555, 0) - $M$12)</f>
        <v>-2.35</v>
      </c>
      <c r="E7555">
        <f t="shared" ref="E7555:E7618" ca="1" si="473">D7555*EXP(-M7560*M7558)</f>
        <v>-2.35</v>
      </c>
      <c r="F7555">
        <f t="shared" ref="F7555:F7618" ca="1" si="474">IF(C7555 = "Put", 1, 0)</f>
        <v>1</v>
      </c>
    </row>
    <row r="7556" spans="1:6" x14ac:dyDescent="0.25">
      <c r="A7556" t="s">
        <v>7581</v>
      </c>
      <c r="B7556">
        <f t="shared" ref="B7556:B7619" ca="1" si="475">$B$2*EXP(($M$3 - 0.5*$M$4^2)*$M$6 + $M$4*SQRT($M$6)*NORMINV(RAND(), 0, 1))</f>
        <v>113.19354170624929</v>
      </c>
      <c r="C7556" t="str">
        <f ca="1">IF(B7556&gt;$B$2*(1+$M$9),"Call","Put")</f>
        <v>Call</v>
      </c>
      <c r="D7556">
        <f t="shared" ca="1" si="472"/>
        <v>6.7935417062492913</v>
      </c>
      <c r="E7556">
        <f t="shared" ca="1" si="473"/>
        <v>6.7935417062492913</v>
      </c>
      <c r="F7556">
        <f t="shared" ca="1" si="474"/>
        <v>0</v>
      </c>
    </row>
    <row r="7557" spans="1:6" x14ac:dyDescent="0.25">
      <c r="A7557" t="s">
        <v>7582</v>
      </c>
      <c r="B7557">
        <f t="shared" ca="1" si="475"/>
        <v>103.66911512775707</v>
      </c>
      <c r="C7557" t="str">
        <f ca="1">IF(B7557&gt;$B$2*(1+$M$9),"Call","Put")</f>
        <v>Call</v>
      </c>
      <c r="D7557">
        <f t="shared" ca="1" si="472"/>
        <v>-2.7308848722429331</v>
      </c>
      <c r="E7557">
        <f t="shared" ca="1" si="473"/>
        <v>-2.7308848722429331</v>
      </c>
      <c r="F7557">
        <f t="shared" ca="1" si="474"/>
        <v>0</v>
      </c>
    </row>
    <row r="7558" spans="1:6" x14ac:dyDescent="0.25">
      <c r="A7558" t="s">
        <v>7583</v>
      </c>
      <c r="B7558">
        <f t="shared" ca="1" si="475"/>
        <v>111.48747317034848</v>
      </c>
      <c r="C7558" t="str">
        <f ca="1">IF(B7558&gt;$B$2*(1+$M$9),"Call","Put")</f>
        <v>Call</v>
      </c>
      <c r="D7558">
        <f t="shared" ca="1" si="472"/>
        <v>5.0874731703484795</v>
      </c>
      <c r="E7558">
        <f t="shared" ca="1" si="473"/>
        <v>5.0874731703484795</v>
      </c>
      <c r="F7558">
        <f t="shared" ca="1" si="474"/>
        <v>0</v>
      </c>
    </row>
    <row r="7559" spans="1:6" x14ac:dyDescent="0.25">
      <c r="A7559" t="s">
        <v>7584</v>
      </c>
      <c r="B7559">
        <f t="shared" ca="1" si="475"/>
        <v>107.52900055124903</v>
      </c>
      <c r="C7559" t="str">
        <f ca="1">IF(B7559&gt;$B$2*(1+$M$9),"Call","Put")</f>
        <v>Call</v>
      </c>
      <c r="D7559">
        <f t="shared" ca="1" si="472"/>
        <v>1.1290005512490269</v>
      </c>
      <c r="E7559">
        <f t="shared" ca="1" si="473"/>
        <v>1.1290005512490269</v>
      </c>
      <c r="F7559">
        <f t="shared" ca="1" si="474"/>
        <v>0</v>
      </c>
    </row>
    <row r="7560" spans="1:6" x14ac:dyDescent="0.25">
      <c r="A7560" t="s">
        <v>7585</v>
      </c>
      <c r="B7560">
        <f t="shared" ca="1" si="475"/>
        <v>105.47815008358347</v>
      </c>
      <c r="C7560" t="str">
        <f ca="1">IF(B7560&gt;$B$2*(1+$M$9),"Call","Put")</f>
        <v>Call</v>
      </c>
      <c r="D7560">
        <f t="shared" ca="1" si="472"/>
        <v>-0.92184991641652791</v>
      </c>
      <c r="E7560">
        <f t="shared" ca="1" si="473"/>
        <v>-0.92184991641652791</v>
      </c>
      <c r="F7560">
        <f t="shared" ca="1" si="474"/>
        <v>0</v>
      </c>
    </row>
    <row r="7561" spans="1:6" x14ac:dyDescent="0.25">
      <c r="A7561" t="s">
        <v>7586</v>
      </c>
      <c r="B7561">
        <f t="shared" ca="1" si="475"/>
        <v>101.76011955956699</v>
      </c>
      <c r="C7561" t="str">
        <f ca="1">IF(B7561&gt;$B$2*(1+$M$9),"Call","Put")</f>
        <v>Put</v>
      </c>
      <c r="D7561">
        <f t="shared" ca="1" si="472"/>
        <v>-2.35</v>
      </c>
      <c r="E7561">
        <f t="shared" ca="1" si="473"/>
        <v>-2.35</v>
      </c>
      <c r="F7561">
        <f t="shared" ca="1" si="474"/>
        <v>1</v>
      </c>
    </row>
    <row r="7562" spans="1:6" x14ac:dyDescent="0.25">
      <c r="A7562" t="s">
        <v>7587</v>
      </c>
      <c r="B7562">
        <f t="shared" ca="1" si="475"/>
        <v>106.92051026502998</v>
      </c>
      <c r="C7562" t="str">
        <f ca="1">IF(B7562&gt;$B$2*(1+$M$9),"Call","Put")</f>
        <v>Call</v>
      </c>
      <c r="D7562">
        <f t="shared" ca="1" si="472"/>
        <v>0.52051026502997511</v>
      </c>
      <c r="E7562">
        <f t="shared" ca="1" si="473"/>
        <v>0.52051026502997511</v>
      </c>
      <c r="F7562">
        <f t="shared" ca="1" si="474"/>
        <v>0</v>
      </c>
    </row>
    <row r="7563" spans="1:6" x14ac:dyDescent="0.25">
      <c r="A7563" t="s">
        <v>7588</v>
      </c>
      <c r="B7563">
        <f t="shared" ca="1" si="475"/>
        <v>101.95512196636476</v>
      </c>
      <c r="C7563" t="str">
        <f ca="1">IF(B7563&gt;$B$2*(1+$M$9),"Call","Put")</f>
        <v>Put</v>
      </c>
      <c r="D7563">
        <f t="shared" ca="1" si="472"/>
        <v>-2.35</v>
      </c>
      <c r="E7563">
        <f t="shared" ca="1" si="473"/>
        <v>-2.35</v>
      </c>
      <c r="F7563">
        <f t="shared" ca="1" si="474"/>
        <v>1</v>
      </c>
    </row>
    <row r="7564" spans="1:6" x14ac:dyDescent="0.25">
      <c r="A7564" t="s">
        <v>7589</v>
      </c>
      <c r="B7564">
        <f t="shared" ca="1" si="475"/>
        <v>102.49904753039311</v>
      </c>
      <c r="C7564" t="str">
        <f ca="1">IF(B7564&gt;$B$2*(1+$M$9),"Call","Put")</f>
        <v>Put</v>
      </c>
      <c r="D7564">
        <f t="shared" ca="1" si="472"/>
        <v>-2.35</v>
      </c>
      <c r="E7564">
        <f t="shared" ca="1" si="473"/>
        <v>-2.35</v>
      </c>
      <c r="F7564">
        <f t="shared" ca="1" si="474"/>
        <v>1</v>
      </c>
    </row>
    <row r="7565" spans="1:6" x14ac:dyDescent="0.25">
      <c r="A7565" t="s">
        <v>7590</v>
      </c>
      <c r="B7565">
        <f t="shared" ca="1" si="475"/>
        <v>96.326145756513426</v>
      </c>
      <c r="C7565" t="str">
        <f ca="1">IF(B7565&gt;$B$2*(1+$M$9),"Call","Put")</f>
        <v>Put</v>
      </c>
      <c r="D7565">
        <f t="shared" ca="1" si="472"/>
        <v>-1.6761457565134266</v>
      </c>
      <c r="E7565">
        <f t="shared" ca="1" si="473"/>
        <v>-1.6761457565134266</v>
      </c>
      <c r="F7565">
        <f t="shared" ca="1" si="474"/>
        <v>1</v>
      </c>
    </row>
    <row r="7566" spans="1:6" x14ac:dyDescent="0.25">
      <c r="A7566" t="s">
        <v>7591</v>
      </c>
      <c r="B7566">
        <f t="shared" ca="1" si="475"/>
        <v>94.992820492630131</v>
      </c>
      <c r="C7566" t="str">
        <f ca="1">IF(B7566&gt;$B$2*(1+$M$9),"Call","Put")</f>
        <v>Put</v>
      </c>
      <c r="D7566">
        <f t="shared" ca="1" si="472"/>
        <v>-0.34282049263013059</v>
      </c>
      <c r="E7566">
        <f t="shared" ca="1" si="473"/>
        <v>-0.34282049263013059</v>
      </c>
      <c r="F7566">
        <f t="shared" ca="1" si="474"/>
        <v>1</v>
      </c>
    </row>
    <row r="7567" spans="1:6" x14ac:dyDescent="0.25">
      <c r="A7567" t="s">
        <v>7592</v>
      </c>
      <c r="B7567">
        <f t="shared" ca="1" si="475"/>
        <v>112.09250787190572</v>
      </c>
      <c r="C7567" t="str">
        <f ca="1">IF(B7567&gt;$B$2*(1+$M$9),"Call","Put")</f>
        <v>Call</v>
      </c>
      <c r="D7567">
        <f t="shared" ca="1" si="472"/>
        <v>5.6925078719057236</v>
      </c>
      <c r="E7567">
        <f t="shared" ca="1" si="473"/>
        <v>5.6925078719057236</v>
      </c>
      <c r="F7567">
        <f t="shared" ca="1" si="474"/>
        <v>0</v>
      </c>
    </row>
    <row r="7568" spans="1:6" x14ac:dyDescent="0.25">
      <c r="A7568" t="s">
        <v>7593</v>
      </c>
      <c r="B7568">
        <f t="shared" ca="1" si="475"/>
        <v>119.09573501979584</v>
      </c>
      <c r="C7568" t="str">
        <f ca="1">IF(B7568&gt;$B$2*(1+$M$9),"Call","Put")</f>
        <v>Call</v>
      </c>
      <c r="D7568">
        <f t="shared" ca="1" si="472"/>
        <v>12.695735019795839</v>
      </c>
      <c r="E7568">
        <f t="shared" ca="1" si="473"/>
        <v>12.695735019795839</v>
      </c>
      <c r="F7568">
        <f t="shared" ca="1" si="474"/>
        <v>0</v>
      </c>
    </row>
    <row r="7569" spans="1:6" x14ac:dyDescent="0.25">
      <c r="A7569" t="s">
        <v>7594</v>
      </c>
      <c r="B7569">
        <f t="shared" ca="1" si="475"/>
        <v>102.68798928652126</v>
      </c>
      <c r="C7569" t="str">
        <f ca="1">IF(B7569&gt;$B$2*(1+$M$9),"Call","Put")</f>
        <v>Put</v>
      </c>
      <c r="D7569">
        <f t="shared" ca="1" si="472"/>
        <v>-2.35</v>
      </c>
      <c r="E7569">
        <f t="shared" ca="1" si="473"/>
        <v>-2.35</v>
      </c>
      <c r="F7569">
        <f t="shared" ca="1" si="474"/>
        <v>1</v>
      </c>
    </row>
    <row r="7570" spans="1:6" x14ac:dyDescent="0.25">
      <c r="A7570" t="s">
        <v>7595</v>
      </c>
      <c r="B7570">
        <f t="shared" ca="1" si="475"/>
        <v>105.73325924147797</v>
      </c>
      <c r="C7570" t="str">
        <f ca="1">IF(B7570&gt;$B$2*(1+$M$9),"Call","Put")</f>
        <v>Call</v>
      </c>
      <c r="D7570">
        <f t="shared" ca="1" si="472"/>
        <v>-0.66674075852203307</v>
      </c>
      <c r="E7570">
        <f t="shared" ca="1" si="473"/>
        <v>-0.66674075852203307</v>
      </c>
      <c r="F7570">
        <f t="shared" ca="1" si="474"/>
        <v>0</v>
      </c>
    </row>
    <row r="7571" spans="1:6" x14ac:dyDescent="0.25">
      <c r="A7571" t="s">
        <v>7596</v>
      </c>
      <c r="B7571">
        <f t="shared" ca="1" si="475"/>
        <v>103.88560235192756</v>
      </c>
      <c r="C7571" t="str">
        <f ca="1">IF(B7571&gt;$B$2*(1+$M$9),"Call","Put")</f>
        <v>Call</v>
      </c>
      <c r="D7571">
        <f t="shared" ca="1" si="472"/>
        <v>-2.5143976480724404</v>
      </c>
      <c r="E7571">
        <f t="shared" ca="1" si="473"/>
        <v>-2.5143976480724404</v>
      </c>
      <c r="F7571">
        <f t="shared" ca="1" si="474"/>
        <v>0</v>
      </c>
    </row>
    <row r="7572" spans="1:6" x14ac:dyDescent="0.25">
      <c r="A7572" t="s">
        <v>7597</v>
      </c>
      <c r="B7572">
        <f t="shared" ca="1" si="475"/>
        <v>105.78807938163757</v>
      </c>
      <c r="C7572" t="str">
        <f ca="1">IF(B7572&gt;$B$2*(1+$M$9),"Call","Put")</f>
        <v>Call</v>
      </c>
      <c r="D7572">
        <f t="shared" ca="1" si="472"/>
        <v>-0.61192061836242706</v>
      </c>
      <c r="E7572">
        <f t="shared" ca="1" si="473"/>
        <v>-0.61192061836242706</v>
      </c>
      <c r="F7572">
        <f t="shared" ca="1" si="474"/>
        <v>0</v>
      </c>
    </row>
    <row r="7573" spans="1:6" x14ac:dyDescent="0.25">
      <c r="A7573" t="s">
        <v>7598</v>
      </c>
      <c r="B7573">
        <f t="shared" ca="1" si="475"/>
        <v>114.88394062064158</v>
      </c>
      <c r="C7573" t="str">
        <f ca="1">IF(B7573&gt;$B$2*(1+$M$9),"Call","Put")</f>
        <v>Call</v>
      </c>
      <c r="D7573">
        <f t="shared" ca="1" si="472"/>
        <v>8.4839406206415813</v>
      </c>
      <c r="E7573">
        <f t="shared" ca="1" si="473"/>
        <v>8.4839406206415813</v>
      </c>
      <c r="F7573">
        <f t="shared" ca="1" si="474"/>
        <v>0</v>
      </c>
    </row>
    <row r="7574" spans="1:6" x14ac:dyDescent="0.25">
      <c r="A7574" t="s">
        <v>7599</v>
      </c>
      <c r="B7574">
        <f t="shared" ca="1" si="475"/>
        <v>102.73025839787317</v>
      </c>
      <c r="C7574" t="str">
        <f ca="1">IF(B7574&gt;$B$2*(1+$M$9),"Call","Put")</f>
        <v>Put</v>
      </c>
      <c r="D7574">
        <f t="shared" ca="1" si="472"/>
        <v>-2.35</v>
      </c>
      <c r="E7574">
        <f t="shared" ca="1" si="473"/>
        <v>-2.35</v>
      </c>
      <c r="F7574">
        <f t="shared" ca="1" si="474"/>
        <v>1</v>
      </c>
    </row>
    <row r="7575" spans="1:6" x14ac:dyDescent="0.25">
      <c r="A7575" t="s">
        <v>7600</v>
      </c>
      <c r="B7575">
        <f t="shared" ca="1" si="475"/>
        <v>94.273025595616062</v>
      </c>
      <c r="C7575" t="str">
        <f ca="1">IF(B7575&gt;$B$2*(1+$M$9),"Call","Put")</f>
        <v>Put</v>
      </c>
      <c r="D7575">
        <f t="shared" ca="1" si="472"/>
        <v>0.37697440438393803</v>
      </c>
      <c r="E7575">
        <f t="shared" ca="1" si="473"/>
        <v>0.37697440438393803</v>
      </c>
      <c r="F7575">
        <f t="shared" ca="1" si="474"/>
        <v>1</v>
      </c>
    </row>
    <row r="7576" spans="1:6" x14ac:dyDescent="0.25">
      <c r="A7576" t="s">
        <v>7601</v>
      </c>
      <c r="B7576">
        <f t="shared" ca="1" si="475"/>
        <v>102.27050598117305</v>
      </c>
      <c r="C7576" t="str">
        <f ca="1">IF(B7576&gt;$B$2*(1+$M$9),"Call","Put")</f>
        <v>Put</v>
      </c>
      <c r="D7576">
        <f t="shared" ca="1" si="472"/>
        <v>-2.35</v>
      </c>
      <c r="E7576">
        <f t="shared" ca="1" si="473"/>
        <v>-2.35</v>
      </c>
      <c r="F7576">
        <f t="shared" ca="1" si="474"/>
        <v>1</v>
      </c>
    </row>
    <row r="7577" spans="1:6" x14ac:dyDescent="0.25">
      <c r="A7577" t="s">
        <v>7602</v>
      </c>
      <c r="B7577">
        <f t="shared" ca="1" si="475"/>
        <v>95.810051564650848</v>
      </c>
      <c r="C7577" t="str">
        <f ca="1">IF(B7577&gt;$B$2*(1+$M$9),"Call","Put")</f>
        <v>Put</v>
      </c>
      <c r="D7577">
        <f t="shared" ca="1" si="472"/>
        <v>-1.1600515646508485</v>
      </c>
      <c r="E7577">
        <f t="shared" ca="1" si="473"/>
        <v>-1.1600515646508485</v>
      </c>
      <c r="F7577">
        <f t="shared" ca="1" si="474"/>
        <v>1</v>
      </c>
    </row>
    <row r="7578" spans="1:6" x14ac:dyDescent="0.25">
      <c r="A7578" t="s">
        <v>7603</v>
      </c>
      <c r="B7578">
        <f t="shared" ca="1" si="475"/>
        <v>95.71942149053973</v>
      </c>
      <c r="C7578" t="str">
        <f ca="1">IF(B7578&gt;$B$2*(1+$M$9),"Call","Put")</f>
        <v>Put</v>
      </c>
      <c r="D7578">
        <f t="shared" ca="1" si="472"/>
        <v>-1.0694214905397303</v>
      </c>
      <c r="E7578">
        <f t="shared" ca="1" si="473"/>
        <v>-1.0694214905397303</v>
      </c>
      <c r="F7578">
        <f t="shared" ca="1" si="474"/>
        <v>1</v>
      </c>
    </row>
    <row r="7579" spans="1:6" x14ac:dyDescent="0.25">
      <c r="A7579" t="s">
        <v>7604</v>
      </c>
      <c r="B7579">
        <f t="shared" ca="1" si="475"/>
        <v>108.25126905001703</v>
      </c>
      <c r="C7579" t="str">
        <f ca="1">IF(B7579&gt;$B$2*(1+$M$9),"Call","Put")</f>
        <v>Call</v>
      </c>
      <c r="D7579">
        <f t="shared" ca="1" si="472"/>
        <v>1.8512690500170295</v>
      </c>
      <c r="E7579">
        <f t="shared" ca="1" si="473"/>
        <v>1.8512690500170295</v>
      </c>
      <c r="F7579">
        <f t="shared" ca="1" si="474"/>
        <v>0</v>
      </c>
    </row>
    <row r="7580" spans="1:6" x14ac:dyDescent="0.25">
      <c r="A7580" t="s">
        <v>7605</v>
      </c>
      <c r="B7580">
        <f t="shared" ca="1" si="475"/>
        <v>109.78882554752735</v>
      </c>
      <c r="C7580" t="str">
        <f ca="1">IF(B7580&gt;$B$2*(1+$M$9),"Call","Put")</f>
        <v>Call</v>
      </c>
      <c r="D7580">
        <f t="shared" ca="1" si="472"/>
        <v>3.3888255475273525</v>
      </c>
      <c r="E7580">
        <f t="shared" ca="1" si="473"/>
        <v>3.3888255475273525</v>
      </c>
      <c r="F7580">
        <f t="shared" ca="1" si="474"/>
        <v>0</v>
      </c>
    </row>
    <row r="7581" spans="1:6" x14ac:dyDescent="0.25">
      <c r="A7581" t="s">
        <v>7606</v>
      </c>
      <c r="B7581">
        <f t="shared" ca="1" si="475"/>
        <v>106.84728936459985</v>
      </c>
      <c r="C7581" t="str">
        <f ca="1">IF(B7581&gt;$B$2*(1+$M$9),"Call","Put")</f>
        <v>Call</v>
      </c>
      <c r="D7581">
        <f t="shared" ca="1" si="472"/>
        <v>0.44728936459984547</v>
      </c>
      <c r="E7581">
        <f t="shared" ca="1" si="473"/>
        <v>0.44728936459984547</v>
      </c>
      <c r="F7581">
        <f t="shared" ca="1" si="474"/>
        <v>0</v>
      </c>
    </row>
    <row r="7582" spans="1:6" x14ac:dyDescent="0.25">
      <c r="A7582" t="s">
        <v>7607</v>
      </c>
      <c r="B7582">
        <f t="shared" ca="1" si="475"/>
        <v>115.48526660349141</v>
      </c>
      <c r="C7582" t="str">
        <f ca="1">IF(B7582&gt;$B$2*(1+$M$9),"Call","Put")</f>
        <v>Call</v>
      </c>
      <c r="D7582">
        <f t="shared" ca="1" si="472"/>
        <v>9.0852666034914105</v>
      </c>
      <c r="E7582">
        <f t="shared" ca="1" si="473"/>
        <v>9.0852666034914105</v>
      </c>
      <c r="F7582">
        <f t="shared" ca="1" si="474"/>
        <v>0</v>
      </c>
    </row>
    <row r="7583" spans="1:6" x14ac:dyDescent="0.25">
      <c r="A7583" t="s">
        <v>7608</v>
      </c>
      <c r="B7583">
        <f t="shared" ca="1" si="475"/>
        <v>100.35132563581695</v>
      </c>
      <c r="C7583" t="str">
        <f ca="1">IF(B7583&gt;$B$2*(1+$M$9),"Call","Put")</f>
        <v>Put</v>
      </c>
      <c r="D7583">
        <f t="shared" ca="1" si="472"/>
        <v>-2.35</v>
      </c>
      <c r="E7583">
        <f t="shared" ca="1" si="473"/>
        <v>-2.35</v>
      </c>
      <c r="F7583">
        <f t="shared" ca="1" si="474"/>
        <v>1</v>
      </c>
    </row>
    <row r="7584" spans="1:6" x14ac:dyDescent="0.25">
      <c r="A7584" t="s">
        <v>7609</v>
      </c>
      <c r="B7584">
        <f t="shared" ca="1" si="475"/>
        <v>102.77829390965947</v>
      </c>
      <c r="C7584" t="str">
        <f ca="1">IF(B7584&gt;$B$2*(1+$M$9),"Call","Put")</f>
        <v>Put</v>
      </c>
      <c r="D7584">
        <f t="shared" ca="1" si="472"/>
        <v>-2.35</v>
      </c>
      <c r="E7584">
        <f t="shared" ca="1" si="473"/>
        <v>-2.35</v>
      </c>
      <c r="F7584">
        <f t="shared" ca="1" si="474"/>
        <v>1</v>
      </c>
    </row>
    <row r="7585" spans="1:6" x14ac:dyDescent="0.25">
      <c r="A7585" t="s">
        <v>7610</v>
      </c>
      <c r="B7585">
        <f t="shared" ca="1" si="475"/>
        <v>99.778423881384043</v>
      </c>
      <c r="C7585" t="str">
        <f ca="1">IF(B7585&gt;$B$2*(1+$M$9),"Call","Put")</f>
        <v>Put</v>
      </c>
      <c r="D7585">
        <f t="shared" ca="1" si="472"/>
        <v>-2.35</v>
      </c>
      <c r="E7585">
        <f t="shared" ca="1" si="473"/>
        <v>-2.35</v>
      </c>
      <c r="F7585">
        <f t="shared" ca="1" si="474"/>
        <v>1</v>
      </c>
    </row>
    <row r="7586" spans="1:6" x14ac:dyDescent="0.25">
      <c r="A7586" t="s">
        <v>7611</v>
      </c>
      <c r="B7586">
        <f t="shared" ca="1" si="475"/>
        <v>104.6186343851966</v>
      </c>
      <c r="C7586" t="str">
        <f ca="1">IF(B7586&gt;$B$2*(1+$M$9),"Call","Put")</f>
        <v>Call</v>
      </c>
      <c r="D7586">
        <f t="shared" ca="1" si="472"/>
        <v>-1.7813656148033998</v>
      </c>
      <c r="E7586">
        <f t="shared" ca="1" si="473"/>
        <v>-1.7813656148033998</v>
      </c>
      <c r="F7586">
        <f t="shared" ca="1" si="474"/>
        <v>0</v>
      </c>
    </row>
    <row r="7587" spans="1:6" x14ac:dyDescent="0.25">
      <c r="A7587" t="s">
        <v>7612</v>
      </c>
      <c r="B7587">
        <f t="shared" ca="1" si="475"/>
        <v>118.10315045809818</v>
      </c>
      <c r="C7587" t="str">
        <f ca="1">IF(B7587&gt;$B$2*(1+$M$9),"Call","Put")</f>
        <v>Call</v>
      </c>
      <c r="D7587">
        <f t="shared" ca="1" si="472"/>
        <v>11.703150458098184</v>
      </c>
      <c r="E7587">
        <f t="shared" ca="1" si="473"/>
        <v>11.703150458098184</v>
      </c>
      <c r="F7587">
        <f t="shared" ca="1" si="474"/>
        <v>0</v>
      </c>
    </row>
    <row r="7588" spans="1:6" x14ac:dyDescent="0.25">
      <c r="A7588" t="s">
        <v>7613</v>
      </c>
      <c r="B7588">
        <f t="shared" ca="1" si="475"/>
        <v>106.29364030020308</v>
      </c>
      <c r="C7588" t="str">
        <f ca="1">IF(B7588&gt;$B$2*(1+$M$9),"Call","Put")</f>
        <v>Call</v>
      </c>
      <c r="D7588">
        <f t="shared" ca="1" si="472"/>
        <v>-0.10635969979691984</v>
      </c>
      <c r="E7588">
        <f t="shared" ca="1" si="473"/>
        <v>-0.10635969979691984</v>
      </c>
      <c r="F7588">
        <f t="shared" ca="1" si="474"/>
        <v>0</v>
      </c>
    </row>
    <row r="7589" spans="1:6" x14ac:dyDescent="0.25">
      <c r="A7589" t="s">
        <v>7614</v>
      </c>
      <c r="B7589">
        <f t="shared" ca="1" si="475"/>
        <v>106.04283361290881</v>
      </c>
      <c r="C7589" t="str">
        <f ca="1">IF(B7589&gt;$B$2*(1+$M$9),"Call","Put")</f>
        <v>Call</v>
      </c>
      <c r="D7589">
        <f t="shared" ca="1" si="472"/>
        <v>-0.35716638709119186</v>
      </c>
      <c r="E7589">
        <f t="shared" ca="1" si="473"/>
        <v>-0.35716638709119186</v>
      </c>
      <c r="F7589">
        <f t="shared" ca="1" si="474"/>
        <v>0</v>
      </c>
    </row>
    <row r="7590" spans="1:6" x14ac:dyDescent="0.25">
      <c r="A7590" t="s">
        <v>7615</v>
      </c>
      <c r="B7590">
        <f t="shared" ca="1" si="475"/>
        <v>94.239741696847872</v>
      </c>
      <c r="C7590" t="str">
        <f ca="1">IF(B7590&gt;$B$2*(1+$M$9),"Call","Put")</f>
        <v>Put</v>
      </c>
      <c r="D7590">
        <f t="shared" ca="1" si="472"/>
        <v>0.41025830315212763</v>
      </c>
      <c r="E7590">
        <f t="shared" ca="1" si="473"/>
        <v>0.41025830315212763</v>
      </c>
      <c r="F7590">
        <f t="shared" ca="1" si="474"/>
        <v>1</v>
      </c>
    </row>
    <row r="7591" spans="1:6" x14ac:dyDescent="0.25">
      <c r="A7591" t="s">
        <v>7616</v>
      </c>
      <c r="B7591">
        <f t="shared" ca="1" si="475"/>
        <v>100.7840379339562</v>
      </c>
      <c r="C7591" t="str">
        <f ca="1">IF(B7591&gt;$B$2*(1+$M$9),"Call","Put")</f>
        <v>Put</v>
      </c>
      <c r="D7591">
        <f t="shared" ca="1" si="472"/>
        <v>-2.35</v>
      </c>
      <c r="E7591">
        <f t="shared" ca="1" si="473"/>
        <v>-2.35</v>
      </c>
      <c r="F7591">
        <f t="shared" ca="1" si="474"/>
        <v>1</v>
      </c>
    </row>
    <row r="7592" spans="1:6" x14ac:dyDescent="0.25">
      <c r="A7592" t="s">
        <v>7617</v>
      </c>
      <c r="B7592">
        <f t="shared" ca="1" si="475"/>
        <v>96.682119426306613</v>
      </c>
      <c r="C7592" t="str">
        <f ca="1">IF(B7592&gt;$B$2*(1+$M$9),"Call","Put")</f>
        <v>Put</v>
      </c>
      <c r="D7592">
        <f t="shared" ca="1" si="472"/>
        <v>-2.0321194263066134</v>
      </c>
      <c r="E7592">
        <f t="shared" ca="1" si="473"/>
        <v>-2.0321194263066134</v>
      </c>
      <c r="F7592">
        <f t="shared" ca="1" si="474"/>
        <v>1</v>
      </c>
    </row>
    <row r="7593" spans="1:6" x14ac:dyDescent="0.25">
      <c r="A7593" t="s">
        <v>7618</v>
      </c>
      <c r="B7593">
        <f t="shared" ca="1" si="475"/>
        <v>107.77272945293221</v>
      </c>
      <c r="C7593" t="str">
        <f ca="1">IF(B7593&gt;$B$2*(1+$M$9),"Call","Put")</f>
        <v>Call</v>
      </c>
      <c r="D7593">
        <f t="shared" ca="1" si="472"/>
        <v>1.3727294529322109</v>
      </c>
      <c r="E7593">
        <f t="shared" ca="1" si="473"/>
        <v>1.3727294529322109</v>
      </c>
      <c r="F7593">
        <f t="shared" ca="1" si="474"/>
        <v>0</v>
      </c>
    </row>
    <row r="7594" spans="1:6" x14ac:dyDescent="0.25">
      <c r="A7594" t="s">
        <v>7619</v>
      </c>
      <c r="B7594">
        <f t="shared" ca="1" si="475"/>
        <v>97.147990455288152</v>
      </c>
      <c r="C7594" t="str">
        <f ca="1">IF(B7594&gt;$B$2*(1+$M$9),"Call","Put")</f>
        <v>Put</v>
      </c>
      <c r="D7594">
        <f t="shared" ca="1" si="472"/>
        <v>-2.35</v>
      </c>
      <c r="E7594">
        <f t="shared" ca="1" si="473"/>
        <v>-2.35</v>
      </c>
      <c r="F7594">
        <f t="shared" ca="1" si="474"/>
        <v>1</v>
      </c>
    </row>
    <row r="7595" spans="1:6" x14ac:dyDescent="0.25">
      <c r="A7595" t="s">
        <v>7620</v>
      </c>
      <c r="B7595">
        <f t="shared" ca="1" si="475"/>
        <v>111.06343928679591</v>
      </c>
      <c r="C7595" t="str">
        <f ca="1">IF(B7595&gt;$B$2*(1+$M$9),"Call","Put")</f>
        <v>Call</v>
      </c>
      <c r="D7595">
        <f t="shared" ca="1" si="472"/>
        <v>4.6634392867959118</v>
      </c>
      <c r="E7595">
        <f t="shared" ca="1" si="473"/>
        <v>4.6634392867959118</v>
      </c>
      <c r="F7595">
        <f t="shared" ca="1" si="474"/>
        <v>0</v>
      </c>
    </row>
    <row r="7596" spans="1:6" x14ac:dyDescent="0.25">
      <c r="A7596" t="s">
        <v>7621</v>
      </c>
      <c r="B7596">
        <f t="shared" ca="1" si="475"/>
        <v>117.63966387949117</v>
      </c>
      <c r="C7596" t="str">
        <f ca="1">IF(B7596&gt;$B$2*(1+$M$9),"Call","Put")</f>
        <v>Call</v>
      </c>
      <c r="D7596">
        <f t="shared" ca="1" si="472"/>
        <v>11.239663879491166</v>
      </c>
      <c r="E7596">
        <f t="shared" ca="1" si="473"/>
        <v>11.239663879491166</v>
      </c>
      <c r="F7596">
        <f t="shared" ca="1" si="474"/>
        <v>0</v>
      </c>
    </row>
    <row r="7597" spans="1:6" x14ac:dyDescent="0.25">
      <c r="A7597" t="s">
        <v>7622</v>
      </c>
      <c r="B7597">
        <f t="shared" ca="1" si="475"/>
        <v>105.73304572237102</v>
      </c>
      <c r="C7597" t="str">
        <f ca="1">IF(B7597&gt;$B$2*(1+$M$9),"Call","Put")</f>
        <v>Call</v>
      </c>
      <c r="D7597">
        <f t="shared" ca="1" si="472"/>
        <v>-0.66695427762898296</v>
      </c>
      <c r="E7597">
        <f t="shared" ca="1" si="473"/>
        <v>-0.66695427762898296</v>
      </c>
      <c r="F7597">
        <f t="shared" ca="1" si="474"/>
        <v>0</v>
      </c>
    </row>
    <row r="7598" spans="1:6" x14ac:dyDescent="0.25">
      <c r="A7598" t="s">
        <v>7623</v>
      </c>
      <c r="B7598">
        <f t="shared" ca="1" si="475"/>
        <v>96.956921316300821</v>
      </c>
      <c r="C7598" t="str">
        <f ca="1">IF(B7598&gt;$B$2*(1+$M$9),"Call","Put")</f>
        <v>Put</v>
      </c>
      <c r="D7598">
        <f t="shared" ca="1" si="472"/>
        <v>-2.3069213163008215</v>
      </c>
      <c r="E7598">
        <f t="shared" ca="1" si="473"/>
        <v>-2.3069213163008215</v>
      </c>
      <c r="F7598">
        <f t="shared" ca="1" si="474"/>
        <v>1</v>
      </c>
    </row>
    <row r="7599" spans="1:6" x14ac:dyDescent="0.25">
      <c r="A7599" t="s">
        <v>7624</v>
      </c>
      <c r="B7599">
        <f t="shared" ca="1" si="475"/>
        <v>101.61753711207653</v>
      </c>
      <c r="C7599" t="str">
        <f ca="1">IF(B7599&gt;$B$2*(1+$M$9),"Call","Put")</f>
        <v>Put</v>
      </c>
      <c r="D7599">
        <f t="shared" ca="1" si="472"/>
        <v>-2.35</v>
      </c>
      <c r="E7599">
        <f t="shared" ca="1" si="473"/>
        <v>-2.35</v>
      </c>
      <c r="F7599">
        <f t="shared" ca="1" si="474"/>
        <v>1</v>
      </c>
    </row>
    <row r="7600" spans="1:6" x14ac:dyDescent="0.25">
      <c r="A7600" t="s">
        <v>7625</v>
      </c>
      <c r="B7600">
        <f t="shared" ca="1" si="475"/>
        <v>96.78889615087229</v>
      </c>
      <c r="C7600" t="str">
        <f ca="1">IF(B7600&gt;$B$2*(1+$M$9),"Call","Put")</f>
        <v>Put</v>
      </c>
      <c r="D7600">
        <f t="shared" ca="1" si="472"/>
        <v>-2.1388961508722901</v>
      </c>
      <c r="E7600">
        <f t="shared" ca="1" si="473"/>
        <v>-2.1388961508722901</v>
      </c>
      <c r="F7600">
        <f t="shared" ca="1" si="474"/>
        <v>1</v>
      </c>
    </row>
    <row r="7601" spans="1:6" x14ac:dyDescent="0.25">
      <c r="A7601" t="s">
        <v>7626</v>
      </c>
      <c r="B7601">
        <f t="shared" ca="1" si="475"/>
        <v>104.70558573337685</v>
      </c>
      <c r="C7601" t="str">
        <f ca="1">IF(B7601&gt;$B$2*(1+$M$9),"Call","Put")</f>
        <v>Call</v>
      </c>
      <c r="D7601">
        <f t="shared" ca="1" si="472"/>
        <v>-1.6944142666231499</v>
      </c>
      <c r="E7601">
        <f t="shared" ca="1" si="473"/>
        <v>-1.6944142666231499</v>
      </c>
      <c r="F7601">
        <f t="shared" ca="1" si="474"/>
        <v>0</v>
      </c>
    </row>
    <row r="7602" spans="1:6" x14ac:dyDescent="0.25">
      <c r="A7602" t="s">
        <v>7627</v>
      </c>
      <c r="B7602">
        <f t="shared" ca="1" si="475"/>
        <v>111.17037202808262</v>
      </c>
      <c r="C7602" t="str">
        <f ca="1">IF(B7602&gt;$B$2*(1+$M$9),"Call","Put")</f>
        <v>Call</v>
      </c>
      <c r="D7602">
        <f t="shared" ca="1" si="472"/>
        <v>4.7703720280826243</v>
      </c>
      <c r="E7602">
        <f t="shared" ca="1" si="473"/>
        <v>4.7703720280826243</v>
      </c>
      <c r="F7602">
        <f t="shared" ca="1" si="474"/>
        <v>0</v>
      </c>
    </row>
    <row r="7603" spans="1:6" x14ac:dyDescent="0.25">
      <c r="A7603" t="s">
        <v>7628</v>
      </c>
      <c r="B7603">
        <f t="shared" ca="1" si="475"/>
        <v>106.11925452575595</v>
      </c>
      <c r="C7603" t="str">
        <f ca="1">IF(B7603&gt;$B$2*(1+$M$9),"Call","Put")</f>
        <v>Call</v>
      </c>
      <c r="D7603">
        <f t="shared" ca="1" si="472"/>
        <v>-0.28074547424405116</v>
      </c>
      <c r="E7603">
        <f t="shared" ca="1" si="473"/>
        <v>-0.28074547424405116</v>
      </c>
      <c r="F7603">
        <f t="shared" ca="1" si="474"/>
        <v>0</v>
      </c>
    </row>
    <row r="7604" spans="1:6" x14ac:dyDescent="0.25">
      <c r="A7604" t="s">
        <v>7629</v>
      </c>
      <c r="B7604">
        <f t="shared" ca="1" si="475"/>
        <v>89.663799943947538</v>
      </c>
      <c r="C7604" t="str">
        <f ca="1">IF(B7604&gt;$B$2*(1+$M$9),"Call","Put")</f>
        <v>Put</v>
      </c>
      <c r="D7604">
        <f t="shared" ca="1" si="472"/>
        <v>4.9862000560524624</v>
      </c>
      <c r="E7604">
        <f t="shared" ca="1" si="473"/>
        <v>4.9862000560524624</v>
      </c>
      <c r="F7604">
        <f t="shared" ca="1" si="474"/>
        <v>1</v>
      </c>
    </row>
    <row r="7605" spans="1:6" x14ac:dyDescent="0.25">
      <c r="A7605" t="s">
        <v>7630</v>
      </c>
      <c r="B7605">
        <f t="shared" ca="1" si="475"/>
        <v>98.970669390112761</v>
      </c>
      <c r="C7605" t="str">
        <f ca="1">IF(B7605&gt;$B$2*(1+$M$9),"Call","Put")</f>
        <v>Put</v>
      </c>
      <c r="D7605">
        <f t="shared" ca="1" si="472"/>
        <v>-2.35</v>
      </c>
      <c r="E7605">
        <f t="shared" ca="1" si="473"/>
        <v>-2.35</v>
      </c>
      <c r="F7605">
        <f t="shared" ca="1" si="474"/>
        <v>1</v>
      </c>
    </row>
    <row r="7606" spans="1:6" x14ac:dyDescent="0.25">
      <c r="A7606" t="s">
        <v>7631</v>
      </c>
      <c r="B7606">
        <f t="shared" ca="1" si="475"/>
        <v>104.06449282711479</v>
      </c>
      <c r="C7606" t="str">
        <f ca="1">IF(B7606&gt;$B$2*(1+$M$9),"Call","Put")</f>
        <v>Call</v>
      </c>
      <c r="D7606">
        <f t="shared" ca="1" si="472"/>
        <v>-2.3355071728852095</v>
      </c>
      <c r="E7606">
        <f t="shared" ca="1" si="473"/>
        <v>-2.3355071728852095</v>
      </c>
      <c r="F7606">
        <f t="shared" ca="1" si="474"/>
        <v>0</v>
      </c>
    </row>
    <row r="7607" spans="1:6" x14ac:dyDescent="0.25">
      <c r="A7607" t="s">
        <v>7632</v>
      </c>
      <c r="B7607">
        <f t="shared" ca="1" si="475"/>
        <v>105.01391180039683</v>
      </c>
      <c r="C7607" t="str">
        <f ca="1">IF(B7607&gt;$B$2*(1+$M$9),"Call","Put")</f>
        <v>Call</v>
      </c>
      <c r="D7607">
        <f t="shared" ca="1" si="472"/>
        <v>-1.3860881996031735</v>
      </c>
      <c r="E7607">
        <f t="shared" ca="1" si="473"/>
        <v>-1.3860881996031735</v>
      </c>
      <c r="F7607">
        <f t="shared" ca="1" si="474"/>
        <v>0</v>
      </c>
    </row>
    <row r="7608" spans="1:6" x14ac:dyDescent="0.25">
      <c r="A7608" t="s">
        <v>7633</v>
      </c>
      <c r="B7608">
        <f t="shared" ca="1" si="475"/>
        <v>119.53949467159646</v>
      </c>
      <c r="C7608" t="str">
        <f ca="1">IF(B7608&gt;$B$2*(1+$M$9),"Call","Put")</f>
        <v>Call</v>
      </c>
      <c r="D7608">
        <f t="shared" ca="1" si="472"/>
        <v>13.139494671596458</v>
      </c>
      <c r="E7608">
        <f t="shared" ca="1" si="473"/>
        <v>13.139494671596458</v>
      </c>
      <c r="F7608">
        <f t="shared" ca="1" si="474"/>
        <v>0</v>
      </c>
    </row>
    <row r="7609" spans="1:6" x14ac:dyDescent="0.25">
      <c r="A7609" t="s">
        <v>7634</v>
      </c>
      <c r="B7609">
        <f t="shared" ca="1" si="475"/>
        <v>94.057292461160245</v>
      </c>
      <c r="C7609" t="str">
        <f ca="1">IF(B7609&gt;$B$2*(1+$M$9),"Call","Put")</f>
        <v>Put</v>
      </c>
      <c r="D7609">
        <f t="shared" ca="1" si="472"/>
        <v>0.59270753883975535</v>
      </c>
      <c r="E7609">
        <f t="shared" ca="1" si="473"/>
        <v>0.59270753883975535</v>
      </c>
      <c r="F7609">
        <f t="shared" ca="1" si="474"/>
        <v>1</v>
      </c>
    </row>
    <row r="7610" spans="1:6" x14ac:dyDescent="0.25">
      <c r="A7610" t="s">
        <v>7635</v>
      </c>
      <c r="B7610">
        <f t="shared" ca="1" si="475"/>
        <v>102.15920504941943</v>
      </c>
      <c r="C7610" t="str">
        <f ca="1">IF(B7610&gt;$B$2*(1+$M$9),"Call","Put")</f>
        <v>Put</v>
      </c>
      <c r="D7610">
        <f t="shared" ca="1" si="472"/>
        <v>-2.35</v>
      </c>
      <c r="E7610">
        <f t="shared" ca="1" si="473"/>
        <v>-2.35</v>
      </c>
      <c r="F7610">
        <f t="shared" ca="1" si="474"/>
        <v>1</v>
      </c>
    </row>
    <row r="7611" spans="1:6" x14ac:dyDescent="0.25">
      <c r="A7611" t="s">
        <v>7636</v>
      </c>
      <c r="B7611">
        <f t="shared" ca="1" si="475"/>
        <v>102.80199833056925</v>
      </c>
      <c r="C7611" t="str">
        <f ca="1">IF(B7611&gt;$B$2*(1+$M$9),"Call","Put")</f>
        <v>Put</v>
      </c>
      <c r="D7611">
        <f t="shared" ca="1" si="472"/>
        <v>-2.35</v>
      </c>
      <c r="E7611">
        <f t="shared" ca="1" si="473"/>
        <v>-2.35</v>
      </c>
      <c r="F7611">
        <f t="shared" ca="1" si="474"/>
        <v>1</v>
      </c>
    </row>
    <row r="7612" spans="1:6" x14ac:dyDescent="0.25">
      <c r="A7612" t="s">
        <v>7637</v>
      </c>
      <c r="B7612">
        <f t="shared" ca="1" si="475"/>
        <v>93.030039525704794</v>
      </c>
      <c r="C7612" t="str">
        <f ca="1">IF(B7612&gt;$B$2*(1+$M$9),"Call","Put")</f>
        <v>Put</v>
      </c>
      <c r="D7612">
        <f t="shared" ca="1" si="472"/>
        <v>1.6199604742952061</v>
      </c>
      <c r="E7612">
        <f t="shared" ca="1" si="473"/>
        <v>1.6199604742952061</v>
      </c>
      <c r="F7612">
        <f t="shared" ca="1" si="474"/>
        <v>1</v>
      </c>
    </row>
    <row r="7613" spans="1:6" x14ac:dyDescent="0.25">
      <c r="A7613" t="s">
        <v>7638</v>
      </c>
      <c r="B7613">
        <f t="shared" ca="1" si="475"/>
        <v>102.9390794726238</v>
      </c>
      <c r="C7613" t="str">
        <f ca="1">IF(B7613&gt;$B$2*(1+$M$9),"Call","Put")</f>
        <v>Put</v>
      </c>
      <c r="D7613">
        <f t="shared" ca="1" si="472"/>
        <v>-2.35</v>
      </c>
      <c r="E7613">
        <f t="shared" ca="1" si="473"/>
        <v>-2.35</v>
      </c>
      <c r="F7613">
        <f t="shared" ca="1" si="474"/>
        <v>1</v>
      </c>
    </row>
    <row r="7614" spans="1:6" x14ac:dyDescent="0.25">
      <c r="A7614" t="s">
        <v>7639</v>
      </c>
      <c r="B7614">
        <f t="shared" ca="1" si="475"/>
        <v>109.97769028881557</v>
      </c>
      <c r="C7614" t="str">
        <f ca="1">IF(B7614&gt;$B$2*(1+$M$9),"Call","Put")</f>
        <v>Call</v>
      </c>
      <c r="D7614">
        <f t="shared" ca="1" si="472"/>
        <v>3.5776902888155662</v>
      </c>
      <c r="E7614">
        <f t="shared" ca="1" si="473"/>
        <v>3.5776902888155662</v>
      </c>
      <c r="F7614">
        <f t="shared" ca="1" si="474"/>
        <v>0</v>
      </c>
    </row>
    <row r="7615" spans="1:6" x14ac:dyDescent="0.25">
      <c r="A7615" t="s">
        <v>7640</v>
      </c>
      <c r="B7615">
        <f t="shared" ca="1" si="475"/>
        <v>107.33045604576246</v>
      </c>
      <c r="C7615" t="str">
        <f ca="1">IF(B7615&gt;$B$2*(1+$M$9),"Call","Put")</f>
        <v>Call</v>
      </c>
      <c r="D7615">
        <f t="shared" ca="1" si="472"/>
        <v>0.93045604576246044</v>
      </c>
      <c r="E7615">
        <f t="shared" ca="1" si="473"/>
        <v>0.93045604576246044</v>
      </c>
      <c r="F7615">
        <f t="shared" ca="1" si="474"/>
        <v>0</v>
      </c>
    </row>
    <row r="7616" spans="1:6" x14ac:dyDescent="0.25">
      <c r="A7616" t="s">
        <v>7641</v>
      </c>
      <c r="B7616">
        <f t="shared" ca="1" si="475"/>
        <v>111.36900193608305</v>
      </c>
      <c r="C7616" t="str">
        <f ca="1">IF(B7616&gt;$B$2*(1+$M$9),"Call","Put")</f>
        <v>Call</v>
      </c>
      <c r="D7616">
        <f t="shared" ca="1" si="472"/>
        <v>4.9690019360830515</v>
      </c>
      <c r="E7616">
        <f t="shared" ca="1" si="473"/>
        <v>4.9690019360830515</v>
      </c>
      <c r="F7616">
        <f t="shared" ca="1" si="474"/>
        <v>0</v>
      </c>
    </row>
    <row r="7617" spans="1:6" x14ac:dyDescent="0.25">
      <c r="A7617" t="s">
        <v>7642</v>
      </c>
      <c r="B7617">
        <f t="shared" ca="1" si="475"/>
        <v>104.18371229100745</v>
      </c>
      <c r="C7617" t="str">
        <f ca="1">IF(B7617&gt;$B$2*(1+$M$9),"Call","Put")</f>
        <v>Call</v>
      </c>
      <c r="D7617">
        <f t="shared" ca="1" si="472"/>
        <v>-2.2162877089925472</v>
      </c>
      <c r="E7617">
        <f t="shared" ca="1" si="473"/>
        <v>-2.2162877089925472</v>
      </c>
      <c r="F7617">
        <f t="shared" ca="1" si="474"/>
        <v>0</v>
      </c>
    </row>
    <row r="7618" spans="1:6" x14ac:dyDescent="0.25">
      <c r="A7618" t="s">
        <v>7643</v>
      </c>
      <c r="B7618">
        <f t="shared" ca="1" si="475"/>
        <v>118.3109613695394</v>
      </c>
      <c r="C7618" t="str">
        <f ca="1">IF(B7618&gt;$B$2*(1+$M$9),"Call","Put")</f>
        <v>Call</v>
      </c>
      <c r="D7618">
        <f t="shared" ca="1" si="472"/>
        <v>11.910961369539399</v>
      </c>
      <c r="E7618">
        <f t="shared" ca="1" si="473"/>
        <v>11.910961369539399</v>
      </c>
      <c r="F7618">
        <f t="shared" ca="1" si="474"/>
        <v>0</v>
      </c>
    </row>
    <row r="7619" spans="1:6" x14ac:dyDescent="0.25">
      <c r="A7619" t="s">
        <v>7644</v>
      </c>
      <c r="B7619">
        <f t="shared" ca="1" si="475"/>
        <v>111.17484608542524</v>
      </c>
      <c r="C7619" t="str">
        <f ca="1">IF(B7619&gt;$B$2*(1+$M$9),"Call","Put")</f>
        <v>Call</v>
      </c>
      <c r="D7619">
        <f t="shared" ref="D7619:D7682" ca="1" si="476">IF(C7619 = "Call", MAX(B7619 - $M$10, 0) - $M$11, MAX($M$8 - B7619, 0) - $M$12)</f>
        <v>4.7748460854252439</v>
      </c>
      <c r="E7619">
        <f t="shared" ref="E7619:E7682" ca="1" si="477">D7619*EXP(-M7624*M7622)</f>
        <v>4.7748460854252439</v>
      </c>
      <c r="F7619">
        <f t="shared" ref="F7619:F7682" ca="1" si="478">IF(C7619 = "Put", 1, 0)</f>
        <v>0</v>
      </c>
    </row>
    <row r="7620" spans="1:6" x14ac:dyDescent="0.25">
      <c r="A7620" t="s">
        <v>7645</v>
      </c>
      <c r="B7620">
        <f t="shared" ref="B7620:B7683" ca="1" si="479">$B$2*EXP(($M$3 - 0.5*$M$4^2)*$M$6 + $M$4*SQRT($M$6)*NORMINV(RAND(), 0, 1))</f>
        <v>111.30470062827045</v>
      </c>
      <c r="C7620" t="str">
        <f ca="1">IF(B7620&gt;$B$2*(1+$M$9),"Call","Put")</f>
        <v>Call</v>
      </c>
      <c r="D7620">
        <f t="shared" ca="1" si="476"/>
        <v>4.9047006282704526</v>
      </c>
      <c r="E7620">
        <f t="shared" ca="1" si="477"/>
        <v>4.9047006282704526</v>
      </c>
      <c r="F7620">
        <f t="shared" ca="1" si="478"/>
        <v>0</v>
      </c>
    </row>
    <row r="7621" spans="1:6" x14ac:dyDescent="0.25">
      <c r="A7621" t="s">
        <v>7646</v>
      </c>
      <c r="B7621">
        <f t="shared" ca="1" si="479"/>
        <v>98.69382320841315</v>
      </c>
      <c r="C7621" t="str">
        <f ca="1">IF(B7621&gt;$B$2*(1+$M$9),"Call","Put")</f>
        <v>Put</v>
      </c>
      <c r="D7621">
        <f t="shared" ca="1" si="476"/>
        <v>-2.35</v>
      </c>
      <c r="E7621">
        <f t="shared" ca="1" si="477"/>
        <v>-2.35</v>
      </c>
      <c r="F7621">
        <f t="shared" ca="1" si="478"/>
        <v>1</v>
      </c>
    </row>
    <row r="7622" spans="1:6" x14ac:dyDescent="0.25">
      <c r="A7622" t="s">
        <v>7647</v>
      </c>
      <c r="B7622">
        <f t="shared" ca="1" si="479"/>
        <v>110.96642518479518</v>
      </c>
      <c r="C7622" t="str">
        <f ca="1">IF(B7622&gt;$B$2*(1+$M$9),"Call","Put")</f>
        <v>Call</v>
      </c>
      <c r="D7622">
        <f t="shared" ca="1" si="476"/>
        <v>4.5664251847951842</v>
      </c>
      <c r="E7622">
        <f t="shared" ca="1" si="477"/>
        <v>4.5664251847951842</v>
      </c>
      <c r="F7622">
        <f t="shared" ca="1" si="478"/>
        <v>0</v>
      </c>
    </row>
    <row r="7623" spans="1:6" x14ac:dyDescent="0.25">
      <c r="A7623" t="s">
        <v>7648</v>
      </c>
      <c r="B7623">
        <f t="shared" ca="1" si="479"/>
        <v>102.22669600542092</v>
      </c>
      <c r="C7623" t="str">
        <f ca="1">IF(B7623&gt;$B$2*(1+$M$9),"Call","Put")</f>
        <v>Put</v>
      </c>
      <c r="D7623">
        <f t="shared" ca="1" si="476"/>
        <v>-2.35</v>
      </c>
      <c r="E7623">
        <f t="shared" ca="1" si="477"/>
        <v>-2.35</v>
      </c>
      <c r="F7623">
        <f t="shared" ca="1" si="478"/>
        <v>1</v>
      </c>
    </row>
    <row r="7624" spans="1:6" x14ac:dyDescent="0.25">
      <c r="A7624" t="s">
        <v>7649</v>
      </c>
      <c r="B7624">
        <f t="shared" ca="1" si="479"/>
        <v>96.200354367460449</v>
      </c>
      <c r="C7624" t="str">
        <f ca="1">IF(B7624&gt;$B$2*(1+$M$9),"Call","Put")</f>
        <v>Put</v>
      </c>
      <c r="D7624">
        <f t="shared" ca="1" si="476"/>
        <v>-1.5503543674604487</v>
      </c>
      <c r="E7624">
        <f t="shared" ca="1" si="477"/>
        <v>-1.5503543674604487</v>
      </c>
      <c r="F7624">
        <f t="shared" ca="1" si="478"/>
        <v>1</v>
      </c>
    </row>
    <row r="7625" spans="1:6" x14ac:dyDescent="0.25">
      <c r="A7625" t="s">
        <v>7650</v>
      </c>
      <c r="B7625">
        <f t="shared" ca="1" si="479"/>
        <v>111.2156297806856</v>
      </c>
      <c r="C7625" t="str">
        <f ca="1">IF(B7625&gt;$B$2*(1+$M$9),"Call","Put")</f>
        <v>Call</v>
      </c>
      <c r="D7625">
        <f t="shared" ca="1" si="476"/>
        <v>4.8156297806856028</v>
      </c>
      <c r="E7625">
        <f t="shared" ca="1" si="477"/>
        <v>4.8156297806856028</v>
      </c>
      <c r="F7625">
        <f t="shared" ca="1" si="478"/>
        <v>0</v>
      </c>
    </row>
    <row r="7626" spans="1:6" x14ac:dyDescent="0.25">
      <c r="A7626" t="s">
        <v>7651</v>
      </c>
      <c r="B7626">
        <f t="shared" ca="1" si="479"/>
        <v>100.24697808064302</v>
      </c>
      <c r="C7626" t="str">
        <f ca="1">IF(B7626&gt;$B$2*(1+$M$9),"Call","Put")</f>
        <v>Put</v>
      </c>
      <c r="D7626">
        <f t="shared" ca="1" si="476"/>
        <v>-2.35</v>
      </c>
      <c r="E7626">
        <f t="shared" ca="1" si="477"/>
        <v>-2.35</v>
      </c>
      <c r="F7626">
        <f t="shared" ca="1" si="478"/>
        <v>1</v>
      </c>
    </row>
    <row r="7627" spans="1:6" x14ac:dyDescent="0.25">
      <c r="A7627" t="s">
        <v>7652</v>
      </c>
      <c r="B7627">
        <f t="shared" ca="1" si="479"/>
        <v>95.709535071917614</v>
      </c>
      <c r="C7627" t="str">
        <f ca="1">IF(B7627&gt;$B$2*(1+$M$9),"Call","Put")</f>
        <v>Put</v>
      </c>
      <c r="D7627">
        <f t="shared" ca="1" si="476"/>
        <v>-1.059535071917614</v>
      </c>
      <c r="E7627">
        <f t="shared" ca="1" si="477"/>
        <v>-1.059535071917614</v>
      </c>
      <c r="F7627">
        <f t="shared" ca="1" si="478"/>
        <v>1</v>
      </c>
    </row>
    <row r="7628" spans="1:6" x14ac:dyDescent="0.25">
      <c r="A7628" t="s">
        <v>7653</v>
      </c>
      <c r="B7628">
        <f t="shared" ca="1" si="479"/>
        <v>106.72357603269647</v>
      </c>
      <c r="C7628" t="str">
        <f ca="1">IF(B7628&gt;$B$2*(1+$M$9),"Call","Put")</f>
        <v>Call</v>
      </c>
      <c r="D7628">
        <f t="shared" ca="1" si="476"/>
        <v>0.32357603269647095</v>
      </c>
      <c r="E7628">
        <f t="shared" ca="1" si="477"/>
        <v>0.32357603269647095</v>
      </c>
      <c r="F7628">
        <f t="shared" ca="1" si="478"/>
        <v>0</v>
      </c>
    </row>
    <row r="7629" spans="1:6" x14ac:dyDescent="0.25">
      <c r="A7629" t="s">
        <v>7654</v>
      </c>
      <c r="B7629">
        <f t="shared" ca="1" si="479"/>
        <v>104.74646386178507</v>
      </c>
      <c r="C7629" t="str">
        <f ca="1">IF(B7629&gt;$B$2*(1+$M$9),"Call","Put")</f>
        <v>Call</v>
      </c>
      <c r="D7629">
        <f t="shared" ca="1" si="476"/>
        <v>-1.6535361382149261</v>
      </c>
      <c r="E7629">
        <f t="shared" ca="1" si="477"/>
        <v>-1.6535361382149261</v>
      </c>
      <c r="F7629">
        <f t="shared" ca="1" si="478"/>
        <v>0</v>
      </c>
    </row>
    <row r="7630" spans="1:6" x14ac:dyDescent="0.25">
      <c r="A7630" t="s">
        <v>7655</v>
      </c>
      <c r="B7630">
        <f t="shared" ca="1" si="479"/>
        <v>101.8938259437776</v>
      </c>
      <c r="C7630" t="str">
        <f ca="1">IF(B7630&gt;$B$2*(1+$M$9),"Call","Put")</f>
        <v>Put</v>
      </c>
      <c r="D7630">
        <f t="shared" ca="1" si="476"/>
        <v>-2.35</v>
      </c>
      <c r="E7630">
        <f t="shared" ca="1" si="477"/>
        <v>-2.35</v>
      </c>
      <c r="F7630">
        <f t="shared" ca="1" si="478"/>
        <v>1</v>
      </c>
    </row>
    <row r="7631" spans="1:6" x14ac:dyDescent="0.25">
      <c r="A7631" t="s">
        <v>7656</v>
      </c>
      <c r="B7631">
        <f t="shared" ca="1" si="479"/>
        <v>106.48138447041065</v>
      </c>
      <c r="C7631" t="str">
        <f ca="1">IF(B7631&gt;$B$2*(1+$M$9),"Call","Put")</f>
        <v>Call</v>
      </c>
      <c r="D7631">
        <f t="shared" ca="1" si="476"/>
        <v>8.1384470410645893E-2</v>
      </c>
      <c r="E7631">
        <f t="shared" ca="1" si="477"/>
        <v>8.1384470410645893E-2</v>
      </c>
      <c r="F7631">
        <f t="shared" ca="1" si="478"/>
        <v>0</v>
      </c>
    </row>
    <row r="7632" spans="1:6" x14ac:dyDescent="0.25">
      <c r="A7632" t="s">
        <v>7657</v>
      </c>
      <c r="B7632">
        <f t="shared" ca="1" si="479"/>
        <v>99.865462812540201</v>
      </c>
      <c r="C7632" t="str">
        <f ca="1">IF(B7632&gt;$B$2*(1+$M$9),"Call","Put")</f>
        <v>Put</v>
      </c>
      <c r="D7632">
        <f t="shared" ca="1" si="476"/>
        <v>-2.35</v>
      </c>
      <c r="E7632">
        <f t="shared" ca="1" si="477"/>
        <v>-2.35</v>
      </c>
      <c r="F7632">
        <f t="shared" ca="1" si="478"/>
        <v>1</v>
      </c>
    </row>
    <row r="7633" spans="1:6" x14ac:dyDescent="0.25">
      <c r="A7633" t="s">
        <v>7658</v>
      </c>
      <c r="B7633">
        <f t="shared" ca="1" si="479"/>
        <v>86.61718739085066</v>
      </c>
      <c r="C7633" t="str">
        <f ca="1">IF(B7633&gt;$B$2*(1+$M$9),"Call","Put")</f>
        <v>Put</v>
      </c>
      <c r="D7633">
        <f t="shared" ca="1" si="476"/>
        <v>8.0328126091493406</v>
      </c>
      <c r="E7633">
        <f t="shared" ca="1" si="477"/>
        <v>8.0328126091493406</v>
      </c>
      <c r="F7633">
        <f t="shared" ca="1" si="478"/>
        <v>1</v>
      </c>
    </row>
    <row r="7634" spans="1:6" x14ac:dyDescent="0.25">
      <c r="A7634" t="s">
        <v>7659</v>
      </c>
      <c r="B7634">
        <f t="shared" ca="1" si="479"/>
        <v>103.41162022565058</v>
      </c>
      <c r="C7634" t="str">
        <f ca="1">IF(B7634&gt;$B$2*(1+$M$9),"Call","Put")</f>
        <v>Call</v>
      </c>
      <c r="D7634">
        <f t="shared" ca="1" si="476"/>
        <v>-2.9883797743494198</v>
      </c>
      <c r="E7634">
        <f t="shared" ca="1" si="477"/>
        <v>-2.9883797743494198</v>
      </c>
      <c r="F7634">
        <f t="shared" ca="1" si="478"/>
        <v>0</v>
      </c>
    </row>
    <row r="7635" spans="1:6" x14ac:dyDescent="0.25">
      <c r="A7635" t="s">
        <v>7660</v>
      </c>
      <c r="B7635">
        <f t="shared" ca="1" si="479"/>
        <v>92.188822114017398</v>
      </c>
      <c r="C7635" t="str">
        <f ca="1">IF(B7635&gt;$B$2*(1+$M$9),"Call","Put")</f>
        <v>Put</v>
      </c>
      <c r="D7635">
        <f t="shared" ca="1" si="476"/>
        <v>2.4611778859826017</v>
      </c>
      <c r="E7635">
        <f t="shared" ca="1" si="477"/>
        <v>2.4611778859826017</v>
      </c>
      <c r="F7635">
        <f t="shared" ca="1" si="478"/>
        <v>1</v>
      </c>
    </row>
    <row r="7636" spans="1:6" x14ac:dyDescent="0.25">
      <c r="A7636" t="s">
        <v>7661</v>
      </c>
      <c r="B7636">
        <f t="shared" ca="1" si="479"/>
        <v>99.270035972056263</v>
      </c>
      <c r="C7636" t="str">
        <f ca="1">IF(B7636&gt;$B$2*(1+$M$9),"Call","Put")</f>
        <v>Put</v>
      </c>
      <c r="D7636">
        <f t="shared" ca="1" si="476"/>
        <v>-2.35</v>
      </c>
      <c r="E7636">
        <f t="shared" ca="1" si="477"/>
        <v>-2.35</v>
      </c>
      <c r="F7636">
        <f t="shared" ca="1" si="478"/>
        <v>1</v>
      </c>
    </row>
    <row r="7637" spans="1:6" x14ac:dyDescent="0.25">
      <c r="A7637" t="s">
        <v>7662</v>
      </c>
      <c r="B7637">
        <f t="shared" ca="1" si="479"/>
        <v>103.19424962946948</v>
      </c>
      <c r="C7637" t="str">
        <f ca="1">IF(B7637&gt;$B$2*(1+$M$9),"Call","Put")</f>
        <v>Call</v>
      </c>
      <c r="D7637">
        <f t="shared" ca="1" si="476"/>
        <v>-3.2057503705305179</v>
      </c>
      <c r="E7637">
        <f t="shared" ca="1" si="477"/>
        <v>-3.2057503705305179</v>
      </c>
      <c r="F7637">
        <f t="shared" ca="1" si="478"/>
        <v>0</v>
      </c>
    </row>
    <row r="7638" spans="1:6" x14ac:dyDescent="0.25">
      <c r="A7638" t="s">
        <v>7663</v>
      </c>
      <c r="B7638">
        <f t="shared" ca="1" si="479"/>
        <v>116.62706107583402</v>
      </c>
      <c r="C7638" t="str">
        <f ca="1">IF(B7638&gt;$B$2*(1+$M$9),"Call","Put")</f>
        <v>Call</v>
      </c>
      <c r="D7638">
        <f t="shared" ca="1" si="476"/>
        <v>10.227061075834021</v>
      </c>
      <c r="E7638">
        <f t="shared" ca="1" si="477"/>
        <v>10.227061075834021</v>
      </c>
      <c r="F7638">
        <f t="shared" ca="1" si="478"/>
        <v>0</v>
      </c>
    </row>
    <row r="7639" spans="1:6" x14ac:dyDescent="0.25">
      <c r="A7639" t="s">
        <v>7664</v>
      </c>
      <c r="B7639">
        <f t="shared" ca="1" si="479"/>
        <v>104.0730432655813</v>
      </c>
      <c r="C7639" t="str">
        <f ca="1">IF(B7639&gt;$B$2*(1+$M$9),"Call","Put")</f>
        <v>Call</v>
      </c>
      <c r="D7639">
        <f t="shared" ca="1" si="476"/>
        <v>-2.3269567344186952</v>
      </c>
      <c r="E7639">
        <f t="shared" ca="1" si="477"/>
        <v>-2.3269567344186952</v>
      </c>
      <c r="F7639">
        <f t="shared" ca="1" si="478"/>
        <v>0</v>
      </c>
    </row>
    <row r="7640" spans="1:6" x14ac:dyDescent="0.25">
      <c r="A7640" t="s">
        <v>7665</v>
      </c>
      <c r="B7640">
        <f t="shared" ca="1" si="479"/>
        <v>101.60797139209568</v>
      </c>
      <c r="C7640" t="str">
        <f ca="1">IF(B7640&gt;$B$2*(1+$M$9),"Call","Put")</f>
        <v>Put</v>
      </c>
      <c r="D7640">
        <f t="shared" ca="1" si="476"/>
        <v>-2.35</v>
      </c>
      <c r="E7640">
        <f t="shared" ca="1" si="477"/>
        <v>-2.35</v>
      </c>
      <c r="F7640">
        <f t="shared" ca="1" si="478"/>
        <v>1</v>
      </c>
    </row>
    <row r="7641" spans="1:6" x14ac:dyDescent="0.25">
      <c r="A7641" t="s">
        <v>7666</v>
      </c>
      <c r="B7641">
        <f t="shared" ca="1" si="479"/>
        <v>92.999664945208565</v>
      </c>
      <c r="C7641" t="str">
        <f ca="1">IF(B7641&gt;$B$2*(1+$M$9),"Call","Put")</f>
        <v>Put</v>
      </c>
      <c r="D7641">
        <f t="shared" ca="1" si="476"/>
        <v>1.6503350547914351</v>
      </c>
      <c r="E7641">
        <f t="shared" ca="1" si="477"/>
        <v>1.6503350547914351</v>
      </c>
      <c r="F7641">
        <f t="shared" ca="1" si="478"/>
        <v>1</v>
      </c>
    </row>
    <row r="7642" spans="1:6" x14ac:dyDescent="0.25">
      <c r="A7642" t="s">
        <v>7667</v>
      </c>
      <c r="B7642">
        <f t="shared" ca="1" si="479"/>
        <v>96.915810012205327</v>
      </c>
      <c r="C7642" t="str">
        <f ca="1">IF(B7642&gt;$B$2*(1+$M$9),"Call","Put")</f>
        <v>Put</v>
      </c>
      <c r="D7642">
        <f t="shared" ca="1" si="476"/>
        <v>-2.2658100122053271</v>
      </c>
      <c r="E7642">
        <f t="shared" ca="1" si="477"/>
        <v>-2.2658100122053271</v>
      </c>
      <c r="F7642">
        <f t="shared" ca="1" si="478"/>
        <v>1</v>
      </c>
    </row>
    <row r="7643" spans="1:6" x14ac:dyDescent="0.25">
      <c r="A7643" t="s">
        <v>7668</v>
      </c>
      <c r="B7643">
        <f t="shared" ca="1" si="479"/>
        <v>99.405068019645398</v>
      </c>
      <c r="C7643" t="str">
        <f ca="1">IF(B7643&gt;$B$2*(1+$M$9),"Call","Put")</f>
        <v>Put</v>
      </c>
      <c r="D7643">
        <f t="shared" ca="1" si="476"/>
        <v>-2.35</v>
      </c>
      <c r="E7643">
        <f t="shared" ca="1" si="477"/>
        <v>-2.35</v>
      </c>
      <c r="F7643">
        <f t="shared" ca="1" si="478"/>
        <v>1</v>
      </c>
    </row>
    <row r="7644" spans="1:6" x14ac:dyDescent="0.25">
      <c r="A7644" t="s">
        <v>7669</v>
      </c>
      <c r="B7644">
        <f t="shared" ca="1" si="479"/>
        <v>106.32372164009651</v>
      </c>
      <c r="C7644" t="str">
        <f ca="1">IF(B7644&gt;$B$2*(1+$M$9),"Call","Put")</f>
        <v>Call</v>
      </c>
      <c r="D7644">
        <f t="shared" ca="1" si="476"/>
        <v>-7.6278359903491744E-2</v>
      </c>
      <c r="E7644">
        <f t="shared" ca="1" si="477"/>
        <v>-7.6278359903491744E-2</v>
      </c>
      <c r="F7644">
        <f t="shared" ca="1" si="478"/>
        <v>0</v>
      </c>
    </row>
    <row r="7645" spans="1:6" x14ac:dyDescent="0.25">
      <c r="A7645" t="s">
        <v>7670</v>
      </c>
      <c r="B7645">
        <f t="shared" ca="1" si="479"/>
        <v>112.20917760831736</v>
      </c>
      <c r="C7645" t="str">
        <f ca="1">IF(B7645&gt;$B$2*(1+$M$9),"Call","Put")</f>
        <v>Call</v>
      </c>
      <c r="D7645">
        <f t="shared" ca="1" si="476"/>
        <v>5.809177608317361</v>
      </c>
      <c r="E7645">
        <f t="shared" ca="1" si="477"/>
        <v>5.809177608317361</v>
      </c>
      <c r="F7645">
        <f t="shared" ca="1" si="478"/>
        <v>0</v>
      </c>
    </row>
    <row r="7646" spans="1:6" x14ac:dyDescent="0.25">
      <c r="A7646" t="s">
        <v>7671</v>
      </c>
      <c r="B7646">
        <f t="shared" ca="1" si="479"/>
        <v>122.10481502420514</v>
      </c>
      <c r="C7646" t="str">
        <f ca="1">IF(B7646&gt;$B$2*(1+$M$9),"Call","Put")</f>
        <v>Call</v>
      </c>
      <c r="D7646">
        <f t="shared" ca="1" si="476"/>
        <v>15.704815024205137</v>
      </c>
      <c r="E7646">
        <f t="shared" ca="1" si="477"/>
        <v>15.704815024205137</v>
      </c>
      <c r="F7646">
        <f t="shared" ca="1" si="478"/>
        <v>0</v>
      </c>
    </row>
    <row r="7647" spans="1:6" x14ac:dyDescent="0.25">
      <c r="A7647" t="s">
        <v>7672</v>
      </c>
      <c r="B7647">
        <f t="shared" ca="1" si="479"/>
        <v>106.74956798745608</v>
      </c>
      <c r="C7647" t="str">
        <f ca="1">IF(B7647&gt;$B$2*(1+$M$9),"Call","Put")</f>
        <v>Call</v>
      </c>
      <c r="D7647">
        <f t="shared" ca="1" si="476"/>
        <v>0.34956798745607509</v>
      </c>
      <c r="E7647">
        <f t="shared" ca="1" si="477"/>
        <v>0.34956798745607509</v>
      </c>
      <c r="F7647">
        <f t="shared" ca="1" si="478"/>
        <v>0</v>
      </c>
    </row>
    <row r="7648" spans="1:6" x14ac:dyDescent="0.25">
      <c r="A7648" t="s">
        <v>7673</v>
      </c>
      <c r="B7648">
        <f t="shared" ca="1" si="479"/>
        <v>115.41994928661421</v>
      </c>
      <c r="C7648" t="str">
        <f ca="1">IF(B7648&gt;$B$2*(1+$M$9),"Call","Put")</f>
        <v>Call</v>
      </c>
      <c r="D7648">
        <f t="shared" ca="1" si="476"/>
        <v>9.0199492866142119</v>
      </c>
      <c r="E7648">
        <f t="shared" ca="1" si="477"/>
        <v>9.0199492866142119</v>
      </c>
      <c r="F7648">
        <f t="shared" ca="1" si="478"/>
        <v>0</v>
      </c>
    </row>
    <row r="7649" spans="1:6" x14ac:dyDescent="0.25">
      <c r="A7649" t="s">
        <v>7674</v>
      </c>
      <c r="B7649">
        <f t="shared" ca="1" si="479"/>
        <v>100.33887515382216</v>
      </c>
      <c r="C7649" t="str">
        <f ca="1">IF(B7649&gt;$B$2*(1+$M$9),"Call","Put")</f>
        <v>Put</v>
      </c>
      <c r="D7649">
        <f t="shared" ca="1" si="476"/>
        <v>-2.35</v>
      </c>
      <c r="E7649">
        <f t="shared" ca="1" si="477"/>
        <v>-2.35</v>
      </c>
      <c r="F7649">
        <f t="shared" ca="1" si="478"/>
        <v>1</v>
      </c>
    </row>
    <row r="7650" spans="1:6" x14ac:dyDescent="0.25">
      <c r="A7650" t="s">
        <v>7675</v>
      </c>
      <c r="B7650">
        <f t="shared" ca="1" si="479"/>
        <v>94.064095685266153</v>
      </c>
      <c r="C7650" t="str">
        <f ca="1">IF(B7650&gt;$B$2*(1+$M$9),"Call","Put")</f>
        <v>Put</v>
      </c>
      <c r="D7650">
        <f t="shared" ca="1" si="476"/>
        <v>0.58590431473384674</v>
      </c>
      <c r="E7650">
        <f t="shared" ca="1" si="477"/>
        <v>0.58590431473384674</v>
      </c>
      <c r="F7650">
        <f t="shared" ca="1" si="478"/>
        <v>1</v>
      </c>
    </row>
    <row r="7651" spans="1:6" x14ac:dyDescent="0.25">
      <c r="A7651" t="s">
        <v>7676</v>
      </c>
      <c r="B7651">
        <f t="shared" ca="1" si="479"/>
        <v>113.1843550134727</v>
      </c>
      <c r="C7651" t="str">
        <f ca="1">IF(B7651&gt;$B$2*(1+$M$9),"Call","Put")</f>
        <v>Call</v>
      </c>
      <c r="D7651">
        <f t="shared" ca="1" si="476"/>
        <v>6.7843550134726964</v>
      </c>
      <c r="E7651">
        <f t="shared" ca="1" si="477"/>
        <v>6.7843550134726964</v>
      </c>
      <c r="F7651">
        <f t="shared" ca="1" si="478"/>
        <v>0</v>
      </c>
    </row>
    <row r="7652" spans="1:6" x14ac:dyDescent="0.25">
      <c r="A7652" t="s">
        <v>7677</v>
      </c>
      <c r="B7652">
        <f t="shared" ca="1" si="479"/>
        <v>104.69502926012524</v>
      </c>
      <c r="C7652" t="str">
        <f ca="1">IF(B7652&gt;$B$2*(1+$M$9),"Call","Put")</f>
        <v>Call</v>
      </c>
      <c r="D7652">
        <f t="shared" ca="1" si="476"/>
        <v>-1.7049707398747613</v>
      </c>
      <c r="E7652">
        <f t="shared" ca="1" si="477"/>
        <v>-1.7049707398747613</v>
      </c>
      <c r="F7652">
        <f t="shared" ca="1" si="478"/>
        <v>0</v>
      </c>
    </row>
    <row r="7653" spans="1:6" x14ac:dyDescent="0.25">
      <c r="A7653" t="s">
        <v>7678</v>
      </c>
      <c r="B7653">
        <f t="shared" ca="1" si="479"/>
        <v>106.69997302670924</v>
      </c>
      <c r="C7653" t="str">
        <f ca="1">IF(B7653&gt;$B$2*(1+$M$9),"Call","Put")</f>
        <v>Call</v>
      </c>
      <c r="D7653">
        <f t="shared" ca="1" si="476"/>
        <v>0.29997302670924464</v>
      </c>
      <c r="E7653">
        <f t="shared" ca="1" si="477"/>
        <v>0.29997302670924464</v>
      </c>
      <c r="F7653">
        <f t="shared" ca="1" si="478"/>
        <v>0</v>
      </c>
    </row>
    <row r="7654" spans="1:6" x14ac:dyDescent="0.25">
      <c r="A7654" t="s">
        <v>7679</v>
      </c>
      <c r="B7654">
        <f t="shared" ca="1" si="479"/>
        <v>112.39282553035027</v>
      </c>
      <c r="C7654" t="str">
        <f ca="1">IF(B7654&gt;$B$2*(1+$M$9),"Call","Put")</f>
        <v>Call</v>
      </c>
      <c r="D7654">
        <f t="shared" ca="1" si="476"/>
        <v>5.9928255303502649</v>
      </c>
      <c r="E7654">
        <f t="shared" ca="1" si="477"/>
        <v>5.9928255303502649</v>
      </c>
      <c r="F7654">
        <f t="shared" ca="1" si="478"/>
        <v>0</v>
      </c>
    </row>
    <row r="7655" spans="1:6" x14ac:dyDescent="0.25">
      <c r="A7655" t="s">
        <v>7680</v>
      </c>
      <c r="B7655">
        <f t="shared" ca="1" si="479"/>
        <v>103.77060365455877</v>
      </c>
      <c r="C7655" t="str">
        <f ca="1">IF(B7655&gt;$B$2*(1+$M$9),"Call","Put")</f>
        <v>Call</v>
      </c>
      <c r="D7655">
        <f t="shared" ca="1" si="476"/>
        <v>-2.6293963454412306</v>
      </c>
      <c r="E7655">
        <f t="shared" ca="1" si="477"/>
        <v>-2.6293963454412306</v>
      </c>
      <c r="F7655">
        <f t="shared" ca="1" si="478"/>
        <v>0</v>
      </c>
    </row>
    <row r="7656" spans="1:6" x14ac:dyDescent="0.25">
      <c r="A7656" t="s">
        <v>7681</v>
      </c>
      <c r="B7656">
        <f t="shared" ca="1" si="479"/>
        <v>105.19874984784934</v>
      </c>
      <c r="C7656" t="str">
        <f ca="1">IF(B7656&gt;$B$2*(1+$M$9),"Call","Put")</f>
        <v>Call</v>
      </c>
      <c r="D7656">
        <f t="shared" ca="1" si="476"/>
        <v>-1.2012501521506578</v>
      </c>
      <c r="E7656">
        <f t="shared" ca="1" si="477"/>
        <v>-1.2012501521506578</v>
      </c>
      <c r="F7656">
        <f t="shared" ca="1" si="478"/>
        <v>0</v>
      </c>
    </row>
    <row r="7657" spans="1:6" x14ac:dyDescent="0.25">
      <c r="A7657" t="s">
        <v>7682</v>
      </c>
      <c r="B7657">
        <f t="shared" ca="1" si="479"/>
        <v>106.48343664958526</v>
      </c>
      <c r="C7657" t="str">
        <f ca="1">IF(B7657&gt;$B$2*(1+$M$9),"Call","Put")</f>
        <v>Call</v>
      </c>
      <c r="D7657">
        <f t="shared" ca="1" si="476"/>
        <v>8.3436649585257872E-2</v>
      </c>
      <c r="E7657">
        <f t="shared" ca="1" si="477"/>
        <v>8.3436649585257872E-2</v>
      </c>
      <c r="F7657">
        <f t="shared" ca="1" si="478"/>
        <v>0</v>
      </c>
    </row>
    <row r="7658" spans="1:6" x14ac:dyDescent="0.25">
      <c r="A7658" t="s">
        <v>7683</v>
      </c>
      <c r="B7658">
        <f t="shared" ca="1" si="479"/>
        <v>118.82398090553875</v>
      </c>
      <c r="C7658" t="str">
        <f ca="1">IF(B7658&gt;$B$2*(1+$M$9),"Call","Put")</f>
        <v>Call</v>
      </c>
      <c r="D7658">
        <f t="shared" ca="1" si="476"/>
        <v>12.423980905538746</v>
      </c>
      <c r="E7658">
        <f t="shared" ca="1" si="477"/>
        <v>12.423980905538746</v>
      </c>
      <c r="F7658">
        <f t="shared" ca="1" si="478"/>
        <v>0</v>
      </c>
    </row>
    <row r="7659" spans="1:6" x14ac:dyDescent="0.25">
      <c r="A7659" t="s">
        <v>7684</v>
      </c>
      <c r="B7659">
        <f t="shared" ca="1" si="479"/>
        <v>111.79665049690146</v>
      </c>
      <c r="C7659" t="str">
        <f ca="1">IF(B7659&gt;$B$2*(1+$M$9),"Call","Put")</f>
        <v>Call</v>
      </c>
      <c r="D7659">
        <f t="shared" ca="1" si="476"/>
        <v>5.3966504969014633</v>
      </c>
      <c r="E7659">
        <f t="shared" ca="1" si="477"/>
        <v>5.3966504969014633</v>
      </c>
      <c r="F7659">
        <f t="shared" ca="1" si="478"/>
        <v>0</v>
      </c>
    </row>
    <row r="7660" spans="1:6" x14ac:dyDescent="0.25">
      <c r="A7660" t="s">
        <v>7685</v>
      </c>
      <c r="B7660">
        <f t="shared" ca="1" si="479"/>
        <v>116.99754336054255</v>
      </c>
      <c r="C7660" t="str">
        <f ca="1">IF(B7660&gt;$B$2*(1+$M$9),"Call","Put")</f>
        <v>Call</v>
      </c>
      <c r="D7660">
        <f t="shared" ca="1" si="476"/>
        <v>10.59754336054255</v>
      </c>
      <c r="E7660">
        <f t="shared" ca="1" si="477"/>
        <v>10.59754336054255</v>
      </c>
      <c r="F7660">
        <f t="shared" ca="1" si="478"/>
        <v>0</v>
      </c>
    </row>
    <row r="7661" spans="1:6" x14ac:dyDescent="0.25">
      <c r="A7661" t="s">
        <v>7686</v>
      </c>
      <c r="B7661">
        <f t="shared" ca="1" si="479"/>
        <v>102.92486432663077</v>
      </c>
      <c r="C7661" t="str">
        <f ca="1">IF(B7661&gt;$B$2*(1+$M$9),"Call","Put")</f>
        <v>Put</v>
      </c>
      <c r="D7661">
        <f t="shared" ca="1" si="476"/>
        <v>-2.35</v>
      </c>
      <c r="E7661">
        <f t="shared" ca="1" si="477"/>
        <v>-2.35</v>
      </c>
      <c r="F7661">
        <f t="shared" ca="1" si="478"/>
        <v>1</v>
      </c>
    </row>
    <row r="7662" spans="1:6" x14ac:dyDescent="0.25">
      <c r="A7662" t="s">
        <v>7687</v>
      </c>
      <c r="B7662">
        <f t="shared" ca="1" si="479"/>
        <v>99.73269443071861</v>
      </c>
      <c r="C7662" t="str">
        <f ca="1">IF(B7662&gt;$B$2*(1+$M$9),"Call","Put")</f>
        <v>Put</v>
      </c>
      <c r="D7662">
        <f t="shared" ca="1" si="476"/>
        <v>-2.35</v>
      </c>
      <c r="E7662">
        <f t="shared" ca="1" si="477"/>
        <v>-2.35</v>
      </c>
      <c r="F7662">
        <f t="shared" ca="1" si="478"/>
        <v>1</v>
      </c>
    </row>
    <row r="7663" spans="1:6" x14ac:dyDescent="0.25">
      <c r="A7663" t="s">
        <v>7688</v>
      </c>
      <c r="B7663">
        <f t="shared" ca="1" si="479"/>
        <v>95.276783534633992</v>
      </c>
      <c r="C7663" t="str">
        <f ca="1">IF(B7663&gt;$B$2*(1+$M$9),"Call","Put")</f>
        <v>Put</v>
      </c>
      <c r="D7663">
        <f t="shared" ca="1" si="476"/>
        <v>-0.62678353463399228</v>
      </c>
      <c r="E7663">
        <f t="shared" ca="1" si="477"/>
        <v>-0.62678353463399228</v>
      </c>
      <c r="F7663">
        <f t="shared" ca="1" si="478"/>
        <v>1</v>
      </c>
    </row>
    <row r="7664" spans="1:6" x14ac:dyDescent="0.25">
      <c r="A7664" t="s">
        <v>7689</v>
      </c>
      <c r="B7664">
        <f t="shared" ca="1" si="479"/>
        <v>110.92083647894884</v>
      </c>
      <c r="C7664" t="str">
        <f ca="1">IF(B7664&gt;$B$2*(1+$M$9),"Call","Put")</f>
        <v>Call</v>
      </c>
      <c r="D7664">
        <f t="shared" ca="1" si="476"/>
        <v>4.5208364789488424</v>
      </c>
      <c r="E7664">
        <f t="shared" ca="1" si="477"/>
        <v>4.5208364789488424</v>
      </c>
      <c r="F7664">
        <f t="shared" ca="1" si="478"/>
        <v>0</v>
      </c>
    </row>
    <row r="7665" spans="1:6" x14ac:dyDescent="0.25">
      <c r="A7665" t="s">
        <v>7690</v>
      </c>
      <c r="B7665">
        <f t="shared" ca="1" si="479"/>
        <v>103.53419481746444</v>
      </c>
      <c r="C7665" t="str">
        <f ca="1">IF(B7665&gt;$B$2*(1+$M$9),"Call","Put")</f>
        <v>Call</v>
      </c>
      <c r="D7665">
        <f t="shared" ca="1" si="476"/>
        <v>-2.8658051825355613</v>
      </c>
      <c r="E7665">
        <f t="shared" ca="1" si="477"/>
        <v>-2.8658051825355613</v>
      </c>
      <c r="F7665">
        <f t="shared" ca="1" si="478"/>
        <v>0</v>
      </c>
    </row>
    <row r="7666" spans="1:6" x14ac:dyDescent="0.25">
      <c r="A7666" t="s">
        <v>7691</v>
      </c>
      <c r="B7666">
        <f t="shared" ca="1" si="479"/>
        <v>103.04920821815486</v>
      </c>
      <c r="C7666" t="str">
        <f ca="1">IF(B7666&gt;$B$2*(1+$M$9),"Call","Put")</f>
        <v>Call</v>
      </c>
      <c r="D7666">
        <f t="shared" ca="1" si="476"/>
        <v>-3.3507917818451403</v>
      </c>
      <c r="E7666">
        <f t="shared" ca="1" si="477"/>
        <v>-3.3507917818451403</v>
      </c>
      <c r="F7666">
        <f t="shared" ca="1" si="478"/>
        <v>0</v>
      </c>
    </row>
    <row r="7667" spans="1:6" x14ac:dyDescent="0.25">
      <c r="A7667" t="s">
        <v>7692</v>
      </c>
      <c r="B7667">
        <f t="shared" ca="1" si="479"/>
        <v>102.67906537535596</v>
      </c>
      <c r="C7667" t="str">
        <f ca="1">IF(B7667&gt;$B$2*(1+$M$9),"Call","Put")</f>
        <v>Put</v>
      </c>
      <c r="D7667">
        <f t="shared" ca="1" si="476"/>
        <v>-2.35</v>
      </c>
      <c r="E7667">
        <f t="shared" ca="1" si="477"/>
        <v>-2.35</v>
      </c>
      <c r="F7667">
        <f t="shared" ca="1" si="478"/>
        <v>1</v>
      </c>
    </row>
    <row r="7668" spans="1:6" x14ac:dyDescent="0.25">
      <c r="A7668" t="s">
        <v>7693</v>
      </c>
      <c r="B7668">
        <f t="shared" ca="1" si="479"/>
        <v>90.363767821621238</v>
      </c>
      <c r="C7668" t="str">
        <f ca="1">IF(B7668&gt;$B$2*(1+$M$9),"Call","Put")</f>
        <v>Put</v>
      </c>
      <c r="D7668">
        <f t="shared" ca="1" si="476"/>
        <v>4.2862321783787625</v>
      </c>
      <c r="E7668">
        <f t="shared" ca="1" si="477"/>
        <v>4.2862321783787625</v>
      </c>
      <c r="F7668">
        <f t="shared" ca="1" si="478"/>
        <v>1</v>
      </c>
    </row>
    <row r="7669" spans="1:6" x14ac:dyDescent="0.25">
      <c r="A7669" t="s">
        <v>7694</v>
      </c>
      <c r="B7669">
        <f t="shared" ca="1" si="479"/>
        <v>104.66204791989063</v>
      </c>
      <c r="C7669" t="str">
        <f ca="1">IF(B7669&gt;$B$2*(1+$M$9),"Call","Put")</f>
        <v>Call</v>
      </c>
      <c r="D7669">
        <f t="shared" ca="1" si="476"/>
        <v>-1.7379520801093746</v>
      </c>
      <c r="E7669">
        <f t="shared" ca="1" si="477"/>
        <v>-1.7379520801093746</v>
      </c>
      <c r="F7669">
        <f t="shared" ca="1" si="478"/>
        <v>0</v>
      </c>
    </row>
    <row r="7670" spans="1:6" x14ac:dyDescent="0.25">
      <c r="A7670" t="s">
        <v>7695</v>
      </c>
      <c r="B7670">
        <f t="shared" ca="1" si="479"/>
        <v>100.42315356329404</v>
      </c>
      <c r="C7670" t="str">
        <f ca="1">IF(B7670&gt;$B$2*(1+$M$9),"Call","Put")</f>
        <v>Put</v>
      </c>
      <c r="D7670">
        <f t="shared" ca="1" si="476"/>
        <v>-2.35</v>
      </c>
      <c r="E7670">
        <f t="shared" ca="1" si="477"/>
        <v>-2.35</v>
      </c>
      <c r="F7670">
        <f t="shared" ca="1" si="478"/>
        <v>1</v>
      </c>
    </row>
    <row r="7671" spans="1:6" x14ac:dyDescent="0.25">
      <c r="A7671" t="s">
        <v>7696</v>
      </c>
      <c r="B7671">
        <f t="shared" ca="1" si="479"/>
        <v>100.81025316899712</v>
      </c>
      <c r="C7671" t="str">
        <f ca="1">IF(B7671&gt;$B$2*(1+$M$9),"Call","Put")</f>
        <v>Put</v>
      </c>
      <c r="D7671">
        <f t="shared" ca="1" si="476"/>
        <v>-2.35</v>
      </c>
      <c r="E7671">
        <f t="shared" ca="1" si="477"/>
        <v>-2.35</v>
      </c>
      <c r="F7671">
        <f t="shared" ca="1" si="478"/>
        <v>1</v>
      </c>
    </row>
    <row r="7672" spans="1:6" x14ac:dyDescent="0.25">
      <c r="A7672" t="s">
        <v>7697</v>
      </c>
      <c r="B7672">
        <f t="shared" ca="1" si="479"/>
        <v>109.12059897610176</v>
      </c>
      <c r="C7672" t="str">
        <f ca="1">IF(B7672&gt;$B$2*(1+$M$9),"Call","Put")</f>
        <v>Call</v>
      </c>
      <c r="D7672">
        <f t="shared" ca="1" si="476"/>
        <v>2.7205989761017606</v>
      </c>
      <c r="E7672">
        <f t="shared" ca="1" si="477"/>
        <v>2.7205989761017606</v>
      </c>
      <c r="F7672">
        <f t="shared" ca="1" si="478"/>
        <v>0</v>
      </c>
    </row>
    <row r="7673" spans="1:6" x14ac:dyDescent="0.25">
      <c r="A7673" t="s">
        <v>7698</v>
      </c>
      <c r="B7673">
        <f t="shared" ca="1" si="479"/>
        <v>100.4457119546349</v>
      </c>
      <c r="C7673" t="str">
        <f ca="1">IF(B7673&gt;$B$2*(1+$M$9),"Call","Put")</f>
        <v>Put</v>
      </c>
      <c r="D7673">
        <f t="shared" ca="1" si="476"/>
        <v>-2.35</v>
      </c>
      <c r="E7673">
        <f t="shared" ca="1" si="477"/>
        <v>-2.35</v>
      </c>
      <c r="F7673">
        <f t="shared" ca="1" si="478"/>
        <v>1</v>
      </c>
    </row>
    <row r="7674" spans="1:6" x14ac:dyDescent="0.25">
      <c r="A7674" t="s">
        <v>7699</v>
      </c>
      <c r="B7674">
        <f t="shared" ca="1" si="479"/>
        <v>90.665789654350633</v>
      </c>
      <c r="C7674" t="str">
        <f ca="1">IF(B7674&gt;$B$2*(1+$M$9),"Call","Put")</f>
        <v>Put</v>
      </c>
      <c r="D7674">
        <f t="shared" ca="1" si="476"/>
        <v>3.9842103456493674</v>
      </c>
      <c r="E7674">
        <f t="shared" ca="1" si="477"/>
        <v>3.9842103456493674</v>
      </c>
      <c r="F7674">
        <f t="shared" ca="1" si="478"/>
        <v>1</v>
      </c>
    </row>
    <row r="7675" spans="1:6" x14ac:dyDescent="0.25">
      <c r="A7675" t="s">
        <v>7700</v>
      </c>
      <c r="B7675">
        <f t="shared" ca="1" si="479"/>
        <v>102.97906496237985</v>
      </c>
      <c r="C7675" t="str">
        <f ca="1">IF(B7675&gt;$B$2*(1+$M$9),"Call","Put")</f>
        <v>Put</v>
      </c>
      <c r="D7675">
        <f t="shared" ca="1" si="476"/>
        <v>-2.35</v>
      </c>
      <c r="E7675">
        <f t="shared" ca="1" si="477"/>
        <v>-2.35</v>
      </c>
      <c r="F7675">
        <f t="shared" ca="1" si="478"/>
        <v>1</v>
      </c>
    </row>
    <row r="7676" spans="1:6" x14ac:dyDescent="0.25">
      <c r="A7676" t="s">
        <v>7701</v>
      </c>
      <c r="B7676">
        <f t="shared" ca="1" si="479"/>
        <v>94.186798057624827</v>
      </c>
      <c r="C7676" t="str">
        <f ca="1">IF(B7676&gt;$B$2*(1+$M$9),"Call","Put")</f>
        <v>Put</v>
      </c>
      <c r="D7676">
        <f t="shared" ca="1" si="476"/>
        <v>0.46320194237517276</v>
      </c>
      <c r="E7676">
        <f t="shared" ca="1" si="477"/>
        <v>0.46320194237517276</v>
      </c>
      <c r="F7676">
        <f t="shared" ca="1" si="478"/>
        <v>1</v>
      </c>
    </row>
    <row r="7677" spans="1:6" x14ac:dyDescent="0.25">
      <c r="A7677" t="s">
        <v>7702</v>
      </c>
      <c r="B7677">
        <f t="shared" ca="1" si="479"/>
        <v>99.410899188459126</v>
      </c>
      <c r="C7677" t="str">
        <f ca="1">IF(B7677&gt;$B$2*(1+$M$9),"Call","Put")</f>
        <v>Put</v>
      </c>
      <c r="D7677">
        <f t="shared" ca="1" si="476"/>
        <v>-2.35</v>
      </c>
      <c r="E7677">
        <f t="shared" ca="1" si="477"/>
        <v>-2.35</v>
      </c>
      <c r="F7677">
        <f t="shared" ca="1" si="478"/>
        <v>1</v>
      </c>
    </row>
    <row r="7678" spans="1:6" x14ac:dyDescent="0.25">
      <c r="A7678" t="s">
        <v>7703</v>
      </c>
      <c r="B7678">
        <f t="shared" ca="1" si="479"/>
        <v>111.65823491822022</v>
      </c>
      <c r="C7678" t="str">
        <f ca="1">IF(B7678&gt;$B$2*(1+$M$9),"Call","Put")</f>
        <v>Call</v>
      </c>
      <c r="D7678">
        <f t="shared" ca="1" si="476"/>
        <v>5.2582349182202162</v>
      </c>
      <c r="E7678">
        <f t="shared" ca="1" si="477"/>
        <v>5.2582349182202162</v>
      </c>
      <c r="F7678">
        <f t="shared" ca="1" si="478"/>
        <v>0</v>
      </c>
    </row>
    <row r="7679" spans="1:6" x14ac:dyDescent="0.25">
      <c r="A7679" t="s">
        <v>7704</v>
      </c>
      <c r="B7679">
        <f t="shared" ca="1" si="479"/>
        <v>102.30722241101888</v>
      </c>
      <c r="C7679" t="str">
        <f ca="1">IF(B7679&gt;$B$2*(1+$M$9),"Call","Put")</f>
        <v>Put</v>
      </c>
      <c r="D7679">
        <f t="shared" ca="1" si="476"/>
        <v>-2.35</v>
      </c>
      <c r="E7679">
        <f t="shared" ca="1" si="477"/>
        <v>-2.35</v>
      </c>
      <c r="F7679">
        <f t="shared" ca="1" si="478"/>
        <v>1</v>
      </c>
    </row>
    <row r="7680" spans="1:6" x14ac:dyDescent="0.25">
      <c r="A7680" t="s">
        <v>7705</v>
      </c>
      <c r="B7680">
        <f t="shared" ca="1" si="479"/>
        <v>104.89287627866517</v>
      </c>
      <c r="C7680" t="str">
        <f ca="1">IF(B7680&gt;$B$2*(1+$M$9),"Call","Put")</f>
        <v>Call</v>
      </c>
      <c r="D7680">
        <f t="shared" ca="1" si="476"/>
        <v>-1.5071237213348296</v>
      </c>
      <c r="E7680">
        <f t="shared" ca="1" si="477"/>
        <v>-1.5071237213348296</v>
      </c>
      <c r="F7680">
        <f t="shared" ca="1" si="478"/>
        <v>0</v>
      </c>
    </row>
    <row r="7681" spans="1:6" x14ac:dyDescent="0.25">
      <c r="A7681" t="s">
        <v>7706</v>
      </c>
      <c r="B7681">
        <f t="shared" ca="1" si="479"/>
        <v>92.284706272526932</v>
      </c>
      <c r="C7681" t="str">
        <f ca="1">IF(B7681&gt;$B$2*(1+$M$9),"Call","Put")</f>
        <v>Put</v>
      </c>
      <c r="D7681">
        <f t="shared" ca="1" si="476"/>
        <v>2.3652937274730674</v>
      </c>
      <c r="E7681">
        <f t="shared" ca="1" si="477"/>
        <v>2.3652937274730674</v>
      </c>
      <c r="F7681">
        <f t="shared" ca="1" si="478"/>
        <v>1</v>
      </c>
    </row>
    <row r="7682" spans="1:6" x14ac:dyDescent="0.25">
      <c r="A7682" t="s">
        <v>7707</v>
      </c>
      <c r="B7682">
        <f t="shared" ca="1" si="479"/>
        <v>108.636268694615</v>
      </c>
      <c r="C7682" t="str">
        <f ca="1">IF(B7682&gt;$B$2*(1+$M$9),"Call","Put")</f>
        <v>Call</v>
      </c>
      <c r="D7682">
        <f t="shared" ca="1" si="476"/>
        <v>2.2362686946149979</v>
      </c>
      <c r="E7682">
        <f t="shared" ca="1" si="477"/>
        <v>2.2362686946149979</v>
      </c>
      <c r="F7682">
        <f t="shared" ca="1" si="478"/>
        <v>0</v>
      </c>
    </row>
    <row r="7683" spans="1:6" x14ac:dyDescent="0.25">
      <c r="A7683" t="s">
        <v>7708</v>
      </c>
      <c r="B7683">
        <f t="shared" ca="1" si="479"/>
        <v>113.65732920244136</v>
      </c>
      <c r="C7683" t="str">
        <f ca="1">IF(B7683&gt;$B$2*(1+$M$9),"Call","Put")</f>
        <v>Call</v>
      </c>
      <c r="D7683">
        <f t="shared" ref="D7683:D7746" ca="1" si="480">IF(C7683 = "Call", MAX(B7683 - $M$10, 0) - $M$11, MAX($M$8 - B7683, 0) - $M$12)</f>
        <v>7.25732920244136</v>
      </c>
      <c r="E7683">
        <f t="shared" ref="E7683:E7746" ca="1" si="481">D7683*EXP(-M7688*M7686)</f>
        <v>7.25732920244136</v>
      </c>
      <c r="F7683">
        <f t="shared" ref="F7683:F7746" ca="1" si="482">IF(C7683 = "Put", 1, 0)</f>
        <v>0</v>
      </c>
    </row>
    <row r="7684" spans="1:6" x14ac:dyDescent="0.25">
      <c r="A7684" t="s">
        <v>7709</v>
      </c>
      <c r="B7684">
        <f t="shared" ref="B7684:B7747" ca="1" si="483">$B$2*EXP(($M$3 - 0.5*$M$4^2)*$M$6 + $M$4*SQRT($M$6)*NORMINV(RAND(), 0, 1))</f>
        <v>108.68326133902553</v>
      </c>
      <c r="C7684" t="str">
        <f ca="1">IF(B7684&gt;$B$2*(1+$M$9),"Call","Put")</f>
        <v>Call</v>
      </c>
      <c r="D7684">
        <f t="shared" ca="1" si="480"/>
        <v>2.2832613390255347</v>
      </c>
      <c r="E7684">
        <f t="shared" ca="1" si="481"/>
        <v>2.2832613390255347</v>
      </c>
      <c r="F7684">
        <f t="shared" ca="1" si="482"/>
        <v>0</v>
      </c>
    </row>
    <row r="7685" spans="1:6" x14ac:dyDescent="0.25">
      <c r="A7685" t="s">
        <v>7710</v>
      </c>
      <c r="B7685">
        <f t="shared" ca="1" si="483"/>
        <v>105.9289708096336</v>
      </c>
      <c r="C7685" t="str">
        <f ca="1">IF(B7685&gt;$B$2*(1+$M$9),"Call","Put")</f>
        <v>Call</v>
      </c>
      <c r="D7685">
        <f t="shared" ca="1" si="480"/>
        <v>-0.47102919036640278</v>
      </c>
      <c r="E7685">
        <f t="shared" ca="1" si="481"/>
        <v>-0.47102919036640278</v>
      </c>
      <c r="F7685">
        <f t="shared" ca="1" si="482"/>
        <v>0</v>
      </c>
    </row>
    <row r="7686" spans="1:6" x14ac:dyDescent="0.25">
      <c r="A7686" t="s">
        <v>7711</v>
      </c>
      <c r="B7686">
        <f t="shared" ca="1" si="483"/>
        <v>112.73017941017301</v>
      </c>
      <c r="C7686" t="str">
        <f ca="1">IF(B7686&gt;$B$2*(1+$M$9),"Call","Put")</f>
        <v>Call</v>
      </c>
      <c r="D7686">
        <f t="shared" ca="1" si="480"/>
        <v>6.3301794101730078</v>
      </c>
      <c r="E7686">
        <f t="shared" ca="1" si="481"/>
        <v>6.3301794101730078</v>
      </c>
      <c r="F7686">
        <f t="shared" ca="1" si="482"/>
        <v>0</v>
      </c>
    </row>
    <row r="7687" spans="1:6" x14ac:dyDescent="0.25">
      <c r="A7687" t="s">
        <v>7712</v>
      </c>
      <c r="B7687">
        <f t="shared" ca="1" si="483"/>
        <v>94.833942970259187</v>
      </c>
      <c r="C7687" t="str">
        <f ca="1">IF(B7687&gt;$B$2*(1+$M$9),"Call","Put")</f>
        <v>Put</v>
      </c>
      <c r="D7687">
        <f t="shared" ca="1" si="480"/>
        <v>-0.18394297025918727</v>
      </c>
      <c r="E7687">
        <f t="shared" ca="1" si="481"/>
        <v>-0.18394297025918727</v>
      </c>
      <c r="F7687">
        <f t="shared" ca="1" si="482"/>
        <v>1</v>
      </c>
    </row>
    <row r="7688" spans="1:6" x14ac:dyDescent="0.25">
      <c r="A7688" t="s">
        <v>7713</v>
      </c>
      <c r="B7688">
        <f t="shared" ca="1" si="483"/>
        <v>109.02922482246854</v>
      </c>
      <c r="C7688" t="str">
        <f ca="1">IF(B7688&gt;$B$2*(1+$M$9),"Call","Put")</f>
        <v>Call</v>
      </c>
      <c r="D7688">
        <f t="shared" ca="1" si="480"/>
        <v>2.6292248224685353</v>
      </c>
      <c r="E7688">
        <f t="shared" ca="1" si="481"/>
        <v>2.6292248224685353</v>
      </c>
      <c r="F7688">
        <f t="shared" ca="1" si="482"/>
        <v>0</v>
      </c>
    </row>
    <row r="7689" spans="1:6" x14ac:dyDescent="0.25">
      <c r="A7689" t="s">
        <v>7714</v>
      </c>
      <c r="B7689">
        <f t="shared" ca="1" si="483"/>
        <v>104.87778817938458</v>
      </c>
      <c r="C7689" t="str">
        <f ca="1">IF(B7689&gt;$B$2*(1+$M$9),"Call","Put")</f>
        <v>Call</v>
      </c>
      <c r="D7689">
        <f t="shared" ca="1" si="480"/>
        <v>-1.5222118206154192</v>
      </c>
      <c r="E7689">
        <f t="shared" ca="1" si="481"/>
        <v>-1.5222118206154192</v>
      </c>
      <c r="F7689">
        <f t="shared" ca="1" si="482"/>
        <v>0</v>
      </c>
    </row>
    <row r="7690" spans="1:6" x14ac:dyDescent="0.25">
      <c r="A7690" t="s">
        <v>7715</v>
      </c>
      <c r="B7690">
        <f t="shared" ca="1" si="483"/>
        <v>101.12532776502572</v>
      </c>
      <c r="C7690" t="str">
        <f ca="1">IF(B7690&gt;$B$2*(1+$M$9),"Call","Put")</f>
        <v>Put</v>
      </c>
      <c r="D7690">
        <f t="shared" ca="1" si="480"/>
        <v>-2.35</v>
      </c>
      <c r="E7690">
        <f t="shared" ca="1" si="481"/>
        <v>-2.35</v>
      </c>
      <c r="F7690">
        <f t="shared" ca="1" si="482"/>
        <v>1</v>
      </c>
    </row>
    <row r="7691" spans="1:6" x14ac:dyDescent="0.25">
      <c r="A7691" t="s">
        <v>7716</v>
      </c>
      <c r="B7691">
        <f t="shared" ca="1" si="483"/>
        <v>96.462747499945195</v>
      </c>
      <c r="C7691" t="str">
        <f ca="1">IF(B7691&gt;$B$2*(1+$M$9),"Call","Put")</f>
        <v>Put</v>
      </c>
      <c r="D7691">
        <f t="shared" ca="1" si="480"/>
        <v>-1.8127474999451949</v>
      </c>
      <c r="E7691">
        <f t="shared" ca="1" si="481"/>
        <v>-1.8127474999451949</v>
      </c>
      <c r="F7691">
        <f t="shared" ca="1" si="482"/>
        <v>1</v>
      </c>
    </row>
    <row r="7692" spans="1:6" x14ac:dyDescent="0.25">
      <c r="A7692" t="s">
        <v>7717</v>
      </c>
      <c r="B7692">
        <f t="shared" ca="1" si="483"/>
        <v>93.455498995467579</v>
      </c>
      <c r="C7692" t="str">
        <f ca="1">IF(B7692&gt;$B$2*(1+$M$9),"Call","Put")</f>
        <v>Put</v>
      </c>
      <c r="D7692">
        <f t="shared" ca="1" si="480"/>
        <v>1.1945010045324209</v>
      </c>
      <c r="E7692">
        <f t="shared" ca="1" si="481"/>
        <v>1.1945010045324209</v>
      </c>
      <c r="F7692">
        <f t="shared" ca="1" si="482"/>
        <v>1</v>
      </c>
    </row>
    <row r="7693" spans="1:6" x14ac:dyDescent="0.25">
      <c r="A7693" t="s">
        <v>7718</v>
      </c>
      <c r="B7693">
        <f t="shared" ca="1" si="483"/>
        <v>113.58290117934506</v>
      </c>
      <c r="C7693" t="str">
        <f ca="1">IF(B7693&gt;$B$2*(1+$M$9),"Call","Put")</f>
        <v>Call</v>
      </c>
      <c r="D7693">
        <f t="shared" ca="1" si="480"/>
        <v>7.1829011793450572</v>
      </c>
      <c r="E7693">
        <f t="shared" ca="1" si="481"/>
        <v>7.1829011793450572</v>
      </c>
      <c r="F7693">
        <f t="shared" ca="1" si="482"/>
        <v>0</v>
      </c>
    </row>
    <row r="7694" spans="1:6" x14ac:dyDescent="0.25">
      <c r="A7694" t="s">
        <v>7719</v>
      </c>
      <c r="B7694">
        <f t="shared" ca="1" si="483"/>
        <v>109.0154086354254</v>
      </c>
      <c r="C7694" t="str">
        <f ca="1">IF(B7694&gt;$B$2*(1+$M$9),"Call","Put")</f>
        <v>Call</v>
      </c>
      <c r="D7694">
        <f t="shared" ca="1" si="480"/>
        <v>2.615408635425402</v>
      </c>
      <c r="E7694">
        <f t="shared" ca="1" si="481"/>
        <v>2.615408635425402</v>
      </c>
      <c r="F7694">
        <f t="shared" ca="1" si="482"/>
        <v>0</v>
      </c>
    </row>
    <row r="7695" spans="1:6" x14ac:dyDescent="0.25">
      <c r="A7695" t="s">
        <v>7720</v>
      </c>
      <c r="B7695">
        <f t="shared" ca="1" si="483"/>
        <v>94.124539789702084</v>
      </c>
      <c r="C7695" t="str">
        <f ca="1">IF(B7695&gt;$B$2*(1+$M$9),"Call","Put")</f>
        <v>Put</v>
      </c>
      <c r="D7695">
        <f t="shared" ca="1" si="480"/>
        <v>0.52546021029791623</v>
      </c>
      <c r="E7695">
        <f t="shared" ca="1" si="481"/>
        <v>0.52546021029791623</v>
      </c>
      <c r="F7695">
        <f t="shared" ca="1" si="482"/>
        <v>1</v>
      </c>
    </row>
    <row r="7696" spans="1:6" x14ac:dyDescent="0.25">
      <c r="A7696" t="s">
        <v>7721</v>
      </c>
      <c r="B7696">
        <f t="shared" ca="1" si="483"/>
        <v>100.13249317461188</v>
      </c>
      <c r="C7696" t="str">
        <f ca="1">IF(B7696&gt;$B$2*(1+$M$9),"Call","Put")</f>
        <v>Put</v>
      </c>
      <c r="D7696">
        <f t="shared" ca="1" si="480"/>
        <v>-2.35</v>
      </c>
      <c r="E7696">
        <f t="shared" ca="1" si="481"/>
        <v>-2.35</v>
      </c>
      <c r="F7696">
        <f t="shared" ca="1" si="482"/>
        <v>1</v>
      </c>
    </row>
    <row r="7697" spans="1:6" x14ac:dyDescent="0.25">
      <c r="A7697" t="s">
        <v>7722</v>
      </c>
      <c r="B7697">
        <f t="shared" ca="1" si="483"/>
        <v>112.52454405569767</v>
      </c>
      <c r="C7697" t="str">
        <f ca="1">IF(B7697&gt;$B$2*(1+$M$9),"Call","Put")</f>
        <v>Call</v>
      </c>
      <c r="D7697">
        <f t="shared" ca="1" si="480"/>
        <v>6.1245440556976742</v>
      </c>
      <c r="E7697">
        <f t="shared" ca="1" si="481"/>
        <v>6.1245440556976742</v>
      </c>
      <c r="F7697">
        <f t="shared" ca="1" si="482"/>
        <v>0</v>
      </c>
    </row>
    <row r="7698" spans="1:6" x14ac:dyDescent="0.25">
      <c r="A7698" t="s">
        <v>7723</v>
      </c>
      <c r="B7698">
        <f t="shared" ca="1" si="483"/>
        <v>89.727385293908796</v>
      </c>
      <c r="C7698" t="str">
        <f ca="1">IF(B7698&gt;$B$2*(1+$M$9),"Call","Put")</f>
        <v>Put</v>
      </c>
      <c r="D7698">
        <f t="shared" ca="1" si="480"/>
        <v>4.9226147060912044</v>
      </c>
      <c r="E7698">
        <f t="shared" ca="1" si="481"/>
        <v>4.9226147060912044</v>
      </c>
      <c r="F7698">
        <f t="shared" ca="1" si="482"/>
        <v>1</v>
      </c>
    </row>
    <row r="7699" spans="1:6" x14ac:dyDescent="0.25">
      <c r="A7699" t="s">
        <v>7724</v>
      </c>
      <c r="B7699">
        <f t="shared" ca="1" si="483"/>
        <v>103.54551191322818</v>
      </c>
      <c r="C7699" t="str">
        <f ca="1">IF(B7699&gt;$B$2*(1+$M$9),"Call","Put")</f>
        <v>Call</v>
      </c>
      <c r="D7699">
        <f t="shared" ca="1" si="480"/>
        <v>-2.8544880867718176</v>
      </c>
      <c r="E7699">
        <f t="shared" ca="1" si="481"/>
        <v>-2.8544880867718176</v>
      </c>
      <c r="F7699">
        <f t="shared" ca="1" si="482"/>
        <v>0</v>
      </c>
    </row>
    <row r="7700" spans="1:6" x14ac:dyDescent="0.25">
      <c r="A7700" t="s">
        <v>7725</v>
      </c>
      <c r="B7700">
        <f t="shared" ca="1" si="483"/>
        <v>101.30814171987718</v>
      </c>
      <c r="C7700" t="str">
        <f ca="1">IF(B7700&gt;$B$2*(1+$M$9),"Call","Put")</f>
        <v>Put</v>
      </c>
      <c r="D7700">
        <f t="shared" ca="1" si="480"/>
        <v>-2.35</v>
      </c>
      <c r="E7700">
        <f t="shared" ca="1" si="481"/>
        <v>-2.35</v>
      </c>
      <c r="F7700">
        <f t="shared" ca="1" si="482"/>
        <v>1</v>
      </c>
    </row>
    <row r="7701" spans="1:6" x14ac:dyDescent="0.25">
      <c r="A7701" t="s">
        <v>7726</v>
      </c>
      <c r="B7701">
        <f t="shared" ca="1" si="483"/>
        <v>96.009367611993795</v>
      </c>
      <c r="C7701" t="str">
        <f ca="1">IF(B7701&gt;$B$2*(1+$M$9),"Call","Put")</f>
        <v>Put</v>
      </c>
      <c r="D7701">
        <f t="shared" ca="1" si="480"/>
        <v>-1.3593676119937954</v>
      </c>
      <c r="E7701">
        <f t="shared" ca="1" si="481"/>
        <v>-1.3593676119937954</v>
      </c>
      <c r="F7701">
        <f t="shared" ca="1" si="482"/>
        <v>1</v>
      </c>
    </row>
    <row r="7702" spans="1:6" x14ac:dyDescent="0.25">
      <c r="A7702" t="s">
        <v>7727</v>
      </c>
      <c r="B7702">
        <f t="shared" ca="1" si="483"/>
        <v>103.8283213925767</v>
      </c>
      <c r="C7702" t="str">
        <f ca="1">IF(B7702&gt;$B$2*(1+$M$9),"Call","Put")</f>
        <v>Call</v>
      </c>
      <c r="D7702">
        <f t="shared" ca="1" si="480"/>
        <v>-2.5716786074233027</v>
      </c>
      <c r="E7702">
        <f t="shared" ca="1" si="481"/>
        <v>-2.5716786074233027</v>
      </c>
      <c r="F7702">
        <f t="shared" ca="1" si="482"/>
        <v>0</v>
      </c>
    </row>
    <row r="7703" spans="1:6" x14ac:dyDescent="0.25">
      <c r="A7703" t="s">
        <v>7728</v>
      </c>
      <c r="B7703">
        <f t="shared" ca="1" si="483"/>
        <v>120.62062008244412</v>
      </c>
      <c r="C7703" t="str">
        <f ca="1">IF(B7703&gt;$B$2*(1+$M$9),"Call","Put")</f>
        <v>Call</v>
      </c>
      <c r="D7703">
        <f t="shared" ca="1" si="480"/>
        <v>14.220620082444119</v>
      </c>
      <c r="E7703">
        <f t="shared" ca="1" si="481"/>
        <v>14.220620082444119</v>
      </c>
      <c r="F7703">
        <f t="shared" ca="1" si="482"/>
        <v>0</v>
      </c>
    </row>
    <row r="7704" spans="1:6" x14ac:dyDescent="0.25">
      <c r="A7704" t="s">
        <v>7729</v>
      </c>
      <c r="B7704">
        <f t="shared" ca="1" si="483"/>
        <v>115.11221772013809</v>
      </c>
      <c r="C7704" t="str">
        <f ca="1">IF(B7704&gt;$B$2*(1+$M$9),"Call","Put")</f>
        <v>Call</v>
      </c>
      <c r="D7704">
        <f t="shared" ca="1" si="480"/>
        <v>8.7122177201380904</v>
      </c>
      <c r="E7704">
        <f t="shared" ca="1" si="481"/>
        <v>8.7122177201380904</v>
      </c>
      <c r="F7704">
        <f t="shared" ca="1" si="482"/>
        <v>0</v>
      </c>
    </row>
    <row r="7705" spans="1:6" x14ac:dyDescent="0.25">
      <c r="A7705" t="s">
        <v>7730</v>
      </c>
      <c r="B7705">
        <f t="shared" ca="1" si="483"/>
        <v>109.64331332375683</v>
      </c>
      <c r="C7705" t="str">
        <f ca="1">IF(B7705&gt;$B$2*(1+$M$9),"Call","Put")</f>
        <v>Call</v>
      </c>
      <c r="D7705">
        <f t="shared" ca="1" si="480"/>
        <v>3.2433133237568286</v>
      </c>
      <c r="E7705">
        <f t="shared" ca="1" si="481"/>
        <v>3.2433133237568286</v>
      </c>
      <c r="F7705">
        <f t="shared" ca="1" si="482"/>
        <v>0</v>
      </c>
    </row>
    <row r="7706" spans="1:6" x14ac:dyDescent="0.25">
      <c r="A7706" t="s">
        <v>7731</v>
      </c>
      <c r="B7706">
        <f t="shared" ca="1" si="483"/>
        <v>99.853102515827615</v>
      </c>
      <c r="C7706" t="str">
        <f ca="1">IF(B7706&gt;$B$2*(1+$M$9),"Call","Put")</f>
        <v>Put</v>
      </c>
      <c r="D7706">
        <f t="shared" ca="1" si="480"/>
        <v>-2.35</v>
      </c>
      <c r="E7706">
        <f t="shared" ca="1" si="481"/>
        <v>-2.35</v>
      </c>
      <c r="F7706">
        <f t="shared" ca="1" si="482"/>
        <v>1</v>
      </c>
    </row>
    <row r="7707" spans="1:6" x14ac:dyDescent="0.25">
      <c r="A7707" t="s">
        <v>7732</v>
      </c>
      <c r="B7707">
        <f t="shared" ca="1" si="483"/>
        <v>99.728523196662437</v>
      </c>
      <c r="C7707" t="str">
        <f ca="1">IF(B7707&gt;$B$2*(1+$M$9),"Call","Put")</f>
        <v>Put</v>
      </c>
      <c r="D7707">
        <f t="shared" ca="1" si="480"/>
        <v>-2.35</v>
      </c>
      <c r="E7707">
        <f t="shared" ca="1" si="481"/>
        <v>-2.35</v>
      </c>
      <c r="F7707">
        <f t="shared" ca="1" si="482"/>
        <v>1</v>
      </c>
    </row>
    <row r="7708" spans="1:6" x14ac:dyDescent="0.25">
      <c r="A7708" t="s">
        <v>7733</v>
      </c>
      <c r="B7708">
        <f t="shared" ca="1" si="483"/>
        <v>92.4047384824472</v>
      </c>
      <c r="C7708" t="str">
        <f ca="1">IF(B7708&gt;$B$2*(1+$M$9),"Call","Put")</f>
        <v>Put</v>
      </c>
      <c r="D7708">
        <f t="shared" ca="1" si="480"/>
        <v>2.2452615175527995</v>
      </c>
      <c r="E7708">
        <f t="shared" ca="1" si="481"/>
        <v>2.2452615175527995</v>
      </c>
      <c r="F7708">
        <f t="shared" ca="1" si="482"/>
        <v>1</v>
      </c>
    </row>
    <row r="7709" spans="1:6" x14ac:dyDescent="0.25">
      <c r="A7709" t="s">
        <v>7734</v>
      </c>
      <c r="B7709">
        <f t="shared" ca="1" si="483"/>
        <v>109.57963075152077</v>
      </c>
      <c r="C7709" t="str">
        <f ca="1">IF(B7709&gt;$B$2*(1+$M$9),"Call","Put")</f>
        <v>Call</v>
      </c>
      <c r="D7709">
        <f t="shared" ca="1" si="480"/>
        <v>3.1796307515207674</v>
      </c>
      <c r="E7709">
        <f t="shared" ca="1" si="481"/>
        <v>3.1796307515207674</v>
      </c>
      <c r="F7709">
        <f t="shared" ca="1" si="482"/>
        <v>0</v>
      </c>
    </row>
    <row r="7710" spans="1:6" x14ac:dyDescent="0.25">
      <c r="A7710" t="s">
        <v>7735</v>
      </c>
      <c r="B7710">
        <f t="shared" ca="1" si="483"/>
        <v>107.42494920104451</v>
      </c>
      <c r="C7710" t="str">
        <f ca="1">IF(B7710&gt;$B$2*(1+$M$9),"Call","Put")</f>
        <v>Call</v>
      </c>
      <c r="D7710">
        <f t="shared" ca="1" si="480"/>
        <v>1.0249492010445125</v>
      </c>
      <c r="E7710">
        <f t="shared" ca="1" si="481"/>
        <v>1.0249492010445125</v>
      </c>
      <c r="F7710">
        <f t="shared" ca="1" si="482"/>
        <v>0</v>
      </c>
    </row>
    <row r="7711" spans="1:6" x14ac:dyDescent="0.25">
      <c r="A7711" t="s">
        <v>7736</v>
      </c>
      <c r="B7711">
        <f t="shared" ca="1" si="483"/>
        <v>89.45023895715741</v>
      </c>
      <c r="C7711" t="str">
        <f ca="1">IF(B7711&gt;$B$2*(1+$M$9),"Call","Put")</f>
        <v>Put</v>
      </c>
      <c r="D7711">
        <f t="shared" ca="1" si="480"/>
        <v>5.1997610428425904</v>
      </c>
      <c r="E7711">
        <f t="shared" ca="1" si="481"/>
        <v>5.1997610428425904</v>
      </c>
      <c r="F7711">
        <f t="shared" ca="1" si="482"/>
        <v>1</v>
      </c>
    </row>
    <row r="7712" spans="1:6" x14ac:dyDescent="0.25">
      <c r="A7712" t="s">
        <v>7737</v>
      </c>
      <c r="B7712">
        <f t="shared" ca="1" si="483"/>
        <v>97.834574550253905</v>
      </c>
      <c r="C7712" t="str">
        <f ca="1">IF(B7712&gt;$B$2*(1+$M$9),"Call","Put")</f>
        <v>Put</v>
      </c>
      <c r="D7712">
        <f t="shared" ca="1" si="480"/>
        <v>-2.35</v>
      </c>
      <c r="E7712">
        <f t="shared" ca="1" si="481"/>
        <v>-2.35</v>
      </c>
      <c r="F7712">
        <f t="shared" ca="1" si="482"/>
        <v>1</v>
      </c>
    </row>
    <row r="7713" spans="1:6" x14ac:dyDescent="0.25">
      <c r="A7713" t="s">
        <v>7738</v>
      </c>
      <c r="B7713">
        <f t="shared" ca="1" si="483"/>
        <v>96.802470069096287</v>
      </c>
      <c r="C7713" t="str">
        <f ca="1">IF(B7713&gt;$B$2*(1+$M$9),"Call","Put")</f>
        <v>Put</v>
      </c>
      <c r="D7713">
        <f t="shared" ca="1" si="480"/>
        <v>-2.1524700690962875</v>
      </c>
      <c r="E7713">
        <f t="shared" ca="1" si="481"/>
        <v>-2.1524700690962875</v>
      </c>
      <c r="F7713">
        <f t="shared" ca="1" si="482"/>
        <v>1</v>
      </c>
    </row>
    <row r="7714" spans="1:6" x14ac:dyDescent="0.25">
      <c r="A7714" t="s">
        <v>7739</v>
      </c>
      <c r="B7714">
        <f t="shared" ca="1" si="483"/>
        <v>100.89391383939068</v>
      </c>
      <c r="C7714" t="str">
        <f ca="1">IF(B7714&gt;$B$2*(1+$M$9),"Call","Put")</f>
        <v>Put</v>
      </c>
      <c r="D7714">
        <f t="shared" ca="1" si="480"/>
        <v>-2.35</v>
      </c>
      <c r="E7714">
        <f t="shared" ca="1" si="481"/>
        <v>-2.35</v>
      </c>
      <c r="F7714">
        <f t="shared" ca="1" si="482"/>
        <v>1</v>
      </c>
    </row>
    <row r="7715" spans="1:6" x14ac:dyDescent="0.25">
      <c r="A7715" t="s">
        <v>7740</v>
      </c>
      <c r="B7715">
        <f t="shared" ca="1" si="483"/>
        <v>103.66657377721002</v>
      </c>
      <c r="C7715" t="str">
        <f ca="1">IF(B7715&gt;$B$2*(1+$M$9),"Call","Put")</f>
        <v>Call</v>
      </c>
      <c r="D7715">
        <f t="shared" ca="1" si="480"/>
        <v>-2.7334262227899813</v>
      </c>
      <c r="E7715">
        <f t="shared" ca="1" si="481"/>
        <v>-2.7334262227899813</v>
      </c>
      <c r="F7715">
        <f t="shared" ca="1" si="482"/>
        <v>0</v>
      </c>
    </row>
    <row r="7716" spans="1:6" x14ac:dyDescent="0.25">
      <c r="A7716" t="s">
        <v>7741</v>
      </c>
      <c r="B7716">
        <f t="shared" ca="1" si="483"/>
        <v>95.029417194544791</v>
      </c>
      <c r="C7716" t="str">
        <f ca="1">IF(B7716&gt;$B$2*(1+$M$9),"Call","Put")</f>
        <v>Put</v>
      </c>
      <c r="D7716">
        <f t="shared" ca="1" si="480"/>
        <v>-0.3794171945447915</v>
      </c>
      <c r="E7716">
        <f t="shared" ca="1" si="481"/>
        <v>-0.3794171945447915</v>
      </c>
      <c r="F7716">
        <f t="shared" ca="1" si="482"/>
        <v>1</v>
      </c>
    </row>
    <row r="7717" spans="1:6" x14ac:dyDescent="0.25">
      <c r="A7717" t="s">
        <v>7742</v>
      </c>
      <c r="B7717">
        <f t="shared" ca="1" si="483"/>
        <v>108.84118656728292</v>
      </c>
      <c r="C7717" t="str">
        <f ca="1">IF(B7717&gt;$B$2*(1+$M$9),"Call","Put")</f>
        <v>Call</v>
      </c>
      <c r="D7717">
        <f t="shared" ca="1" si="480"/>
        <v>2.4411865672829181</v>
      </c>
      <c r="E7717">
        <f t="shared" ca="1" si="481"/>
        <v>2.4411865672829181</v>
      </c>
      <c r="F7717">
        <f t="shared" ca="1" si="482"/>
        <v>0</v>
      </c>
    </row>
    <row r="7718" spans="1:6" x14ac:dyDescent="0.25">
      <c r="A7718" t="s">
        <v>7743</v>
      </c>
      <c r="B7718">
        <f t="shared" ca="1" si="483"/>
        <v>112.2490095771949</v>
      </c>
      <c r="C7718" t="str">
        <f ca="1">IF(B7718&gt;$B$2*(1+$M$9),"Call","Put")</f>
        <v>Call</v>
      </c>
      <c r="D7718">
        <f t="shared" ca="1" si="480"/>
        <v>5.8490095771948969</v>
      </c>
      <c r="E7718">
        <f t="shared" ca="1" si="481"/>
        <v>5.8490095771948969</v>
      </c>
      <c r="F7718">
        <f t="shared" ca="1" si="482"/>
        <v>0</v>
      </c>
    </row>
    <row r="7719" spans="1:6" x14ac:dyDescent="0.25">
      <c r="A7719" t="s">
        <v>7744</v>
      </c>
      <c r="B7719">
        <f t="shared" ca="1" si="483"/>
        <v>100.44936270981877</v>
      </c>
      <c r="C7719" t="str">
        <f ca="1">IF(B7719&gt;$B$2*(1+$M$9),"Call","Put")</f>
        <v>Put</v>
      </c>
      <c r="D7719">
        <f t="shared" ca="1" si="480"/>
        <v>-2.35</v>
      </c>
      <c r="E7719">
        <f t="shared" ca="1" si="481"/>
        <v>-2.35</v>
      </c>
      <c r="F7719">
        <f t="shared" ca="1" si="482"/>
        <v>1</v>
      </c>
    </row>
    <row r="7720" spans="1:6" x14ac:dyDescent="0.25">
      <c r="A7720" t="s">
        <v>7745</v>
      </c>
      <c r="B7720">
        <f t="shared" ca="1" si="483"/>
        <v>100.15944179474712</v>
      </c>
      <c r="C7720" t="str">
        <f ca="1">IF(B7720&gt;$B$2*(1+$M$9),"Call","Put")</f>
        <v>Put</v>
      </c>
      <c r="D7720">
        <f t="shared" ca="1" si="480"/>
        <v>-2.35</v>
      </c>
      <c r="E7720">
        <f t="shared" ca="1" si="481"/>
        <v>-2.35</v>
      </c>
      <c r="F7720">
        <f t="shared" ca="1" si="482"/>
        <v>1</v>
      </c>
    </row>
    <row r="7721" spans="1:6" x14ac:dyDescent="0.25">
      <c r="A7721" t="s">
        <v>7746</v>
      </c>
      <c r="B7721">
        <f t="shared" ca="1" si="483"/>
        <v>105.4739911678283</v>
      </c>
      <c r="C7721" t="str">
        <f ca="1">IF(B7721&gt;$B$2*(1+$M$9),"Call","Put")</f>
        <v>Call</v>
      </c>
      <c r="D7721">
        <f t="shared" ca="1" si="480"/>
        <v>-0.92600883217169772</v>
      </c>
      <c r="E7721">
        <f t="shared" ca="1" si="481"/>
        <v>-0.92600883217169772</v>
      </c>
      <c r="F7721">
        <f t="shared" ca="1" si="482"/>
        <v>0</v>
      </c>
    </row>
    <row r="7722" spans="1:6" x14ac:dyDescent="0.25">
      <c r="A7722" t="s">
        <v>7747</v>
      </c>
      <c r="B7722">
        <f t="shared" ca="1" si="483"/>
        <v>102.88017874690118</v>
      </c>
      <c r="C7722" t="str">
        <f ca="1">IF(B7722&gt;$B$2*(1+$M$9),"Call","Put")</f>
        <v>Put</v>
      </c>
      <c r="D7722">
        <f t="shared" ca="1" si="480"/>
        <v>-2.35</v>
      </c>
      <c r="E7722">
        <f t="shared" ca="1" si="481"/>
        <v>-2.35</v>
      </c>
      <c r="F7722">
        <f t="shared" ca="1" si="482"/>
        <v>1</v>
      </c>
    </row>
    <row r="7723" spans="1:6" x14ac:dyDescent="0.25">
      <c r="A7723" t="s">
        <v>7748</v>
      </c>
      <c r="B7723">
        <f t="shared" ca="1" si="483"/>
        <v>98.746652442140743</v>
      </c>
      <c r="C7723" t="str">
        <f ca="1">IF(B7723&gt;$B$2*(1+$M$9),"Call","Put")</f>
        <v>Put</v>
      </c>
      <c r="D7723">
        <f t="shared" ca="1" si="480"/>
        <v>-2.35</v>
      </c>
      <c r="E7723">
        <f t="shared" ca="1" si="481"/>
        <v>-2.35</v>
      </c>
      <c r="F7723">
        <f t="shared" ca="1" si="482"/>
        <v>1</v>
      </c>
    </row>
    <row r="7724" spans="1:6" x14ac:dyDescent="0.25">
      <c r="A7724" t="s">
        <v>7749</v>
      </c>
      <c r="B7724">
        <f t="shared" ca="1" si="483"/>
        <v>102.05670157004727</v>
      </c>
      <c r="C7724" t="str">
        <f ca="1">IF(B7724&gt;$B$2*(1+$M$9),"Call","Put")</f>
        <v>Put</v>
      </c>
      <c r="D7724">
        <f t="shared" ca="1" si="480"/>
        <v>-2.35</v>
      </c>
      <c r="E7724">
        <f t="shared" ca="1" si="481"/>
        <v>-2.35</v>
      </c>
      <c r="F7724">
        <f t="shared" ca="1" si="482"/>
        <v>1</v>
      </c>
    </row>
    <row r="7725" spans="1:6" x14ac:dyDescent="0.25">
      <c r="A7725" t="s">
        <v>7750</v>
      </c>
      <c r="B7725">
        <f t="shared" ca="1" si="483"/>
        <v>112.41012206994529</v>
      </c>
      <c r="C7725" t="str">
        <f ca="1">IF(B7725&gt;$B$2*(1+$M$9),"Call","Put")</f>
        <v>Call</v>
      </c>
      <c r="D7725">
        <f t="shared" ca="1" si="480"/>
        <v>6.0101220699452877</v>
      </c>
      <c r="E7725">
        <f t="shared" ca="1" si="481"/>
        <v>6.0101220699452877</v>
      </c>
      <c r="F7725">
        <f t="shared" ca="1" si="482"/>
        <v>0</v>
      </c>
    </row>
    <row r="7726" spans="1:6" x14ac:dyDescent="0.25">
      <c r="A7726" t="s">
        <v>7751</v>
      </c>
      <c r="B7726">
        <f t="shared" ca="1" si="483"/>
        <v>101.98715502815183</v>
      </c>
      <c r="C7726" t="str">
        <f ca="1">IF(B7726&gt;$B$2*(1+$M$9),"Call","Put")</f>
        <v>Put</v>
      </c>
      <c r="D7726">
        <f t="shared" ca="1" si="480"/>
        <v>-2.35</v>
      </c>
      <c r="E7726">
        <f t="shared" ca="1" si="481"/>
        <v>-2.35</v>
      </c>
      <c r="F7726">
        <f t="shared" ca="1" si="482"/>
        <v>1</v>
      </c>
    </row>
    <row r="7727" spans="1:6" x14ac:dyDescent="0.25">
      <c r="A7727" t="s">
        <v>7752</v>
      </c>
      <c r="B7727">
        <f t="shared" ca="1" si="483"/>
        <v>118.70780348050852</v>
      </c>
      <c r="C7727" t="str">
        <f ca="1">IF(B7727&gt;$B$2*(1+$M$9),"Call","Put")</f>
        <v>Call</v>
      </c>
      <c r="D7727">
        <f t="shared" ca="1" si="480"/>
        <v>12.307803480508516</v>
      </c>
      <c r="E7727">
        <f t="shared" ca="1" si="481"/>
        <v>12.307803480508516</v>
      </c>
      <c r="F7727">
        <f t="shared" ca="1" si="482"/>
        <v>0</v>
      </c>
    </row>
    <row r="7728" spans="1:6" x14ac:dyDescent="0.25">
      <c r="A7728" t="s">
        <v>7753</v>
      </c>
      <c r="B7728">
        <f t="shared" ca="1" si="483"/>
        <v>121.29458258714736</v>
      </c>
      <c r="C7728" t="str">
        <f ca="1">IF(B7728&gt;$B$2*(1+$M$9),"Call","Put")</f>
        <v>Call</v>
      </c>
      <c r="D7728">
        <f t="shared" ca="1" si="480"/>
        <v>14.89458258714736</v>
      </c>
      <c r="E7728">
        <f t="shared" ca="1" si="481"/>
        <v>14.89458258714736</v>
      </c>
      <c r="F7728">
        <f t="shared" ca="1" si="482"/>
        <v>0</v>
      </c>
    </row>
    <row r="7729" spans="1:6" x14ac:dyDescent="0.25">
      <c r="A7729" t="s">
        <v>7754</v>
      </c>
      <c r="B7729">
        <f t="shared" ca="1" si="483"/>
        <v>110.33426060554909</v>
      </c>
      <c r="C7729" t="str">
        <f ca="1">IF(B7729&gt;$B$2*(1+$M$9),"Call","Put")</f>
        <v>Call</v>
      </c>
      <c r="D7729">
        <f t="shared" ca="1" si="480"/>
        <v>3.9342606055490905</v>
      </c>
      <c r="E7729">
        <f t="shared" ca="1" si="481"/>
        <v>3.9342606055490905</v>
      </c>
      <c r="F7729">
        <f t="shared" ca="1" si="482"/>
        <v>0</v>
      </c>
    </row>
    <row r="7730" spans="1:6" x14ac:dyDescent="0.25">
      <c r="A7730" t="s">
        <v>7755</v>
      </c>
      <c r="B7730">
        <f t="shared" ca="1" si="483"/>
        <v>102.50942913334184</v>
      </c>
      <c r="C7730" t="str">
        <f ca="1">IF(B7730&gt;$B$2*(1+$M$9),"Call","Put")</f>
        <v>Put</v>
      </c>
      <c r="D7730">
        <f t="shared" ca="1" si="480"/>
        <v>-2.35</v>
      </c>
      <c r="E7730">
        <f t="shared" ca="1" si="481"/>
        <v>-2.35</v>
      </c>
      <c r="F7730">
        <f t="shared" ca="1" si="482"/>
        <v>1</v>
      </c>
    </row>
    <row r="7731" spans="1:6" x14ac:dyDescent="0.25">
      <c r="A7731" t="s">
        <v>7756</v>
      </c>
      <c r="B7731">
        <f t="shared" ca="1" si="483"/>
        <v>103.08494682483706</v>
      </c>
      <c r="C7731" t="str">
        <f ca="1">IF(B7731&gt;$B$2*(1+$M$9),"Call","Put")</f>
        <v>Call</v>
      </c>
      <c r="D7731">
        <f t="shared" ca="1" si="480"/>
        <v>-3.3150531751629386</v>
      </c>
      <c r="E7731">
        <f t="shared" ca="1" si="481"/>
        <v>-3.3150531751629386</v>
      </c>
      <c r="F7731">
        <f t="shared" ca="1" si="482"/>
        <v>0</v>
      </c>
    </row>
    <row r="7732" spans="1:6" x14ac:dyDescent="0.25">
      <c r="A7732" t="s">
        <v>7757</v>
      </c>
      <c r="B7732">
        <f t="shared" ca="1" si="483"/>
        <v>101.77888488416049</v>
      </c>
      <c r="C7732" t="str">
        <f ca="1">IF(B7732&gt;$B$2*(1+$M$9),"Call","Put")</f>
        <v>Put</v>
      </c>
      <c r="D7732">
        <f t="shared" ca="1" si="480"/>
        <v>-2.35</v>
      </c>
      <c r="E7732">
        <f t="shared" ca="1" si="481"/>
        <v>-2.35</v>
      </c>
      <c r="F7732">
        <f t="shared" ca="1" si="482"/>
        <v>1</v>
      </c>
    </row>
    <row r="7733" spans="1:6" x14ac:dyDescent="0.25">
      <c r="A7733" t="s">
        <v>7758</v>
      </c>
      <c r="B7733">
        <f t="shared" ca="1" si="483"/>
        <v>110.99867704704521</v>
      </c>
      <c r="C7733" t="str">
        <f ca="1">IF(B7733&gt;$B$2*(1+$M$9),"Call","Put")</f>
        <v>Call</v>
      </c>
      <c r="D7733">
        <f t="shared" ca="1" si="480"/>
        <v>4.5986770470452054</v>
      </c>
      <c r="E7733">
        <f t="shared" ca="1" si="481"/>
        <v>4.5986770470452054</v>
      </c>
      <c r="F7733">
        <f t="shared" ca="1" si="482"/>
        <v>0</v>
      </c>
    </row>
    <row r="7734" spans="1:6" x14ac:dyDescent="0.25">
      <c r="A7734" t="s">
        <v>7759</v>
      </c>
      <c r="B7734">
        <f t="shared" ca="1" si="483"/>
        <v>116.4859986566251</v>
      </c>
      <c r="C7734" t="str">
        <f ca="1">IF(B7734&gt;$B$2*(1+$M$9),"Call","Put")</f>
        <v>Call</v>
      </c>
      <c r="D7734">
        <f t="shared" ca="1" si="480"/>
        <v>10.085998656625099</v>
      </c>
      <c r="E7734">
        <f t="shared" ca="1" si="481"/>
        <v>10.085998656625099</v>
      </c>
      <c r="F7734">
        <f t="shared" ca="1" si="482"/>
        <v>0</v>
      </c>
    </row>
    <row r="7735" spans="1:6" x14ac:dyDescent="0.25">
      <c r="A7735" t="s">
        <v>7760</v>
      </c>
      <c r="B7735">
        <f t="shared" ca="1" si="483"/>
        <v>90.287242356569649</v>
      </c>
      <c r="C7735" t="str">
        <f ca="1">IF(B7735&gt;$B$2*(1+$M$9),"Call","Put")</f>
        <v>Put</v>
      </c>
      <c r="D7735">
        <f t="shared" ca="1" si="480"/>
        <v>4.362757643430351</v>
      </c>
      <c r="E7735">
        <f t="shared" ca="1" si="481"/>
        <v>4.362757643430351</v>
      </c>
      <c r="F7735">
        <f t="shared" ca="1" si="482"/>
        <v>1</v>
      </c>
    </row>
    <row r="7736" spans="1:6" x14ac:dyDescent="0.25">
      <c r="A7736" t="s">
        <v>7761</v>
      </c>
      <c r="B7736">
        <f t="shared" ca="1" si="483"/>
        <v>83.355350556700301</v>
      </c>
      <c r="C7736" t="str">
        <f ca="1">IF(B7736&gt;$B$2*(1+$M$9),"Call","Put")</f>
        <v>Put</v>
      </c>
      <c r="D7736">
        <f t="shared" ca="1" si="480"/>
        <v>11.294649443299699</v>
      </c>
      <c r="E7736">
        <f t="shared" ca="1" si="481"/>
        <v>11.294649443299699</v>
      </c>
      <c r="F7736">
        <f t="shared" ca="1" si="482"/>
        <v>1</v>
      </c>
    </row>
    <row r="7737" spans="1:6" x14ac:dyDescent="0.25">
      <c r="A7737" t="s">
        <v>7762</v>
      </c>
      <c r="B7737">
        <f t="shared" ca="1" si="483"/>
        <v>115.87216110898294</v>
      </c>
      <c r="C7737" t="str">
        <f ca="1">IF(B7737&gt;$B$2*(1+$M$9),"Call","Put")</f>
        <v>Call</v>
      </c>
      <c r="D7737">
        <f t="shared" ca="1" si="480"/>
        <v>9.4721611089829363</v>
      </c>
      <c r="E7737">
        <f t="shared" ca="1" si="481"/>
        <v>9.4721611089829363</v>
      </c>
      <c r="F7737">
        <f t="shared" ca="1" si="482"/>
        <v>0</v>
      </c>
    </row>
    <row r="7738" spans="1:6" x14ac:dyDescent="0.25">
      <c r="A7738" t="s">
        <v>7763</v>
      </c>
      <c r="B7738">
        <f t="shared" ca="1" si="483"/>
        <v>102.59624812523217</v>
      </c>
      <c r="C7738" t="str">
        <f ca="1">IF(B7738&gt;$B$2*(1+$M$9),"Call","Put")</f>
        <v>Put</v>
      </c>
      <c r="D7738">
        <f t="shared" ca="1" si="480"/>
        <v>-2.35</v>
      </c>
      <c r="E7738">
        <f t="shared" ca="1" si="481"/>
        <v>-2.35</v>
      </c>
      <c r="F7738">
        <f t="shared" ca="1" si="482"/>
        <v>1</v>
      </c>
    </row>
    <row r="7739" spans="1:6" x14ac:dyDescent="0.25">
      <c r="A7739" t="s">
        <v>7764</v>
      </c>
      <c r="B7739">
        <f t="shared" ca="1" si="483"/>
        <v>97.548962041358138</v>
      </c>
      <c r="C7739" t="str">
        <f ca="1">IF(B7739&gt;$B$2*(1+$M$9),"Call","Put")</f>
        <v>Put</v>
      </c>
      <c r="D7739">
        <f t="shared" ca="1" si="480"/>
        <v>-2.35</v>
      </c>
      <c r="E7739">
        <f t="shared" ca="1" si="481"/>
        <v>-2.35</v>
      </c>
      <c r="F7739">
        <f t="shared" ca="1" si="482"/>
        <v>1</v>
      </c>
    </row>
    <row r="7740" spans="1:6" x14ac:dyDescent="0.25">
      <c r="A7740" t="s">
        <v>7765</v>
      </c>
      <c r="B7740">
        <f t="shared" ca="1" si="483"/>
        <v>105.92756494307349</v>
      </c>
      <c r="C7740" t="str">
        <f ca="1">IF(B7740&gt;$B$2*(1+$M$9),"Call","Put")</f>
        <v>Call</v>
      </c>
      <c r="D7740">
        <f t="shared" ca="1" si="480"/>
        <v>-0.47243505692650833</v>
      </c>
      <c r="E7740">
        <f t="shared" ca="1" si="481"/>
        <v>-0.47243505692650833</v>
      </c>
      <c r="F7740">
        <f t="shared" ca="1" si="482"/>
        <v>0</v>
      </c>
    </row>
    <row r="7741" spans="1:6" x14ac:dyDescent="0.25">
      <c r="A7741" t="s">
        <v>7766</v>
      </c>
      <c r="B7741">
        <f t="shared" ca="1" si="483"/>
        <v>104.29235659067106</v>
      </c>
      <c r="C7741" t="str">
        <f ca="1">IF(B7741&gt;$B$2*(1+$M$9),"Call","Put")</f>
        <v>Call</v>
      </c>
      <c r="D7741">
        <f t="shared" ca="1" si="480"/>
        <v>-2.1076434093289378</v>
      </c>
      <c r="E7741">
        <f t="shared" ca="1" si="481"/>
        <v>-2.1076434093289378</v>
      </c>
      <c r="F7741">
        <f t="shared" ca="1" si="482"/>
        <v>0</v>
      </c>
    </row>
    <row r="7742" spans="1:6" x14ac:dyDescent="0.25">
      <c r="A7742" t="s">
        <v>7767</v>
      </c>
      <c r="B7742">
        <f t="shared" ca="1" si="483"/>
        <v>96.71599175410509</v>
      </c>
      <c r="C7742" t="str">
        <f ca="1">IF(B7742&gt;$B$2*(1+$M$9),"Call","Put")</f>
        <v>Put</v>
      </c>
      <c r="D7742">
        <f t="shared" ca="1" si="480"/>
        <v>-2.0659917541050903</v>
      </c>
      <c r="E7742">
        <f t="shared" ca="1" si="481"/>
        <v>-2.0659917541050903</v>
      </c>
      <c r="F7742">
        <f t="shared" ca="1" si="482"/>
        <v>1</v>
      </c>
    </row>
    <row r="7743" spans="1:6" x14ac:dyDescent="0.25">
      <c r="A7743" t="s">
        <v>7768</v>
      </c>
      <c r="B7743">
        <f t="shared" ca="1" si="483"/>
        <v>112.86974594222943</v>
      </c>
      <c r="C7743" t="str">
        <f ca="1">IF(B7743&gt;$B$2*(1+$M$9),"Call","Put")</f>
        <v>Call</v>
      </c>
      <c r="D7743">
        <f t="shared" ca="1" si="480"/>
        <v>6.4697459422294283</v>
      </c>
      <c r="E7743">
        <f t="shared" ca="1" si="481"/>
        <v>6.4697459422294283</v>
      </c>
      <c r="F7743">
        <f t="shared" ca="1" si="482"/>
        <v>0</v>
      </c>
    </row>
    <row r="7744" spans="1:6" x14ac:dyDescent="0.25">
      <c r="A7744" t="s">
        <v>7769</v>
      </c>
      <c r="B7744">
        <f t="shared" ca="1" si="483"/>
        <v>101.57600671863582</v>
      </c>
      <c r="C7744" t="str">
        <f ca="1">IF(B7744&gt;$B$2*(1+$M$9),"Call","Put")</f>
        <v>Put</v>
      </c>
      <c r="D7744">
        <f t="shared" ca="1" si="480"/>
        <v>-2.35</v>
      </c>
      <c r="E7744">
        <f t="shared" ca="1" si="481"/>
        <v>-2.35</v>
      </c>
      <c r="F7744">
        <f t="shared" ca="1" si="482"/>
        <v>1</v>
      </c>
    </row>
    <row r="7745" spans="1:6" x14ac:dyDescent="0.25">
      <c r="A7745" t="s">
        <v>7770</v>
      </c>
      <c r="B7745">
        <f t="shared" ca="1" si="483"/>
        <v>100.24401829275516</v>
      </c>
      <c r="C7745" t="str">
        <f ca="1">IF(B7745&gt;$B$2*(1+$M$9),"Call","Put")</f>
        <v>Put</v>
      </c>
      <c r="D7745">
        <f t="shared" ca="1" si="480"/>
        <v>-2.35</v>
      </c>
      <c r="E7745">
        <f t="shared" ca="1" si="481"/>
        <v>-2.35</v>
      </c>
      <c r="F7745">
        <f t="shared" ca="1" si="482"/>
        <v>1</v>
      </c>
    </row>
    <row r="7746" spans="1:6" x14ac:dyDescent="0.25">
      <c r="A7746" t="s">
        <v>7771</v>
      </c>
      <c r="B7746">
        <f t="shared" ca="1" si="483"/>
        <v>107.28742379823251</v>
      </c>
      <c r="C7746" t="str">
        <f ca="1">IF(B7746&gt;$B$2*(1+$M$9),"Call","Put")</f>
        <v>Call</v>
      </c>
      <c r="D7746">
        <f t="shared" ca="1" si="480"/>
        <v>0.88742379823250994</v>
      </c>
      <c r="E7746">
        <f t="shared" ca="1" si="481"/>
        <v>0.88742379823250994</v>
      </c>
      <c r="F7746">
        <f t="shared" ca="1" si="482"/>
        <v>0</v>
      </c>
    </row>
    <row r="7747" spans="1:6" x14ac:dyDescent="0.25">
      <c r="A7747" t="s">
        <v>7772</v>
      </c>
      <c r="B7747">
        <f t="shared" ca="1" si="483"/>
        <v>107.41909679838759</v>
      </c>
      <c r="C7747" t="str">
        <f ca="1">IF(B7747&gt;$B$2*(1+$M$9),"Call","Put")</f>
        <v>Call</v>
      </c>
      <c r="D7747">
        <f t="shared" ref="D7747:D7810" ca="1" si="484">IF(C7747 = "Call", MAX(B7747 - $M$10, 0) - $M$11, MAX($M$8 - B7747, 0) - $M$12)</f>
        <v>1.0190967983875852</v>
      </c>
      <c r="E7747">
        <f t="shared" ref="E7747:E7810" ca="1" si="485">D7747*EXP(-M7752*M7750)</f>
        <v>1.0190967983875852</v>
      </c>
      <c r="F7747">
        <f t="shared" ref="F7747:F7810" ca="1" si="486">IF(C7747 = "Put", 1, 0)</f>
        <v>0</v>
      </c>
    </row>
    <row r="7748" spans="1:6" x14ac:dyDescent="0.25">
      <c r="A7748" t="s">
        <v>7773</v>
      </c>
      <c r="B7748">
        <f t="shared" ref="B7748:B7811" ca="1" si="487">$B$2*EXP(($M$3 - 0.5*$M$4^2)*$M$6 + $M$4*SQRT($M$6)*NORMINV(RAND(), 0, 1))</f>
        <v>101.6101263177321</v>
      </c>
      <c r="C7748" t="str">
        <f ca="1">IF(B7748&gt;$B$2*(1+$M$9),"Call","Put")</f>
        <v>Put</v>
      </c>
      <c r="D7748">
        <f t="shared" ca="1" si="484"/>
        <v>-2.35</v>
      </c>
      <c r="E7748">
        <f t="shared" ca="1" si="485"/>
        <v>-2.35</v>
      </c>
      <c r="F7748">
        <f t="shared" ca="1" si="486"/>
        <v>1</v>
      </c>
    </row>
    <row r="7749" spans="1:6" x14ac:dyDescent="0.25">
      <c r="A7749" t="s">
        <v>7774</v>
      </c>
      <c r="B7749">
        <f t="shared" ca="1" si="487"/>
        <v>105.28173293285926</v>
      </c>
      <c r="C7749" t="str">
        <f ca="1">IF(B7749&gt;$B$2*(1+$M$9),"Call","Put")</f>
        <v>Call</v>
      </c>
      <c r="D7749">
        <f t="shared" ca="1" si="484"/>
        <v>-1.1182670671407435</v>
      </c>
      <c r="E7749">
        <f t="shared" ca="1" si="485"/>
        <v>-1.1182670671407435</v>
      </c>
      <c r="F7749">
        <f t="shared" ca="1" si="486"/>
        <v>0</v>
      </c>
    </row>
    <row r="7750" spans="1:6" x14ac:dyDescent="0.25">
      <c r="A7750" t="s">
        <v>7775</v>
      </c>
      <c r="B7750">
        <f t="shared" ca="1" si="487"/>
        <v>103.59640565433163</v>
      </c>
      <c r="C7750" t="str">
        <f ca="1">IF(B7750&gt;$B$2*(1+$M$9),"Call","Put")</f>
        <v>Call</v>
      </c>
      <c r="D7750">
        <f t="shared" ca="1" si="484"/>
        <v>-2.8035943456683667</v>
      </c>
      <c r="E7750">
        <f t="shared" ca="1" si="485"/>
        <v>-2.8035943456683667</v>
      </c>
      <c r="F7750">
        <f t="shared" ca="1" si="486"/>
        <v>0</v>
      </c>
    </row>
    <row r="7751" spans="1:6" x14ac:dyDescent="0.25">
      <c r="A7751" t="s">
        <v>7776</v>
      </c>
      <c r="B7751">
        <f t="shared" ca="1" si="487"/>
        <v>107.07280213705366</v>
      </c>
      <c r="C7751" t="str">
        <f ca="1">IF(B7751&gt;$B$2*(1+$M$9),"Call","Put")</f>
        <v>Call</v>
      </c>
      <c r="D7751">
        <f t="shared" ca="1" si="484"/>
        <v>0.67280213705365677</v>
      </c>
      <c r="E7751">
        <f t="shared" ca="1" si="485"/>
        <v>0.67280213705365677</v>
      </c>
      <c r="F7751">
        <f t="shared" ca="1" si="486"/>
        <v>0</v>
      </c>
    </row>
    <row r="7752" spans="1:6" x14ac:dyDescent="0.25">
      <c r="A7752" t="s">
        <v>7777</v>
      </c>
      <c r="B7752">
        <f t="shared" ca="1" si="487"/>
        <v>117.55559085787934</v>
      </c>
      <c r="C7752" t="str">
        <f ca="1">IF(B7752&gt;$B$2*(1+$M$9),"Call","Put")</f>
        <v>Call</v>
      </c>
      <c r="D7752">
        <f t="shared" ca="1" si="484"/>
        <v>11.155590857879337</v>
      </c>
      <c r="E7752">
        <f t="shared" ca="1" si="485"/>
        <v>11.155590857879337</v>
      </c>
      <c r="F7752">
        <f t="shared" ca="1" si="486"/>
        <v>0</v>
      </c>
    </row>
    <row r="7753" spans="1:6" x14ac:dyDescent="0.25">
      <c r="A7753" t="s">
        <v>7778</v>
      </c>
      <c r="B7753">
        <f t="shared" ca="1" si="487"/>
        <v>100.16319994246814</v>
      </c>
      <c r="C7753" t="str">
        <f ca="1">IF(B7753&gt;$B$2*(1+$M$9),"Call","Put")</f>
        <v>Put</v>
      </c>
      <c r="D7753">
        <f t="shared" ca="1" si="484"/>
        <v>-2.35</v>
      </c>
      <c r="E7753">
        <f t="shared" ca="1" si="485"/>
        <v>-2.35</v>
      </c>
      <c r="F7753">
        <f t="shared" ca="1" si="486"/>
        <v>1</v>
      </c>
    </row>
    <row r="7754" spans="1:6" x14ac:dyDescent="0.25">
      <c r="A7754" t="s">
        <v>7779</v>
      </c>
      <c r="B7754">
        <f t="shared" ca="1" si="487"/>
        <v>109.73217611108797</v>
      </c>
      <c r="C7754" t="str">
        <f ca="1">IF(B7754&gt;$B$2*(1+$M$9),"Call","Put")</f>
        <v>Call</v>
      </c>
      <c r="D7754">
        <f t="shared" ca="1" si="484"/>
        <v>3.3321761110879664</v>
      </c>
      <c r="E7754">
        <f t="shared" ca="1" si="485"/>
        <v>3.3321761110879664</v>
      </c>
      <c r="F7754">
        <f t="shared" ca="1" si="486"/>
        <v>0</v>
      </c>
    </row>
    <row r="7755" spans="1:6" x14ac:dyDescent="0.25">
      <c r="A7755" t="s">
        <v>7780</v>
      </c>
      <c r="B7755">
        <f t="shared" ca="1" si="487"/>
        <v>102.46370484541616</v>
      </c>
      <c r="C7755" t="str">
        <f ca="1">IF(B7755&gt;$B$2*(1+$M$9),"Call","Put")</f>
        <v>Put</v>
      </c>
      <c r="D7755">
        <f t="shared" ca="1" si="484"/>
        <v>-2.35</v>
      </c>
      <c r="E7755">
        <f t="shared" ca="1" si="485"/>
        <v>-2.35</v>
      </c>
      <c r="F7755">
        <f t="shared" ca="1" si="486"/>
        <v>1</v>
      </c>
    </row>
    <row r="7756" spans="1:6" x14ac:dyDescent="0.25">
      <c r="A7756" t="s">
        <v>7781</v>
      </c>
      <c r="B7756">
        <f t="shared" ca="1" si="487"/>
        <v>124.39287241048763</v>
      </c>
      <c r="C7756" t="str">
        <f ca="1">IF(B7756&gt;$B$2*(1+$M$9),"Call","Put")</f>
        <v>Call</v>
      </c>
      <c r="D7756">
        <f t="shared" ca="1" si="484"/>
        <v>17.992872410487628</v>
      </c>
      <c r="E7756">
        <f t="shared" ca="1" si="485"/>
        <v>17.992872410487628</v>
      </c>
      <c r="F7756">
        <f t="shared" ca="1" si="486"/>
        <v>0</v>
      </c>
    </row>
    <row r="7757" spans="1:6" x14ac:dyDescent="0.25">
      <c r="A7757" t="s">
        <v>7782</v>
      </c>
      <c r="B7757">
        <f t="shared" ca="1" si="487"/>
        <v>105.39648863713703</v>
      </c>
      <c r="C7757" t="str">
        <f ca="1">IF(B7757&gt;$B$2*(1+$M$9),"Call","Put")</f>
        <v>Call</v>
      </c>
      <c r="D7757">
        <f t="shared" ca="1" si="484"/>
        <v>-1.0035113628629744</v>
      </c>
      <c r="E7757">
        <f t="shared" ca="1" si="485"/>
        <v>-1.0035113628629744</v>
      </c>
      <c r="F7757">
        <f t="shared" ca="1" si="486"/>
        <v>0</v>
      </c>
    </row>
    <row r="7758" spans="1:6" x14ac:dyDescent="0.25">
      <c r="A7758" t="s">
        <v>7783</v>
      </c>
      <c r="B7758">
        <f t="shared" ca="1" si="487"/>
        <v>107.87176356651923</v>
      </c>
      <c r="C7758" t="str">
        <f ca="1">IF(B7758&gt;$B$2*(1+$M$9),"Call","Put")</f>
        <v>Call</v>
      </c>
      <c r="D7758">
        <f t="shared" ca="1" si="484"/>
        <v>1.4717635665192348</v>
      </c>
      <c r="E7758">
        <f t="shared" ca="1" si="485"/>
        <v>1.4717635665192348</v>
      </c>
      <c r="F7758">
        <f t="shared" ca="1" si="486"/>
        <v>0</v>
      </c>
    </row>
    <row r="7759" spans="1:6" x14ac:dyDescent="0.25">
      <c r="A7759" t="s">
        <v>7784</v>
      </c>
      <c r="B7759">
        <f t="shared" ca="1" si="487"/>
        <v>103.9244753250571</v>
      </c>
      <c r="C7759" t="str">
        <f ca="1">IF(B7759&gt;$B$2*(1+$M$9),"Call","Put")</f>
        <v>Call</v>
      </c>
      <c r="D7759">
        <f t="shared" ca="1" si="484"/>
        <v>-2.4755246749428976</v>
      </c>
      <c r="E7759">
        <f t="shared" ca="1" si="485"/>
        <v>-2.4755246749428976</v>
      </c>
      <c r="F7759">
        <f t="shared" ca="1" si="486"/>
        <v>0</v>
      </c>
    </row>
    <row r="7760" spans="1:6" x14ac:dyDescent="0.25">
      <c r="A7760" t="s">
        <v>7785</v>
      </c>
      <c r="B7760">
        <f t="shared" ca="1" si="487"/>
        <v>98.808131360360278</v>
      </c>
      <c r="C7760" t="str">
        <f ca="1">IF(B7760&gt;$B$2*(1+$M$9),"Call","Put")</f>
        <v>Put</v>
      </c>
      <c r="D7760">
        <f t="shared" ca="1" si="484"/>
        <v>-2.35</v>
      </c>
      <c r="E7760">
        <f t="shared" ca="1" si="485"/>
        <v>-2.35</v>
      </c>
      <c r="F7760">
        <f t="shared" ca="1" si="486"/>
        <v>1</v>
      </c>
    </row>
    <row r="7761" spans="1:6" x14ac:dyDescent="0.25">
      <c r="A7761" t="s">
        <v>7786</v>
      </c>
      <c r="B7761">
        <f t="shared" ca="1" si="487"/>
        <v>95.864704162698189</v>
      </c>
      <c r="C7761" t="str">
        <f ca="1">IF(B7761&gt;$B$2*(1+$M$9),"Call","Put")</f>
        <v>Put</v>
      </c>
      <c r="D7761">
        <f t="shared" ca="1" si="484"/>
        <v>-1.2147041626981889</v>
      </c>
      <c r="E7761">
        <f t="shared" ca="1" si="485"/>
        <v>-1.2147041626981889</v>
      </c>
      <c r="F7761">
        <f t="shared" ca="1" si="486"/>
        <v>1</v>
      </c>
    </row>
    <row r="7762" spans="1:6" x14ac:dyDescent="0.25">
      <c r="A7762" t="s">
        <v>7787</v>
      </c>
      <c r="B7762">
        <f t="shared" ca="1" si="487"/>
        <v>98.360543529083472</v>
      </c>
      <c r="C7762" t="str">
        <f ca="1">IF(B7762&gt;$B$2*(1+$M$9),"Call","Put")</f>
        <v>Put</v>
      </c>
      <c r="D7762">
        <f t="shared" ca="1" si="484"/>
        <v>-2.35</v>
      </c>
      <c r="E7762">
        <f t="shared" ca="1" si="485"/>
        <v>-2.35</v>
      </c>
      <c r="F7762">
        <f t="shared" ca="1" si="486"/>
        <v>1</v>
      </c>
    </row>
    <row r="7763" spans="1:6" x14ac:dyDescent="0.25">
      <c r="A7763" t="s">
        <v>7788</v>
      </c>
      <c r="B7763">
        <f t="shared" ca="1" si="487"/>
        <v>102.89957249525625</v>
      </c>
      <c r="C7763" t="str">
        <f ca="1">IF(B7763&gt;$B$2*(1+$M$9),"Call","Put")</f>
        <v>Put</v>
      </c>
      <c r="D7763">
        <f t="shared" ca="1" si="484"/>
        <v>-2.35</v>
      </c>
      <c r="E7763">
        <f t="shared" ca="1" si="485"/>
        <v>-2.35</v>
      </c>
      <c r="F7763">
        <f t="shared" ca="1" si="486"/>
        <v>1</v>
      </c>
    </row>
    <row r="7764" spans="1:6" x14ac:dyDescent="0.25">
      <c r="A7764" t="s">
        <v>7789</v>
      </c>
      <c r="B7764">
        <f t="shared" ca="1" si="487"/>
        <v>101.78429741668744</v>
      </c>
      <c r="C7764" t="str">
        <f ca="1">IF(B7764&gt;$B$2*(1+$M$9),"Call","Put")</f>
        <v>Put</v>
      </c>
      <c r="D7764">
        <f t="shared" ca="1" si="484"/>
        <v>-2.35</v>
      </c>
      <c r="E7764">
        <f t="shared" ca="1" si="485"/>
        <v>-2.35</v>
      </c>
      <c r="F7764">
        <f t="shared" ca="1" si="486"/>
        <v>1</v>
      </c>
    </row>
    <row r="7765" spans="1:6" x14ac:dyDescent="0.25">
      <c r="A7765" t="s">
        <v>7790</v>
      </c>
      <c r="B7765">
        <f t="shared" ca="1" si="487"/>
        <v>121.24514389140721</v>
      </c>
      <c r="C7765" t="str">
        <f ca="1">IF(B7765&gt;$B$2*(1+$M$9),"Call","Put")</f>
        <v>Call</v>
      </c>
      <c r="D7765">
        <f t="shared" ca="1" si="484"/>
        <v>14.84514389140721</v>
      </c>
      <c r="E7765">
        <f t="shared" ca="1" si="485"/>
        <v>14.84514389140721</v>
      </c>
      <c r="F7765">
        <f t="shared" ca="1" si="486"/>
        <v>0</v>
      </c>
    </row>
    <row r="7766" spans="1:6" x14ac:dyDescent="0.25">
      <c r="A7766" t="s">
        <v>7791</v>
      </c>
      <c r="B7766">
        <f t="shared" ca="1" si="487"/>
        <v>100.06911433813039</v>
      </c>
      <c r="C7766" t="str">
        <f ca="1">IF(B7766&gt;$B$2*(1+$M$9),"Call","Put")</f>
        <v>Put</v>
      </c>
      <c r="D7766">
        <f t="shared" ca="1" si="484"/>
        <v>-2.35</v>
      </c>
      <c r="E7766">
        <f t="shared" ca="1" si="485"/>
        <v>-2.35</v>
      </c>
      <c r="F7766">
        <f t="shared" ca="1" si="486"/>
        <v>1</v>
      </c>
    </row>
    <row r="7767" spans="1:6" x14ac:dyDescent="0.25">
      <c r="A7767" t="s">
        <v>7792</v>
      </c>
      <c r="B7767">
        <f t="shared" ca="1" si="487"/>
        <v>105.94277265335683</v>
      </c>
      <c r="C7767" t="str">
        <f ca="1">IF(B7767&gt;$B$2*(1+$M$9),"Call","Put")</f>
        <v>Call</v>
      </c>
      <c r="D7767">
        <f t="shared" ca="1" si="484"/>
        <v>-0.45722734664317377</v>
      </c>
      <c r="E7767">
        <f t="shared" ca="1" si="485"/>
        <v>-0.45722734664317377</v>
      </c>
      <c r="F7767">
        <f t="shared" ca="1" si="486"/>
        <v>0</v>
      </c>
    </row>
    <row r="7768" spans="1:6" x14ac:dyDescent="0.25">
      <c r="A7768" t="s">
        <v>7793</v>
      </c>
      <c r="B7768">
        <f t="shared" ca="1" si="487"/>
        <v>109.7736040146784</v>
      </c>
      <c r="C7768" t="str">
        <f ca="1">IF(B7768&gt;$B$2*(1+$M$9),"Call","Put")</f>
        <v>Call</v>
      </c>
      <c r="D7768">
        <f t="shared" ca="1" si="484"/>
        <v>3.3736040146783979</v>
      </c>
      <c r="E7768">
        <f t="shared" ca="1" si="485"/>
        <v>3.3736040146783979</v>
      </c>
      <c r="F7768">
        <f t="shared" ca="1" si="486"/>
        <v>0</v>
      </c>
    </row>
    <row r="7769" spans="1:6" x14ac:dyDescent="0.25">
      <c r="A7769" t="s">
        <v>7794</v>
      </c>
      <c r="B7769">
        <f t="shared" ca="1" si="487"/>
        <v>104.78357267303775</v>
      </c>
      <c r="C7769" t="str">
        <f ca="1">IF(B7769&gt;$B$2*(1+$M$9),"Call","Put")</f>
        <v>Call</v>
      </c>
      <c r="D7769">
        <f t="shared" ca="1" si="484"/>
        <v>-1.6164273269622469</v>
      </c>
      <c r="E7769">
        <f t="shared" ca="1" si="485"/>
        <v>-1.6164273269622469</v>
      </c>
      <c r="F7769">
        <f t="shared" ca="1" si="486"/>
        <v>0</v>
      </c>
    </row>
    <row r="7770" spans="1:6" x14ac:dyDescent="0.25">
      <c r="A7770" t="s">
        <v>7795</v>
      </c>
      <c r="B7770">
        <f t="shared" ca="1" si="487"/>
        <v>111.21290636701862</v>
      </c>
      <c r="C7770" t="str">
        <f ca="1">IF(B7770&gt;$B$2*(1+$M$9),"Call","Put")</f>
        <v>Call</v>
      </c>
      <c r="D7770">
        <f t="shared" ca="1" si="484"/>
        <v>4.8129063670186181</v>
      </c>
      <c r="E7770">
        <f t="shared" ca="1" si="485"/>
        <v>4.8129063670186181</v>
      </c>
      <c r="F7770">
        <f t="shared" ca="1" si="486"/>
        <v>0</v>
      </c>
    </row>
    <row r="7771" spans="1:6" x14ac:dyDescent="0.25">
      <c r="A7771" t="s">
        <v>7796</v>
      </c>
      <c r="B7771">
        <f t="shared" ca="1" si="487"/>
        <v>120.47045104080574</v>
      </c>
      <c r="C7771" t="str">
        <f ca="1">IF(B7771&gt;$B$2*(1+$M$9),"Call","Put")</f>
        <v>Call</v>
      </c>
      <c r="D7771">
        <f t="shared" ca="1" si="484"/>
        <v>14.070451040805741</v>
      </c>
      <c r="E7771">
        <f t="shared" ca="1" si="485"/>
        <v>14.070451040805741</v>
      </c>
      <c r="F7771">
        <f t="shared" ca="1" si="486"/>
        <v>0</v>
      </c>
    </row>
    <row r="7772" spans="1:6" x14ac:dyDescent="0.25">
      <c r="A7772" t="s">
        <v>7797</v>
      </c>
      <c r="B7772">
        <f t="shared" ca="1" si="487"/>
        <v>96.616249036404483</v>
      </c>
      <c r="C7772" t="str">
        <f ca="1">IF(B7772&gt;$B$2*(1+$M$9),"Call","Put")</f>
        <v>Put</v>
      </c>
      <c r="D7772">
        <f t="shared" ca="1" si="484"/>
        <v>-1.9662490364044829</v>
      </c>
      <c r="E7772">
        <f t="shared" ca="1" si="485"/>
        <v>-1.9662490364044829</v>
      </c>
      <c r="F7772">
        <f t="shared" ca="1" si="486"/>
        <v>1</v>
      </c>
    </row>
    <row r="7773" spans="1:6" x14ac:dyDescent="0.25">
      <c r="A7773" t="s">
        <v>7798</v>
      </c>
      <c r="B7773">
        <f t="shared" ca="1" si="487"/>
        <v>111.02586484359156</v>
      </c>
      <c r="C7773" t="str">
        <f ca="1">IF(B7773&gt;$B$2*(1+$M$9),"Call","Put")</f>
        <v>Call</v>
      </c>
      <c r="D7773">
        <f t="shared" ca="1" si="484"/>
        <v>4.6258648435915628</v>
      </c>
      <c r="E7773">
        <f t="shared" ca="1" si="485"/>
        <v>4.6258648435915628</v>
      </c>
      <c r="F7773">
        <f t="shared" ca="1" si="486"/>
        <v>0</v>
      </c>
    </row>
    <row r="7774" spans="1:6" x14ac:dyDescent="0.25">
      <c r="A7774" t="s">
        <v>7799</v>
      </c>
      <c r="B7774">
        <f t="shared" ca="1" si="487"/>
        <v>99.947966805676614</v>
      </c>
      <c r="C7774" t="str">
        <f ca="1">IF(B7774&gt;$B$2*(1+$M$9),"Call","Put")</f>
        <v>Put</v>
      </c>
      <c r="D7774">
        <f t="shared" ca="1" si="484"/>
        <v>-2.35</v>
      </c>
      <c r="E7774">
        <f t="shared" ca="1" si="485"/>
        <v>-2.35</v>
      </c>
      <c r="F7774">
        <f t="shared" ca="1" si="486"/>
        <v>1</v>
      </c>
    </row>
    <row r="7775" spans="1:6" x14ac:dyDescent="0.25">
      <c r="A7775" t="s">
        <v>7800</v>
      </c>
      <c r="B7775">
        <f t="shared" ca="1" si="487"/>
        <v>106.75290930173658</v>
      </c>
      <c r="C7775" t="str">
        <f ca="1">IF(B7775&gt;$B$2*(1+$M$9),"Call","Put")</f>
        <v>Call</v>
      </c>
      <c r="D7775">
        <f t="shared" ca="1" si="484"/>
        <v>0.35290930173657964</v>
      </c>
      <c r="E7775">
        <f t="shared" ca="1" si="485"/>
        <v>0.35290930173657964</v>
      </c>
      <c r="F7775">
        <f t="shared" ca="1" si="486"/>
        <v>0</v>
      </c>
    </row>
    <row r="7776" spans="1:6" x14ac:dyDescent="0.25">
      <c r="A7776" t="s">
        <v>7801</v>
      </c>
      <c r="B7776">
        <f t="shared" ca="1" si="487"/>
        <v>108.05577205417151</v>
      </c>
      <c r="C7776" t="str">
        <f ca="1">IF(B7776&gt;$B$2*(1+$M$9),"Call","Put")</f>
        <v>Call</v>
      </c>
      <c r="D7776">
        <f t="shared" ca="1" si="484"/>
        <v>1.6557720541715129</v>
      </c>
      <c r="E7776">
        <f t="shared" ca="1" si="485"/>
        <v>1.6557720541715129</v>
      </c>
      <c r="F7776">
        <f t="shared" ca="1" si="486"/>
        <v>0</v>
      </c>
    </row>
    <row r="7777" spans="1:6" x14ac:dyDescent="0.25">
      <c r="A7777" t="s">
        <v>7802</v>
      </c>
      <c r="B7777">
        <f t="shared" ca="1" si="487"/>
        <v>105.32724458447072</v>
      </c>
      <c r="C7777" t="str">
        <f ca="1">IF(B7777&gt;$B$2*(1+$M$9),"Call","Put")</f>
        <v>Call</v>
      </c>
      <c r="D7777">
        <f t="shared" ca="1" si="484"/>
        <v>-1.0727554155292807</v>
      </c>
      <c r="E7777">
        <f t="shared" ca="1" si="485"/>
        <v>-1.0727554155292807</v>
      </c>
      <c r="F7777">
        <f t="shared" ca="1" si="486"/>
        <v>0</v>
      </c>
    </row>
    <row r="7778" spans="1:6" x14ac:dyDescent="0.25">
      <c r="A7778" t="s">
        <v>7803</v>
      </c>
      <c r="B7778">
        <f t="shared" ca="1" si="487"/>
        <v>115.92191858882211</v>
      </c>
      <c r="C7778" t="str">
        <f ca="1">IF(B7778&gt;$B$2*(1+$M$9),"Call","Put")</f>
        <v>Call</v>
      </c>
      <c r="D7778">
        <f t="shared" ca="1" si="484"/>
        <v>9.5219185888221087</v>
      </c>
      <c r="E7778">
        <f t="shared" ca="1" si="485"/>
        <v>9.5219185888221087</v>
      </c>
      <c r="F7778">
        <f t="shared" ca="1" si="486"/>
        <v>0</v>
      </c>
    </row>
    <row r="7779" spans="1:6" x14ac:dyDescent="0.25">
      <c r="A7779" t="s">
        <v>7804</v>
      </c>
      <c r="B7779">
        <f t="shared" ca="1" si="487"/>
        <v>111.04749931736444</v>
      </c>
      <c r="C7779" t="str">
        <f ca="1">IF(B7779&gt;$B$2*(1+$M$9),"Call","Put")</f>
        <v>Call</v>
      </c>
      <c r="D7779">
        <f t="shared" ca="1" si="484"/>
        <v>4.6474993173644403</v>
      </c>
      <c r="E7779">
        <f t="shared" ca="1" si="485"/>
        <v>4.6474993173644403</v>
      </c>
      <c r="F7779">
        <f t="shared" ca="1" si="486"/>
        <v>0</v>
      </c>
    </row>
    <row r="7780" spans="1:6" x14ac:dyDescent="0.25">
      <c r="A7780" t="s">
        <v>7805</v>
      </c>
      <c r="B7780">
        <f t="shared" ca="1" si="487"/>
        <v>114.8860169230082</v>
      </c>
      <c r="C7780" t="str">
        <f ca="1">IF(B7780&gt;$B$2*(1+$M$9),"Call","Put")</f>
        <v>Call</v>
      </c>
      <c r="D7780">
        <f t="shared" ca="1" si="484"/>
        <v>8.486016923008199</v>
      </c>
      <c r="E7780">
        <f t="shared" ca="1" si="485"/>
        <v>8.486016923008199</v>
      </c>
      <c r="F7780">
        <f t="shared" ca="1" si="486"/>
        <v>0</v>
      </c>
    </row>
    <row r="7781" spans="1:6" x14ac:dyDescent="0.25">
      <c r="A7781" t="s">
        <v>7806</v>
      </c>
      <c r="B7781">
        <f t="shared" ca="1" si="487"/>
        <v>111.13759446913045</v>
      </c>
      <c r="C7781" t="str">
        <f ca="1">IF(B7781&gt;$B$2*(1+$M$9),"Call","Put")</f>
        <v>Call</v>
      </c>
      <c r="D7781">
        <f t="shared" ca="1" si="484"/>
        <v>4.7375944691304479</v>
      </c>
      <c r="E7781">
        <f t="shared" ca="1" si="485"/>
        <v>4.7375944691304479</v>
      </c>
      <c r="F7781">
        <f t="shared" ca="1" si="486"/>
        <v>0</v>
      </c>
    </row>
    <row r="7782" spans="1:6" x14ac:dyDescent="0.25">
      <c r="A7782" t="s">
        <v>7807</v>
      </c>
      <c r="B7782">
        <f t="shared" ca="1" si="487"/>
        <v>108.07918848004516</v>
      </c>
      <c r="C7782" t="str">
        <f ca="1">IF(B7782&gt;$B$2*(1+$M$9),"Call","Put")</f>
        <v>Call</v>
      </c>
      <c r="D7782">
        <f t="shared" ca="1" si="484"/>
        <v>1.6791884800451613</v>
      </c>
      <c r="E7782">
        <f t="shared" ca="1" si="485"/>
        <v>1.6791884800451613</v>
      </c>
      <c r="F7782">
        <f t="shared" ca="1" si="486"/>
        <v>0</v>
      </c>
    </row>
    <row r="7783" spans="1:6" x14ac:dyDescent="0.25">
      <c r="A7783" t="s">
        <v>7808</v>
      </c>
      <c r="B7783">
        <f t="shared" ca="1" si="487"/>
        <v>101.29889216402566</v>
      </c>
      <c r="C7783" t="str">
        <f ca="1">IF(B7783&gt;$B$2*(1+$M$9),"Call","Put")</f>
        <v>Put</v>
      </c>
      <c r="D7783">
        <f t="shared" ca="1" si="484"/>
        <v>-2.35</v>
      </c>
      <c r="E7783">
        <f t="shared" ca="1" si="485"/>
        <v>-2.35</v>
      </c>
      <c r="F7783">
        <f t="shared" ca="1" si="486"/>
        <v>1</v>
      </c>
    </row>
    <row r="7784" spans="1:6" x14ac:dyDescent="0.25">
      <c r="A7784" t="s">
        <v>7809</v>
      </c>
      <c r="B7784">
        <f t="shared" ca="1" si="487"/>
        <v>98.41689334012203</v>
      </c>
      <c r="C7784" t="str">
        <f ca="1">IF(B7784&gt;$B$2*(1+$M$9),"Call","Put")</f>
        <v>Put</v>
      </c>
      <c r="D7784">
        <f t="shared" ca="1" si="484"/>
        <v>-2.35</v>
      </c>
      <c r="E7784">
        <f t="shared" ca="1" si="485"/>
        <v>-2.35</v>
      </c>
      <c r="F7784">
        <f t="shared" ca="1" si="486"/>
        <v>1</v>
      </c>
    </row>
    <row r="7785" spans="1:6" x14ac:dyDescent="0.25">
      <c r="A7785" t="s">
        <v>7810</v>
      </c>
      <c r="B7785">
        <f t="shared" ca="1" si="487"/>
        <v>115.10400146299506</v>
      </c>
      <c r="C7785" t="str">
        <f ca="1">IF(B7785&gt;$B$2*(1+$M$9),"Call","Put")</f>
        <v>Call</v>
      </c>
      <c r="D7785">
        <f t="shared" ca="1" si="484"/>
        <v>8.7040014629950573</v>
      </c>
      <c r="E7785">
        <f t="shared" ca="1" si="485"/>
        <v>8.7040014629950573</v>
      </c>
      <c r="F7785">
        <f t="shared" ca="1" si="486"/>
        <v>0</v>
      </c>
    </row>
    <row r="7786" spans="1:6" x14ac:dyDescent="0.25">
      <c r="A7786" t="s">
        <v>7811</v>
      </c>
      <c r="B7786">
        <f t="shared" ca="1" si="487"/>
        <v>108.42966260948532</v>
      </c>
      <c r="C7786" t="str">
        <f ca="1">IF(B7786&gt;$B$2*(1+$M$9),"Call","Put")</f>
        <v>Call</v>
      </c>
      <c r="D7786">
        <f t="shared" ca="1" si="484"/>
        <v>2.0296626094853196</v>
      </c>
      <c r="E7786">
        <f t="shared" ca="1" si="485"/>
        <v>2.0296626094853196</v>
      </c>
      <c r="F7786">
        <f t="shared" ca="1" si="486"/>
        <v>0</v>
      </c>
    </row>
    <row r="7787" spans="1:6" x14ac:dyDescent="0.25">
      <c r="A7787" t="s">
        <v>7812</v>
      </c>
      <c r="B7787">
        <f t="shared" ca="1" si="487"/>
        <v>97.905696196239873</v>
      </c>
      <c r="C7787" t="str">
        <f ca="1">IF(B7787&gt;$B$2*(1+$M$9),"Call","Put")</f>
        <v>Put</v>
      </c>
      <c r="D7787">
        <f t="shared" ca="1" si="484"/>
        <v>-2.35</v>
      </c>
      <c r="E7787">
        <f t="shared" ca="1" si="485"/>
        <v>-2.35</v>
      </c>
      <c r="F7787">
        <f t="shared" ca="1" si="486"/>
        <v>1</v>
      </c>
    </row>
    <row r="7788" spans="1:6" x14ac:dyDescent="0.25">
      <c r="A7788" t="s">
        <v>7813</v>
      </c>
      <c r="B7788">
        <f t="shared" ca="1" si="487"/>
        <v>114.37350506275257</v>
      </c>
      <c r="C7788" t="str">
        <f ca="1">IF(B7788&gt;$B$2*(1+$M$9),"Call","Put")</f>
        <v>Call</v>
      </c>
      <c r="D7788">
        <f t="shared" ca="1" si="484"/>
        <v>7.9735050627525705</v>
      </c>
      <c r="E7788">
        <f t="shared" ca="1" si="485"/>
        <v>7.9735050627525705</v>
      </c>
      <c r="F7788">
        <f t="shared" ca="1" si="486"/>
        <v>0</v>
      </c>
    </row>
    <row r="7789" spans="1:6" x14ac:dyDescent="0.25">
      <c r="A7789" t="s">
        <v>7814</v>
      </c>
      <c r="B7789">
        <f t="shared" ca="1" si="487"/>
        <v>100.68767998955815</v>
      </c>
      <c r="C7789" t="str">
        <f ca="1">IF(B7789&gt;$B$2*(1+$M$9),"Call","Put")</f>
        <v>Put</v>
      </c>
      <c r="D7789">
        <f t="shared" ca="1" si="484"/>
        <v>-2.35</v>
      </c>
      <c r="E7789">
        <f t="shared" ca="1" si="485"/>
        <v>-2.35</v>
      </c>
      <c r="F7789">
        <f t="shared" ca="1" si="486"/>
        <v>1</v>
      </c>
    </row>
    <row r="7790" spans="1:6" x14ac:dyDescent="0.25">
      <c r="A7790" t="s">
        <v>7815</v>
      </c>
      <c r="B7790">
        <f t="shared" ca="1" si="487"/>
        <v>119.23590276298275</v>
      </c>
      <c r="C7790" t="str">
        <f ca="1">IF(B7790&gt;$B$2*(1+$M$9),"Call","Put")</f>
        <v>Call</v>
      </c>
      <c r="D7790">
        <f t="shared" ca="1" si="484"/>
        <v>12.835902762982746</v>
      </c>
      <c r="E7790">
        <f t="shared" ca="1" si="485"/>
        <v>12.835902762982746</v>
      </c>
      <c r="F7790">
        <f t="shared" ca="1" si="486"/>
        <v>0</v>
      </c>
    </row>
    <row r="7791" spans="1:6" x14ac:dyDescent="0.25">
      <c r="A7791" t="s">
        <v>7816</v>
      </c>
      <c r="B7791">
        <f t="shared" ca="1" si="487"/>
        <v>109.39523356449263</v>
      </c>
      <c r="C7791" t="str">
        <f ca="1">IF(B7791&gt;$B$2*(1+$M$9),"Call","Put")</f>
        <v>Call</v>
      </c>
      <c r="D7791">
        <f t="shared" ca="1" si="484"/>
        <v>2.995233564492628</v>
      </c>
      <c r="E7791">
        <f t="shared" ca="1" si="485"/>
        <v>2.995233564492628</v>
      </c>
      <c r="F7791">
        <f t="shared" ca="1" si="486"/>
        <v>0</v>
      </c>
    </row>
    <row r="7792" spans="1:6" x14ac:dyDescent="0.25">
      <c r="A7792" t="s">
        <v>7817</v>
      </c>
      <c r="B7792">
        <f t="shared" ca="1" si="487"/>
        <v>105.81745432589398</v>
      </c>
      <c r="C7792" t="str">
        <f ca="1">IF(B7792&gt;$B$2*(1+$M$9),"Call","Put")</f>
        <v>Call</v>
      </c>
      <c r="D7792">
        <f t="shared" ca="1" si="484"/>
        <v>-0.58254567410602354</v>
      </c>
      <c r="E7792">
        <f t="shared" ca="1" si="485"/>
        <v>-0.58254567410602354</v>
      </c>
      <c r="F7792">
        <f t="shared" ca="1" si="486"/>
        <v>0</v>
      </c>
    </row>
    <row r="7793" spans="1:6" x14ac:dyDescent="0.25">
      <c r="A7793" t="s">
        <v>7818</v>
      </c>
      <c r="B7793">
        <f t="shared" ca="1" si="487"/>
        <v>109.79200712512321</v>
      </c>
      <c r="C7793" t="str">
        <f ca="1">IF(B7793&gt;$B$2*(1+$M$9),"Call","Put")</f>
        <v>Call</v>
      </c>
      <c r="D7793">
        <f t="shared" ca="1" si="484"/>
        <v>3.392007125123206</v>
      </c>
      <c r="E7793">
        <f t="shared" ca="1" si="485"/>
        <v>3.392007125123206</v>
      </c>
      <c r="F7793">
        <f t="shared" ca="1" si="486"/>
        <v>0</v>
      </c>
    </row>
    <row r="7794" spans="1:6" x14ac:dyDescent="0.25">
      <c r="A7794" t="s">
        <v>7819</v>
      </c>
      <c r="B7794">
        <f t="shared" ca="1" si="487"/>
        <v>110.68386920452882</v>
      </c>
      <c r="C7794" t="str">
        <f ca="1">IF(B7794&gt;$B$2*(1+$M$9),"Call","Put")</f>
        <v>Call</v>
      </c>
      <c r="D7794">
        <f t="shared" ca="1" si="484"/>
        <v>4.283869204528818</v>
      </c>
      <c r="E7794">
        <f t="shared" ca="1" si="485"/>
        <v>4.283869204528818</v>
      </c>
      <c r="F7794">
        <f t="shared" ca="1" si="486"/>
        <v>0</v>
      </c>
    </row>
    <row r="7795" spans="1:6" x14ac:dyDescent="0.25">
      <c r="A7795" t="s">
        <v>7820</v>
      </c>
      <c r="B7795">
        <f t="shared" ca="1" si="487"/>
        <v>96.003925827510486</v>
      </c>
      <c r="C7795" t="str">
        <f ca="1">IF(B7795&gt;$B$2*(1+$M$9),"Call","Put")</f>
        <v>Put</v>
      </c>
      <c r="D7795">
        <f t="shared" ca="1" si="484"/>
        <v>-1.3539258275104857</v>
      </c>
      <c r="E7795">
        <f t="shared" ca="1" si="485"/>
        <v>-1.3539258275104857</v>
      </c>
      <c r="F7795">
        <f t="shared" ca="1" si="486"/>
        <v>1</v>
      </c>
    </row>
    <row r="7796" spans="1:6" x14ac:dyDescent="0.25">
      <c r="A7796" t="s">
        <v>7821</v>
      </c>
      <c r="B7796">
        <f t="shared" ca="1" si="487"/>
        <v>103.87721343121281</v>
      </c>
      <c r="C7796" t="str">
        <f ca="1">IF(B7796&gt;$B$2*(1+$M$9),"Call","Put")</f>
        <v>Call</v>
      </c>
      <c r="D7796">
        <f t="shared" ca="1" si="484"/>
        <v>-2.5227865687871911</v>
      </c>
      <c r="E7796">
        <f t="shared" ca="1" si="485"/>
        <v>-2.5227865687871911</v>
      </c>
      <c r="F7796">
        <f t="shared" ca="1" si="486"/>
        <v>0</v>
      </c>
    </row>
    <row r="7797" spans="1:6" x14ac:dyDescent="0.25">
      <c r="A7797" t="s">
        <v>7822</v>
      </c>
      <c r="B7797">
        <f t="shared" ca="1" si="487"/>
        <v>103.99801320086353</v>
      </c>
      <c r="C7797" t="str">
        <f ca="1">IF(B7797&gt;$B$2*(1+$M$9),"Call","Put")</f>
        <v>Call</v>
      </c>
      <c r="D7797">
        <f t="shared" ca="1" si="484"/>
        <v>-2.4019867991364747</v>
      </c>
      <c r="E7797">
        <f t="shared" ca="1" si="485"/>
        <v>-2.4019867991364747</v>
      </c>
      <c r="F7797">
        <f t="shared" ca="1" si="486"/>
        <v>0</v>
      </c>
    </row>
    <row r="7798" spans="1:6" x14ac:dyDescent="0.25">
      <c r="A7798" t="s">
        <v>7823</v>
      </c>
      <c r="B7798">
        <f t="shared" ca="1" si="487"/>
        <v>84.70818365924228</v>
      </c>
      <c r="C7798" t="str">
        <f ca="1">IF(B7798&gt;$B$2*(1+$M$9),"Call","Put")</f>
        <v>Put</v>
      </c>
      <c r="D7798">
        <f t="shared" ca="1" si="484"/>
        <v>9.94181634075772</v>
      </c>
      <c r="E7798">
        <f t="shared" ca="1" si="485"/>
        <v>9.94181634075772</v>
      </c>
      <c r="F7798">
        <f t="shared" ca="1" si="486"/>
        <v>1</v>
      </c>
    </row>
    <row r="7799" spans="1:6" x14ac:dyDescent="0.25">
      <c r="A7799" t="s">
        <v>7824</v>
      </c>
      <c r="B7799">
        <f t="shared" ca="1" si="487"/>
        <v>100.75285426702713</v>
      </c>
      <c r="C7799" t="str">
        <f ca="1">IF(B7799&gt;$B$2*(1+$M$9),"Call","Put")</f>
        <v>Put</v>
      </c>
      <c r="D7799">
        <f t="shared" ca="1" si="484"/>
        <v>-2.35</v>
      </c>
      <c r="E7799">
        <f t="shared" ca="1" si="485"/>
        <v>-2.35</v>
      </c>
      <c r="F7799">
        <f t="shared" ca="1" si="486"/>
        <v>1</v>
      </c>
    </row>
    <row r="7800" spans="1:6" x14ac:dyDescent="0.25">
      <c r="A7800" t="s">
        <v>7825</v>
      </c>
      <c r="B7800">
        <f t="shared" ca="1" si="487"/>
        <v>96.452369683095085</v>
      </c>
      <c r="C7800" t="str">
        <f ca="1">IF(B7800&gt;$B$2*(1+$M$9),"Call","Put")</f>
        <v>Put</v>
      </c>
      <c r="D7800">
        <f t="shared" ca="1" si="484"/>
        <v>-1.8023696830950855</v>
      </c>
      <c r="E7800">
        <f t="shared" ca="1" si="485"/>
        <v>-1.8023696830950855</v>
      </c>
      <c r="F7800">
        <f t="shared" ca="1" si="486"/>
        <v>1</v>
      </c>
    </row>
    <row r="7801" spans="1:6" x14ac:dyDescent="0.25">
      <c r="A7801" t="s">
        <v>7826</v>
      </c>
      <c r="B7801">
        <f t="shared" ca="1" si="487"/>
        <v>93.256445476363751</v>
      </c>
      <c r="C7801" t="str">
        <f ca="1">IF(B7801&gt;$B$2*(1+$M$9),"Call","Put")</f>
        <v>Put</v>
      </c>
      <c r="D7801">
        <f t="shared" ca="1" si="484"/>
        <v>1.3935545236362485</v>
      </c>
      <c r="E7801">
        <f t="shared" ca="1" si="485"/>
        <v>1.3935545236362485</v>
      </c>
      <c r="F7801">
        <f t="shared" ca="1" si="486"/>
        <v>1</v>
      </c>
    </row>
    <row r="7802" spans="1:6" x14ac:dyDescent="0.25">
      <c r="A7802" t="s">
        <v>7827</v>
      </c>
      <c r="B7802">
        <f t="shared" ca="1" si="487"/>
        <v>99.815545056868771</v>
      </c>
      <c r="C7802" t="str">
        <f ca="1">IF(B7802&gt;$B$2*(1+$M$9),"Call","Put")</f>
        <v>Put</v>
      </c>
      <c r="D7802">
        <f t="shared" ca="1" si="484"/>
        <v>-2.35</v>
      </c>
      <c r="E7802">
        <f t="shared" ca="1" si="485"/>
        <v>-2.35</v>
      </c>
      <c r="F7802">
        <f t="shared" ca="1" si="486"/>
        <v>1</v>
      </c>
    </row>
    <row r="7803" spans="1:6" x14ac:dyDescent="0.25">
      <c r="A7803" t="s">
        <v>7828</v>
      </c>
      <c r="B7803">
        <f t="shared" ca="1" si="487"/>
        <v>97.799165522363523</v>
      </c>
      <c r="C7803" t="str">
        <f ca="1">IF(B7803&gt;$B$2*(1+$M$9),"Call","Put")</f>
        <v>Put</v>
      </c>
      <c r="D7803">
        <f t="shared" ca="1" si="484"/>
        <v>-2.35</v>
      </c>
      <c r="E7803">
        <f t="shared" ca="1" si="485"/>
        <v>-2.35</v>
      </c>
      <c r="F7803">
        <f t="shared" ca="1" si="486"/>
        <v>1</v>
      </c>
    </row>
    <row r="7804" spans="1:6" x14ac:dyDescent="0.25">
      <c r="A7804" t="s">
        <v>7829</v>
      </c>
      <c r="B7804">
        <f t="shared" ca="1" si="487"/>
        <v>102.66809763509231</v>
      </c>
      <c r="C7804" t="str">
        <f ca="1">IF(B7804&gt;$B$2*(1+$M$9),"Call","Put")</f>
        <v>Put</v>
      </c>
      <c r="D7804">
        <f t="shared" ca="1" si="484"/>
        <v>-2.35</v>
      </c>
      <c r="E7804">
        <f t="shared" ca="1" si="485"/>
        <v>-2.35</v>
      </c>
      <c r="F7804">
        <f t="shared" ca="1" si="486"/>
        <v>1</v>
      </c>
    </row>
    <row r="7805" spans="1:6" x14ac:dyDescent="0.25">
      <c r="A7805" t="s">
        <v>7830</v>
      </c>
      <c r="B7805">
        <f t="shared" ca="1" si="487"/>
        <v>113.4005490948208</v>
      </c>
      <c r="C7805" t="str">
        <f ca="1">IF(B7805&gt;$B$2*(1+$M$9),"Call","Put")</f>
        <v>Call</v>
      </c>
      <c r="D7805">
        <f t="shared" ca="1" si="484"/>
        <v>7.0005490948208031</v>
      </c>
      <c r="E7805">
        <f t="shared" ca="1" si="485"/>
        <v>7.0005490948208031</v>
      </c>
      <c r="F7805">
        <f t="shared" ca="1" si="486"/>
        <v>0</v>
      </c>
    </row>
    <row r="7806" spans="1:6" x14ac:dyDescent="0.25">
      <c r="A7806" t="s">
        <v>7831</v>
      </c>
      <c r="B7806">
        <f t="shared" ca="1" si="487"/>
        <v>103.65937059576842</v>
      </c>
      <c r="C7806" t="str">
        <f ca="1">IF(B7806&gt;$B$2*(1+$M$9),"Call","Put")</f>
        <v>Call</v>
      </c>
      <c r="D7806">
        <f t="shared" ca="1" si="484"/>
        <v>-2.7406294042315777</v>
      </c>
      <c r="E7806">
        <f t="shared" ca="1" si="485"/>
        <v>-2.7406294042315777</v>
      </c>
      <c r="F7806">
        <f t="shared" ca="1" si="486"/>
        <v>0</v>
      </c>
    </row>
    <row r="7807" spans="1:6" x14ac:dyDescent="0.25">
      <c r="A7807" t="s">
        <v>7832</v>
      </c>
      <c r="B7807">
        <f t="shared" ca="1" si="487"/>
        <v>106.86408938080605</v>
      </c>
      <c r="C7807" t="str">
        <f ca="1">IF(B7807&gt;$B$2*(1+$M$9),"Call","Put")</f>
        <v>Call</v>
      </c>
      <c r="D7807">
        <f t="shared" ca="1" si="484"/>
        <v>0.46408938080604978</v>
      </c>
      <c r="E7807">
        <f t="shared" ca="1" si="485"/>
        <v>0.46408938080604978</v>
      </c>
      <c r="F7807">
        <f t="shared" ca="1" si="486"/>
        <v>0</v>
      </c>
    </row>
    <row r="7808" spans="1:6" x14ac:dyDescent="0.25">
      <c r="A7808" t="s">
        <v>7833</v>
      </c>
      <c r="B7808">
        <f t="shared" ca="1" si="487"/>
        <v>93.635451378937432</v>
      </c>
      <c r="C7808" t="str">
        <f ca="1">IF(B7808&gt;$B$2*(1+$M$9),"Call","Put")</f>
        <v>Put</v>
      </c>
      <c r="D7808">
        <f t="shared" ca="1" si="484"/>
        <v>1.0145486210625676</v>
      </c>
      <c r="E7808">
        <f t="shared" ca="1" si="485"/>
        <v>1.0145486210625676</v>
      </c>
      <c r="F7808">
        <f t="shared" ca="1" si="486"/>
        <v>1</v>
      </c>
    </row>
    <row r="7809" spans="1:6" x14ac:dyDescent="0.25">
      <c r="A7809" t="s">
        <v>7834</v>
      </c>
      <c r="B7809">
        <f t="shared" ca="1" si="487"/>
        <v>98.92765875048876</v>
      </c>
      <c r="C7809" t="str">
        <f ca="1">IF(B7809&gt;$B$2*(1+$M$9),"Call","Put")</f>
        <v>Put</v>
      </c>
      <c r="D7809">
        <f t="shared" ca="1" si="484"/>
        <v>-2.35</v>
      </c>
      <c r="E7809">
        <f t="shared" ca="1" si="485"/>
        <v>-2.35</v>
      </c>
      <c r="F7809">
        <f t="shared" ca="1" si="486"/>
        <v>1</v>
      </c>
    </row>
    <row r="7810" spans="1:6" x14ac:dyDescent="0.25">
      <c r="A7810" t="s">
        <v>7835</v>
      </c>
      <c r="B7810">
        <f t="shared" ca="1" si="487"/>
        <v>98.152068146455278</v>
      </c>
      <c r="C7810" t="str">
        <f ca="1">IF(B7810&gt;$B$2*(1+$M$9),"Call","Put")</f>
        <v>Put</v>
      </c>
      <c r="D7810">
        <f t="shared" ca="1" si="484"/>
        <v>-2.35</v>
      </c>
      <c r="E7810">
        <f t="shared" ca="1" si="485"/>
        <v>-2.35</v>
      </c>
      <c r="F7810">
        <f t="shared" ca="1" si="486"/>
        <v>1</v>
      </c>
    </row>
    <row r="7811" spans="1:6" x14ac:dyDescent="0.25">
      <c r="A7811" t="s">
        <v>7836</v>
      </c>
      <c r="B7811">
        <f t="shared" ca="1" si="487"/>
        <v>102.97922081870898</v>
      </c>
      <c r="C7811" t="str">
        <f ca="1">IF(B7811&gt;$B$2*(1+$M$9),"Call","Put")</f>
        <v>Put</v>
      </c>
      <c r="D7811">
        <f t="shared" ref="D7811:D7874" ca="1" si="488">IF(C7811 = "Call", MAX(B7811 - $M$10, 0) - $M$11, MAX($M$8 - B7811, 0) - $M$12)</f>
        <v>-2.35</v>
      </c>
      <c r="E7811">
        <f t="shared" ref="E7811:E7874" ca="1" si="489">D7811*EXP(-M7816*M7814)</f>
        <v>-2.35</v>
      </c>
      <c r="F7811">
        <f t="shared" ref="F7811:F7874" ca="1" si="490">IF(C7811 = "Put", 1, 0)</f>
        <v>1</v>
      </c>
    </row>
    <row r="7812" spans="1:6" x14ac:dyDescent="0.25">
      <c r="A7812" t="s">
        <v>7837</v>
      </c>
      <c r="B7812">
        <f t="shared" ref="B7812:B7875" ca="1" si="491">$B$2*EXP(($M$3 - 0.5*$M$4^2)*$M$6 + $M$4*SQRT($M$6)*NORMINV(RAND(), 0, 1))</f>
        <v>95.021479528807959</v>
      </c>
      <c r="C7812" t="str">
        <f ca="1">IF(B7812&gt;$B$2*(1+$M$9),"Call","Put")</f>
        <v>Put</v>
      </c>
      <c r="D7812">
        <f t="shared" ca="1" si="488"/>
        <v>-0.37147952880795865</v>
      </c>
      <c r="E7812">
        <f t="shared" ca="1" si="489"/>
        <v>-0.37147952880795865</v>
      </c>
      <c r="F7812">
        <f t="shared" ca="1" si="490"/>
        <v>1</v>
      </c>
    </row>
    <row r="7813" spans="1:6" x14ac:dyDescent="0.25">
      <c r="A7813" t="s">
        <v>7838</v>
      </c>
      <c r="B7813">
        <f t="shared" ca="1" si="491"/>
        <v>102.37512926806041</v>
      </c>
      <c r="C7813" t="str">
        <f ca="1">IF(B7813&gt;$B$2*(1+$M$9),"Call","Put")</f>
        <v>Put</v>
      </c>
      <c r="D7813">
        <f t="shared" ca="1" si="488"/>
        <v>-2.35</v>
      </c>
      <c r="E7813">
        <f t="shared" ca="1" si="489"/>
        <v>-2.35</v>
      </c>
      <c r="F7813">
        <f t="shared" ca="1" si="490"/>
        <v>1</v>
      </c>
    </row>
    <row r="7814" spans="1:6" x14ac:dyDescent="0.25">
      <c r="A7814" t="s">
        <v>7839</v>
      </c>
      <c r="B7814">
        <f t="shared" ca="1" si="491"/>
        <v>90.359770308737751</v>
      </c>
      <c r="C7814" t="str">
        <f ca="1">IF(B7814&gt;$B$2*(1+$M$9),"Call","Put")</f>
        <v>Put</v>
      </c>
      <c r="D7814">
        <f t="shared" ca="1" si="488"/>
        <v>4.2902296912622493</v>
      </c>
      <c r="E7814">
        <f t="shared" ca="1" si="489"/>
        <v>4.2902296912622493</v>
      </c>
      <c r="F7814">
        <f t="shared" ca="1" si="490"/>
        <v>1</v>
      </c>
    </row>
    <row r="7815" spans="1:6" x14ac:dyDescent="0.25">
      <c r="A7815" t="s">
        <v>7840</v>
      </c>
      <c r="B7815">
        <f t="shared" ca="1" si="491"/>
        <v>117.07327127763489</v>
      </c>
      <c r="C7815" t="str">
        <f ca="1">IF(B7815&gt;$B$2*(1+$M$9),"Call","Put")</f>
        <v>Call</v>
      </c>
      <c r="D7815">
        <f t="shared" ca="1" si="488"/>
        <v>10.673271277634887</v>
      </c>
      <c r="E7815">
        <f t="shared" ca="1" si="489"/>
        <v>10.673271277634887</v>
      </c>
      <c r="F7815">
        <f t="shared" ca="1" si="490"/>
        <v>0</v>
      </c>
    </row>
    <row r="7816" spans="1:6" x14ac:dyDescent="0.25">
      <c r="A7816" t="s">
        <v>7841</v>
      </c>
      <c r="B7816">
        <f t="shared" ca="1" si="491"/>
        <v>88.733150098202785</v>
      </c>
      <c r="C7816" t="str">
        <f ca="1">IF(B7816&gt;$B$2*(1+$M$9),"Call","Put")</f>
        <v>Put</v>
      </c>
      <c r="D7816">
        <f t="shared" ca="1" si="488"/>
        <v>5.9168499017972156</v>
      </c>
      <c r="E7816">
        <f t="shared" ca="1" si="489"/>
        <v>5.9168499017972156</v>
      </c>
      <c r="F7816">
        <f t="shared" ca="1" si="490"/>
        <v>1</v>
      </c>
    </row>
    <row r="7817" spans="1:6" x14ac:dyDescent="0.25">
      <c r="A7817" t="s">
        <v>7842</v>
      </c>
      <c r="B7817">
        <f t="shared" ca="1" si="491"/>
        <v>98.714459447896019</v>
      </c>
      <c r="C7817" t="str">
        <f ca="1">IF(B7817&gt;$B$2*(1+$M$9),"Call","Put")</f>
        <v>Put</v>
      </c>
      <c r="D7817">
        <f t="shared" ca="1" si="488"/>
        <v>-2.35</v>
      </c>
      <c r="E7817">
        <f t="shared" ca="1" si="489"/>
        <v>-2.35</v>
      </c>
      <c r="F7817">
        <f t="shared" ca="1" si="490"/>
        <v>1</v>
      </c>
    </row>
    <row r="7818" spans="1:6" x14ac:dyDescent="0.25">
      <c r="A7818" t="s">
        <v>7843</v>
      </c>
      <c r="B7818">
        <f t="shared" ca="1" si="491"/>
        <v>99.501292861913754</v>
      </c>
      <c r="C7818" t="str">
        <f ca="1">IF(B7818&gt;$B$2*(1+$M$9),"Call","Put")</f>
        <v>Put</v>
      </c>
      <c r="D7818">
        <f t="shared" ca="1" si="488"/>
        <v>-2.35</v>
      </c>
      <c r="E7818">
        <f t="shared" ca="1" si="489"/>
        <v>-2.35</v>
      </c>
      <c r="F7818">
        <f t="shared" ca="1" si="490"/>
        <v>1</v>
      </c>
    </row>
    <row r="7819" spans="1:6" x14ac:dyDescent="0.25">
      <c r="A7819" t="s">
        <v>7844</v>
      </c>
      <c r="B7819">
        <f t="shared" ca="1" si="491"/>
        <v>104.97241490699925</v>
      </c>
      <c r="C7819" t="str">
        <f ca="1">IF(B7819&gt;$B$2*(1+$M$9),"Call","Put")</f>
        <v>Call</v>
      </c>
      <c r="D7819">
        <f t="shared" ca="1" si="488"/>
        <v>-1.4275850930007521</v>
      </c>
      <c r="E7819">
        <f t="shared" ca="1" si="489"/>
        <v>-1.4275850930007521</v>
      </c>
      <c r="F7819">
        <f t="shared" ca="1" si="490"/>
        <v>0</v>
      </c>
    </row>
    <row r="7820" spans="1:6" x14ac:dyDescent="0.25">
      <c r="A7820" t="s">
        <v>7845</v>
      </c>
      <c r="B7820">
        <f t="shared" ca="1" si="491"/>
        <v>110.93940204061687</v>
      </c>
      <c r="C7820" t="str">
        <f ca="1">IF(B7820&gt;$B$2*(1+$M$9),"Call","Put")</f>
        <v>Call</v>
      </c>
      <c r="D7820">
        <f t="shared" ca="1" si="488"/>
        <v>4.5394020406168689</v>
      </c>
      <c r="E7820">
        <f t="shared" ca="1" si="489"/>
        <v>4.5394020406168689</v>
      </c>
      <c r="F7820">
        <f t="shared" ca="1" si="490"/>
        <v>0</v>
      </c>
    </row>
    <row r="7821" spans="1:6" x14ac:dyDescent="0.25">
      <c r="A7821" t="s">
        <v>7846</v>
      </c>
      <c r="B7821">
        <f t="shared" ca="1" si="491"/>
        <v>99.441493693342721</v>
      </c>
      <c r="C7821" t="str">
        <f ca="1">IF(B7821&gt;$B$2*(1+$M$9),"Call","Put")</f>
        <v>Put</v>
      </c>
      <c r="D7821">
        <f t="shared" ca="1" si="488"/>
        <v>-2.35</v>
      </c>
      <c r="E7821">
        <f t="shared" ca="1" si="489"/>
        <v>-2.35</v>
      </c>
      <c r="F7821">
        <f t="shared" ca="1" si="490"/>
        <v>1</v>
      </c>
    </row>
    <row r="7822" spans="1:6" x14ac:dyDescent="0.25">
      <c r="A7822" t="s">
        <v>7847</v>
      </c>
      <c r="B7822">
        <f t="shared" ca="1" si="491"/>
        <v>104.3382099538388</v>
      </c>
      <c r="C7822" t="str">
        <f ca="1">IF(B7822&gt;$B$2*(1+$M$9),"Call","Put")</f>
        <v>Call</v>
      </c>
      <c r="D7822">
        <f t="shared" ca="1" si="488"/>
        <v>-2.0617900461612009</v>
      </c>
      <c r="E7822">
        <f t="shared" ca="1" si="489"/>
        <v>-2.0617900461612009</v>
      </c>
      <c r="F7822">
        <f t="shared" ca="1" si="490"/>
        <v>0</v>
      </c>
    </row>
    <row r="7823" spans="1:6" x14ac:dyDescent="0.25">
      <c r="A7823" t="s">
        <v>7848</v>
      </c>
      <c r="B7823">
        <f t="shared" ca="1" si="491"/>
        <v>102.8332710749886</v>
      </c>
      <c r="C7823" t="str">
        <f ca="1">IF(B7823&gt;$B$2*(1+$M$9),"Call","Put")</f>
        <v>Put</v>
      </c>
      <c r="D7823">
        <f t="shared" ca="1" si="488"/>
        <v>-2.35</v>
      </c>
      <c r="E7823">
        <f t="shared" ca="1" si="489"/>
        <v>-2.35</v>
      </c>
      <c r="F7823">
        <f t="shared" ca="1" si="490"/>
        <v>1</v>
      </c>
    </row>
    <row r="7824" spans="1:6" x14ac:dyDescent="0.25">
      <c r="A7824" t="s">
        <v>7849</v>
      </c>
      <c r="B7824">
        <f t="shared" ca="1" si="491"/>
        <v>109.05262492943213</v>
      </c>
      <c r="C7824" t="str">
        <f ca="1">IF(B7824&gt;$B$2*(1+$M$9),"Call","Put")</f>
        <v>Call</v>
      </c>
      <c r="D7824">
        <f t="shared" ca="1" si="488"/>
        <v>2.6526249294321276</v>
      </c>
      <c r="E7824">
        <f t="shared" ca="1" si="489"/>
        <v>2.6526249294321276</v>
      </c>
      <c r="F7824">
        <f t="shared" ca="1" si="490"/>
        <v>0</v>
      </c>
    </row>
    <row r="7825" spans="1:6" x14ac:dyDescent="0.25">
      <c r="A7825" t="s">
        <v>7850</v>
      </c>
      <c r="B7825">
        <f t="shared" ca="1" si="491"/>
        <v>103.42123537798776</v>
      </c>
      <c r="C7825" t="str">
        <f ca="1">IF(B7825&gt;$B$2*(1+$M$9),"Call","Put")</f>
        <v>Call</v>
      </c>
      <c r="D7825">
        <f t="shared" ca="1" si="488"/>
        <v>-2.9787646220122439</v>
      </c>
      <c r="E7825">
        <f t="shared" ca="1" si="489"/>
        <v>-2.9787646220122439</v>
      </c>
      <c r="F7825">
        <f t="shared" ca="1" si="490"/>
        <v>0</v>
      </c>
    </row>
    <row r="7826" spans="1:6" x14ac:dyDescent="0.25">
      <c r="A7826" t="s">
        <v>7851</v>
      </c>
      <c r="B7826">
        <f t="shared" ca="1" si="491"/>
        <v>116.53309703791402</v>
      </c>
      <c r="C7826" t="str">
        <f ca="1">IF(B7826&gt;$B$2*(1+$M$9),"Call","Put")</f>
        <v>Call</v>
      </c>
      <c r="D7826">
        <f t="shared" ca="1" si="488"/>
        <v>10.133097037914018</v>
      </c>
      <c r="E7826">
        <f t="shared" ca="1" si="489"/>
        <v>10.133097037914018</v>
      </c>
      <c r="F7826">
        <f t="shared" ca="1" si="490"/>
        <v>0</v>
      </c>
    </row>
    <row r="7827" spans="1:6" x14ac:dyDescent="0.25">
      <c r="A7827" t="s">
        <v>7852</v>
      </c>
      <c r="B7827">
        <f t="shared" ca="1" si="491"/>
        <v>108.68554388953733</v>
      </c>
      <c r="C7827" t="str">
        <f ca="1">IF(B7827&gt;$B$2*(1+$M$9),"Call","Put")</f>
        <v>Call</v>
      </c>
      <c r="D7827">
        <f t="shared" ca="1" si="488"/>
        <v>2.2855438895373283</v>
      </c>
      <c r="E7827">
        <f t="shared" ca="1" si="489"/>
        <v>2.2855438895373283</v>
      </c>
      <c r="F7827">
        <f t="shared" ca="1" si="490"/>
        <v>0</v>
      </c>
    </row>
    <row r="7828" spans="1:6" x14ac:dyDescent="0.25">
      <c r="A7828" t="s">
        <v>7853</v>
      </c>
      <c r="B7828">
        <f t="shared" ca="1" si="491"/>
        <v>105.85943595247558</v>
      </c>
      <c r="C7828" t="str">
        <f ca="1">IF(B7828&gt;$B$2*(1+$M$9),"Call","Put")</f>
        <v>Call</v>
      </c>
      <c r="D7828">
        <f t="shared" ca="1" si="488"/>
        <v>-0.54056404752442111</v>
      </c>
      <c r="E7828">
        <f t="shared" ca="1" si="489"/>
        <v>-0.54056404752442111</v>
      </c>
      <c r="F7828">
        <f t="shared" ca="1" si="490"/>
        <v>0</v>
      </c>
    </row>
    <row r="7829" spans="1:6" x14ac:dyDescent="0.25">
      <c r="A7829" t="s">
        <v>7854</v>
      </c>
      <c r="B7829">
        <f t="shared" ca="1" si="491"/>
        <v>102.42648227230973</v>
      </c>
      <c r="C7829" t="str">
        <f ca="1">IF(B7829&gt;$B$2*(1+$M$9),"Call","Put")</f>
        <v>Put</v>
      </c>
      <c r="D7829">
        <f t="shared" ca="1" si="488"/>
        <v>-2.35</v>
      </c>
      <c r="E7829">
        <f t="shared" ca="1" si="489"/>
        <v>-2.35</v>
      </c>
      <c r="F7829">
        <f t="shared" ca="1" si="490"/>
        <v>1</v>
      </c>
    </row>
    <row r="7830" spans="1:6" x14ac:dyDescent="0.25">
      <c r="A7830" t="s">
        <v>7855</v>
      </c>
      <c r="B7830">
        <f t="shared" ca="1" si="491"/>
        <v>108.06239466580057</v>
      </c>
      <c r="C7830" t="str">
        <f ca="1">IF(B7830&gt;$B$2*(1+$M$9),"Call","Put")</f>
        <v>Call</v>
      </c>
      <c r="D7830">
        <f t="shared" ca="1" si="488"/>
        <v>1.6623946658005679</v>
      </c>
      <c r="E7830">
        <f t="shared" ca="1" si="489"/>
        <v>1.6623946658005679</v>
      </c>
      <c r="F7830">
        <f t="shared" ca="1" si="490"/>
        <v>0</v>
      </c>
    </row>
    <row r="7831" spans="1:6" x14ac:dyDescent="0.25">
      <c r="A7831" t="s">
        <v>7856</v>
      </c>
      <c r="B7831">
        <f t="shared" ca="1" si="491"/>
        <v>108.09977445811208</v>
      </c>
      <c r="C7831" t="str">
        <f ca="1">IF(B7831&gt;$B$2*(1+$M$9),"Call","Put")</f>
        <v>Call</v>
      </c>
      <c r="D7831">
        <f t="shared" ca="1" si="488"/>
        <v>1.6997744581120799</v>
      </c>
      <c r="E7831">
        <f t="shared" ca="1" si="489"/>
        <v>1.6997744581120799</v>
      </c>
      <c r="F7831">
        <f t="shared" ca="1" si="490"/>
        <v>0</v>
      </c>
    </row>
    <row r="7832" spans="1:6" x14ac:dyDescent="0.25">
      <c r="A7832" t="s">
        <v>7857</v>
      </c>
      <c r="B7832">
        <f t="shared" ca="1" si="491"/>
        <v>104.97900673704719</v>
      </c>
      <c r="C7832" t="str">
        <f ca="1">IF(B7832&gt;$B$2*(1+$M$9),"Call","Put")</f>
        <v>Call</v>
      </c>
      <c r="D7832">
        <f t="shared" ca="1" si="488"/>
        <v>-1.4209932629528139</v>
      </c>
      <c r="E7832">
        <f t="shared" ca="1" si="489"/>
        <v>-1.4209932629528139</v>
      </c>
      <c r="F7832">
        <f t="shared" ca="1" si="490"/>
        <v>0</v>
      </c>
    </row>
    <row r="7833" spans="1:6" x14ac:dyDescent="0.25">
      <c r="A7833" t="s">
        <v>7858</v>
      </c>
      <c r="B7833">
        <f t="shared" ca="1" si="491"/>
        <v>98.252642165238697</v>
      </c>
      <c r="C7833" t="str">
        <f ca="1">IF(B7833&gt;$B$2*(1+$M$9),"Call","Put")</f>
        <v>Put</v>
      </c>
      <c r="D7833">
        <f t="shared" ca="1" si="488"/>
        <v>-2.35</v>
      </c>
      <c r="E7833">
        <f t="shared" ca="1" si="489"/>
        <v>-2.35</v>
      </c>
      <c r="F7833">
        <f t="shared" ca="1" si="490"/>
        <v>1</v>
      </c>
    </row>
    <row r="7834" spans="1:6" x14ac:dyDescent="0.25">
      <c r="A7834" t="s">
        <v>7859</v>
      </c>
      <c r="B7834">
        <f t="shared" ca="1" si="491"/>
        <v>109.70173035052628</v>
      </c>
      <c r="C7834" t="str">
        <f ca="1">IF(B7834&gt;$B$2*(1+$M$9),"Call","Put")</f>
        <v>Call</v>
      </c>
      <c r="D7834">
        <f t="shared" ca="1" si="488"/>
        <v>3.3017303505262761</v>
      </c>
      <c r="E7834">
        <f t="shared" ca="1" si="489"/>
        <v>3.3017303505262761</v>
      </c>
      <c r="F7834">
        <f t="shared" ca="1" si="490"/>
        <v>0</v>
      </c>
    </row>
    <row r="7835" spans="1:6" x14ac:dyDescent="0.25">
      <c r="A7835" t="s">
        <v>7860</v>
      </c>
      <c r="B7835">
        <f t="shared" ca="1" si="491"/>
        <v>112.7807220988591</v>
      </c>
      <c r="C7835" t="str">
        <f ca="1">IF(B7835&gt;$B$2*(1+$M$9),"Call","Put")</f>
        <v>Call</v>
      </c>
      <c r="D7835">
        <f t="shared" ca="1" si="488"/>
        <v>6.3807220988591009</v>
      </c>
      <c r="E7835">
        <f t="shared" ca="1" si="489"/>
        <v>6.3807220988591009</v>
      </c>
      <c r="F7835">
        <f t="shared" ca="1" si="490"/>
        <v>0</v>
      </c>
    </row>
    <row r="7836" spans="1:6" x14ac:dyDescent="0.25">
      <c r="A7836" t="s">
        <v>7861</v>
      </c>
      <c r="B7836">
        <f t="shared" ca="1" si="491"/>
        <v>93.26228300392097</v>
      </c>
      <c r="C7836" t="str">
        <f ca="1">IF(B7836&gt;$B$2*(1+$M$9),"Call","Put")</f>
        <v>Put</v>
      </c>
      <c r="D7836">
        <f t="shared" ca="1" si="488"/>
        <v>1.3877169960790297</v>
      </c>
      <c r="E7836">
        <f t="shared" ca="1" si="489"/>
        <v>1.3877169960790297</v>
      </c>
      <c r="F7836">
        <f t="shared" ca="1" si="490"/>
        <v>1</v>
      </c>
    </row>
    <row r="7837" spans="1:6" x14ac:dyDescent="0.25">
      <c r="A7837" t="s">
        <v>7862</v>
      </c>
      <c r="B7837">
        <f t="shared" ca="1" si="491"/>
        <v>97.145928103594699</v>
      </c>
      <c r="C7837" t="str">
        <f ca="1">IF(B7837&gt;$B$2*(1+$M$9),"Call","Put")</f>
        <v>Put</v>
      </c>
      <c r="D7837">
        <f t="shared" ca="1" si="488"/>
        <v>-2.35</v>
      </c>
      <c r="E7837">
        <f t="shared" ca="1" si="489"/>
        <v>-2.35</v>
      </c>
      <c r="F7837">
        <f t="shared" ca="1" si="490"/>
        <v>1</v>
      </c>
    </row>
    <row r="7838" spans="1:6" x14ac:dyDescent="0.25">
      <c r="A7838" t="s">
        <v>7863</v>
      </c>
      <c r="B7838">
        <f t="shared" ca="1" si="491"/>
        <v>105.43826721131133</v>
      </c>
      <c r="C7838" t="str">
        <f ca="1">IF(B7838&gt;$B$2*(1+$M$9),"Call","Put")</f>
        <v>Call</v>
      </c>
      <c r="D7838">
        <f t="shared" ca="1" si="488"/>
        <v>-0.96173278868867262</v>
      </c>
      <c r="E7838">
        <f t="shared" ca="1" si="489"/>
        <v>-0.96173278868867262</v>
      </c>
      <c r="F7838">
        <f t="shared" ca="1" si="490"/>
        <v>0</v>
      </c>
    </row>
    <row r="7839" spans="1:6" x14ac:dyDescent="0.25">
      <c r="A7839" t="s">
        <v>7864</v>
      </c>
      <c r="B7839">
        <f t="shared" ca="1" si="491"/>
        <v>105.02803617363638</v>
      </c>
      <c r="C7839" t="str">
        <f ca="1">IF(B7839&gt;$B$2*(1+$M$9),"Call","Put")</f>
        <v>Call</v>
      </c>
      <c r="D7839">
        <f t="shared" ca="1" si="488"/>
        <v>-1.3719638263636198</v>
      </c>
      <c r="E7839">
        <f t="shared" ca="1" si="489"/>
        <v>-1.3719638263636198</v>
      </c>
      <c r="F7839">
        <f t="shared" ca="1" si="490"/>
        <v>0</v>
      </c>
    </row>
    <row r="7840" spans="1:6" x14ac:dyDescent="0.25">
      <c r="A7840" t="s">
        <v>7865</v>
      </c>
      <c r="B7840">
        <f t="shared" ca="1" si="491"/>
        <v>104.78692250561056</v>
      </c>
      <c r="C7840" t="str">
        <f ca="1">IF(B7840&gt;$B$2*(1+$M$9),"Call","Put")</f>
        <v>Call</v>
      </c>
      <c r="D7840">
        <f t="shared" ca="1" si="488"/>
        <v>-1.6130774943894379</v>
      </c>
      <c r="E7840">
        <f t="shared" ca="1" si="489"/>
        <v>-1.6130774943894379</v>
      </c>
      <c r="F7840">
        <f t="shared" ca="1" si="490"/>
        <v>0</v>
      </c>
    </row>
    <row r="7841" spans="1:6" x14ac:dyDescent="0.25">
      <c r="A7841" t="s">
        <v>7866</v>
      </c>
      <c r="B7841">
        <f t="shared" ca="1" si="491"/>
        <v>112.34780414358312</v>
      </c>
      <c r="C7841" t="str">
        <f ca="1">IF(B7841&gt;$B$2*(1+$M$9),"Call","Put")</f>
        <v>Call</v>
      </c>
      <c r="D7841">
        <f t="shared" ca="1" si="488"/>
        <v>5.9478041435831184</v>
      </c>
      <c r="E7841">
        <f t="shared" ca="1" si="489"/>
        <v>5.9478041435831184</v>
      </c>
      <c r="F7841">
        <f t="shared" ca="1" si="490"/>
        <v>0</v>
      </c>
    </row>
    <row r="7842" spans="1:6" x14ac:dyDescent="0.25">
      <c r="A7842" t="s">
        <v>7867</v>
      </c>
      <c r="B7842">
        <f t="shared" ca="1" si="491"/>
        <v>104.35456246548054</v>
      </c>
      <c r="C7842" t="str">
        <f ca="1">IF(B7842&gt;$B$2*(1+$M$9),"Call","Put")</f>
        <v>Call</v>
      </c>
      <c r="D7842">
        <f t="shared" ca="1" si="488"/>
        <v>-2.0454375345194591</v>
      </c>
      <c r="E7842">
        <f t="shared" ca="1" si="489"/>
        <v>-2.0454375345194591</v>
      </c>
      <c r="F7842">
        <f t="shared" ca="1" si="490"/>
        <v>0</v>
      </c>
    </row>
    <row r="7843" spans="1:6" x14ac:dyDescent="0.25">
      <c r="A7843" t="s">
        <v>7868</v>
      </c>
      <c r="B7843">
        <f t="shared" ca="1" si="491"/>
        <v>90.273340408351828</v>
      </c>
      <c r="C7843" t="str">
        <f ca="1">IF(B7843&gt;$B$2*(1+$M$9),"Call","Put")</f>
        <v>Put</v>
      </c>
      <c r="D7843">
        <f t="shared" ca="1" si="488"/>
        <v>4.3766595916481723</v>
      </c>
      <c r="E7843">
        <f t="shared" ca="1" si="489"/>
        <v>4.3766595916481723</v>
      </c>
      <c r="F7843">
        <f t="shared" ca="1" si="490"/>
        <v>1</v>
      </c>
    </row>
    <row r="7844" spans="1:6" x14ac:dyDescent="0.25">
      <c r="A7844" t="s">
        <v>7869</v>
      </c>
      <c r="B7844">
        <f t="shared" ca="1" si="491"/>
        <v>103.6730321326267</v>
      </c>
      <c r="C7844" t="str">
        <f ca="1">IF(B7844&gt;$B$2*(1+$M$9),"Call","Put")</f>
        <v>Call</v>
      </c>
      <c r="D7844">
        <f t="shared" ca="1" si="488"/>
        <v>-2.7269678673732982</v>
      </c>
      <c r="E7844">
        <f t="shared" ca="1" si="489"/>
        <v>-2.7269678673732982</v>
      </c>
      <c r="F7844">
        <f t="shared" ca="1" si="490"/>
        <v>0</v>
      </c>
    </row>
    <row r="7845" spans="1:6" x14ac:dyDescent="0.25">
      <c r="A7845" t="s">
        <v>7870</v>
      </c>
      <c r="B7845">
        <f t="shared" ca="1" si="491"/>
        <v>104.90377194446934</v>
      </c>
      <c r="C7845" t="str">
        <f ca="1">IF(B7845&gt;$B$2*(1+$M$9),"Call","Put")</f>
        <v>Call</v>
      </c>
      <c r="D7845">
        <f t="shared" ca="1" si="488"/>
        <v>-1.4962280555306591</v>
      </c>
      <c r="E7845">
        <f t="shared" ca="1" si="489"/>
        <v>-1.4962280555306591</v>
      </c>
      <c r="F7845">
        <f t="shared" ca="1" si="490"/>
        <v>0</v>
      </c>
    </row>
    <row r="7846" spans="1:6" x14ac:dyDescent="0.25">
      <c r="A7846" t="s">
        <v>7871</v>
      </c>
      <c r="B7846">
        <f t="shared" ca="1" si="491"/>
        <v>92.288492335229208</v>
      </c>
      <c r="C7846" t="str">
        <f ca="1">IF(B7846&gt;$B$2*(1+$M$9),"Call","Put")</f>
        <v>Put</v>
      </c>
      <c r="D7846">
        <f t="shared" ca="1" si="488"/>
        <v>2.3615076647707922</v>
      </c>
      <c r="E7846">
        <f t="shared" ca="1" si="489"/>
        <v>2.3615076647707922</v>
      </c>
      <c r="F7846">
        <f t="shared" ca="1" si="490"/>
        <v>1</v>
      </c>
    </row>
    <row r="7847" spans="1:6" x14ac:dyDescent="0.25">
      <c r="A7847" t="s">
        <v>7872</v>
      </c>
      <c r="B7847">
        <f t="shared" ca="1" si="491"/>
        <v>98.000606199254719</v>
      </c>
      <c r="C7847" t="str">
        <f ca="1">IF(B7847&gt;$B$2*(1+$M$9),"Call","Put")</f>
        <v>Put</v>
      </c>
      <c r="D7847">
        <f t="shared" ca="1" si="488"/>
        <v>-2.35</v>
      </c>
      <c r="E7847">
        <f t="shared" ca="1" si="489"/>
        <v>-2.35</v>
      </c>
      <c r="F7847">
        <f t="shared" ca="1" si="490"/>
        <v>1</v>
      </c>
    </row>
    <row r="7848" spans="1:6" x14ac:dyDescent="0.25">
      <c r="A7848" t="s">
        <v>7873</v>
      </c>
      <c r="B7848">
        <f t="shared" ca="1" si="491"/>
        <v>103.00946706659546</v>
      </c>
      <c r="C7848" t="str">
        <f ca="1">IF(B7848&gt;$B$2*(1+$M$9),"Call","Put")</f>
        <v>Call</v>
      </c>
      <c r="D7848">
        <f t="shared" ca="1" si="488"/>
        <v>-3.3905329334045375</v>
      </c>
      <c r="E7848">
        <f t="shared" ca="1" si="489"/>
        <v>-3.3905329334045375</v>
      </c>
      <c r="F7848">
        <f t="shared" ca="1" si="490"/>
        <v>0</v>
      </c>
    </row>
    <row r="7849" spans="1:6" x14ac:dyDescent="0.25">
      <c r="A7849" t="s">
        <v>7874</v>
      </c>
      <c r="B7849">
        <f t="shared" ca="1" si="491"/>
        <v>98.705831286232453</v>
      </c>
      <c r="C7849" t="str">
        <f ca="1">IF(B7849&gt;$B$2*(1+$M$9),"Call","Put")</f>
        <v>Put</v>
      </c>
      <c r="D7849">
        <f t="shared" ca="1" si="488"/>
        <v>-2.35</v>
      </c>
      <c r="E7849">
        <f t="shared" ca="1" si="489"/>
        <v>-2.35</v>
      </c>
      <c r="F7849">
        <f t="shared" ca="1" si="490"/>
        <v>1</v>
      </c>
    </row>
    <row r="7850" spans="1:6" x14ac:dyDescent="0.25">
      <c r="A7850" t="s">
        <v>7875</v>
      </c>
      <c r="B7850">
        <f t="shared" ca="1" si="491"/>
        <v>100.98463517954566</v>
      </c>
      <c r="C7850" t="str">
        <f ca="1">IF(B7850&gt;$B$2*(1+$M$9),"Call","Put")</f>
        <v>Put</v>
      </c>
      <c r="D7850">
        <f t="shared" ca="1" si="488"/>
        <v>-2.35</v>
      </c>
      <c r="E7850">
        <f t="shared" ca="1" si="489"/>
        <v>-2.35</v>
      </c>
      <c r="F7850">
        <f t="shared" ca="1" si="490"/>
        <v>1</v>
      </c>
    </row>
    <row r="7851" spans="1:6" x14ac:dyDescent="0.25">
      <c r="A7851" t="s">
        <v>7876</v>
      </c>
      <c r="B7851">
        <f t="shared" ca="1" si="491"/>
        <v>102.92060701154244</v>
      </c>
      <c r="C7851" t="str">
        <f ca="1">IF(B7851&gt;$B$2*(1+$M$9),"Call","Put")</f>
        <v>Put</v>
      </c>
      <c r="D7851">
        <f t="shared" ca="1" si="488"/>
        <v>-2.35</v>
      </c>
      <c r="E7851">
        <f t="shared" ca="1" si="489"/>
        <v>-2.35</v>
      </c>
      <c r="F7851">
        <f t="shared" ca="1" si="490"/>
        <v>1</v>
      </c>
    </row>
    <row r="7852" spans="1:6" x14ac:dyDescent="0.25">
      <c r="A7852" t="s">
        <v>7877</v>
      </c>
      <c r="B7852">
        <f t="shared" ca="1" si="491"/>
        <v>104.68714806663486</v>
      </c>
      <c r="C7852" t="str">
        <f ca="1">IF(B7852&gt;$B$2*(1+$M$9),"Call","Put")</f>
        <v>Call</v>
      </c>
      <c r="D7852">
        <f t="shared" ca="1" si="488"/>
        <v>-1.7128519333651382</v>
      </c>
      <c r="E7852">
        <f t="shared" ca="1" si="489"/>
        <v>-1.7128519333651382</v>
      </c>
      <c r="F7852">
        <f t="shared" ca="1" si="490"/>
        <v>0</v>
      </c>
    </row>
    <row r="7853" spans="1:6" x14ac:dyDescent="0.25">
      <c r="A7853" t="s">
        <v>7878</v>
      </c>
      <c r="B7853">
        <f t="shared" ca="1" si="491"/>
        <v>102.16186225274151</v>
      </c>
      <c r="C7853" t="str">
        <f ca="1">IF(B7853&gt;$B$2*(1+$M$9),"Call","Put")</f>
        <v>Put</v>
      </c>
      <c r="D7853">
        <f t="shared" ca="1" si="488"/>
        <v>-2.35</v>
      </c>
      <c r="E7853">
        <f t="shared" ca="1" si="489"/>
        <v>-2.35</v>
      </c>
      <c r="F7853">
        <f t="shared" ca="1" si="490"/>
        <v>1</v>
      </c>
    </row>
    <row r="7854" spans="1:6" x14ac:dyDescent="0.25">
      <c r="A7854" t="s">
        <v>7879</v>
      </c>
      <c r="B7854">
        <f t="shared" ca="1" si="491"/>
        <v>110.16977231405522</v>
      </c>
      <c r="C7854" t="str">
        <f ca="1">IF(B7854&gt;$B$2*(1+$M$9),"Call","Put")</f>
        <v>Call</v>
      </c>
      <c r="D7854">
        <f t="shared" ca="1" si="488"/>
        <v>3.7697723140552228</v>
      </c>
      <c r="E7854">
        <f t="shared" ca="1" si="489"/>
        <v>3.7697723140552228</v>
      </c>
      <c r="F7854">
        <f t="shared" ca="1" si="490"/>
        <v>0</v>
      </c>
    </row>
    <row r="7855" spans="1:6" x14ac:dyDescent="0.25">
      <c r="A7855" t="s">
        <v>7880</v>
      </c>
      <c r="B7855">
        <f t="shared" ca="1" si="491"/>
        <v>112.95354577024854</v>
      </c>
      <c r="C7855" t="str">
        <f ca="1">IF(B7855&gt;$B$2*(1+$M$9),"Call","Put")</f>
        <v>Call</v>
      </c>
      <c r="D7855">
        <f t="shared" ca="1" si="488"/>
        <v>6.5535457702485385</v>
      </c>
      <c r="E7855">
        <f t="shared" ca="1" si="489"/>
        <v>6.5535457702485385</v>
      </c>
      <c r="F7855">
        <f t="shared" ca="1" si="490"/>
        <v>0</v>
      </c>
    </row>
    <row r="7856" spans="1:6" x14ac:dyDescent="0.25">
      <c r="A7856" t="s">
        <v>7881</v>
      </c>
      <c r="B7856">
        <f t="shared" ca="1" si="491"/>
        <v>97.558541546972307</v>
      </c>
      <c r="C7856" t="str">
        <f ca="1">IF(B7856&gt;$B$2*(1+$M$9),"Call","Put")</f>
        <v>Put</v>
      </c>
      <c r="D7856">
        <f t="shared" ca="1" si="488"/>
        <v>-2.35</v>
      </c>
      <c r="E7856">
        <f t="shared" ca="1" si="489"/>
        <v>-2.35</v>
      </c>
      <c r="F7856">
        <f t="shared" ca="1" si="490"/>
        <v>1</v>
      </c>
    </row>
    <row r="7857" spans="1:6" x14ac:dyDescent="0.25">
      <c r="A7857" t="s">
        <v>7882</v>
      </c>
      <c r="B7857">
        <f t="shared" ca="1" si="491"/>
        <v>104.68746732951857</v>
      </c>
      <c r="C7857" t="str">
        <f ca="1">IF(B7857&gt;$B$2*(1+$M$9),"Call","Put")</f>
        <v>Call</v>
      </c>
      <c r="D7857">
        <f t="shared" ca="1" si="488"/>
        <v>-1.7125326704814312</v>
      </c>
      <c r="E7857">
        <f t="shared" ca="1" si="489"/>
        <v>-1.7125326704814312</v>
      </c>
      <c r="F7857">
        <f t="shared" ca="1" si="490"/>
        <v>0</v>
      </c>
    </row>
    <row r="7858" spans="1:6" x14ac:dyDescent="0.25">
      <c r="A7858" t="s">
        <v>7883</v>
      </c>
      <c r="B7858">
        <f t="shared" ca="1" si="491"/>
        <v>96.158340361992771</v>
      </c>
      <c r="C7858" t="str">
        <f ca="1">IF(B7858&gt;$B$2*(1+$M$9),"Call","Put")</f>
        <v>Put</v>
      </c>
      <c r="D7858">
        <f t="shared" ca="1" si="488"/>
        <v>-1.5083403619927709</v>
      </c>
      <c r="E7858">
        <f t="shared" ca="1" si="489"/>
        <v>-1.5083403619927709</v>
      </c>
      <c r="F7858">
        <f t="shared" ca="1" si="490"/>
        <v>1</v>
      </c>
    </row>
    <row r="7859" spans="1:6" x14ac:dyDescent="0.25">
      <c r="A7859" t="s">
        <v>7884</v>
      </c>
      <c r="B7859">
        <f t="shared" ca="1" si="491"/>
        <v>97.610446554270965</v>
      </c>
      <c r="C7859" t="str">
        <f ca="1">IF(B7859&gt;$B$2*(1+$M$9),"Call","Put")</f>
        <v>Put</v>
      </c>
      <c r="D7859">
        <f t="shared" ca="1" si="488"/>
        <v>-2.35</v>
      </c>
      <c r="E7859">
        <f t="shared" ca="1" si="489"/>
        <v>-2.35</v>
      </c>
      <c r="F7859">
        <f t="shared" ca="1" si="490"/>
        <v>1</v>
      </c>
    </row>
    <row r="7860" spans="1:6" x14ac:dyDescent="0.25">
      <c r="A7860" t="s">
        <v>7885</v>
      </c>
      <c r="B7860">
        <f t="shared" ca="1" si="491"/>
        <v>98.398675292655312</v>
      </c>
      <c r="C7860" t="str">
        <f ca="1">IF(B7860&gt;$B$2*(1+$M$9),"Call","Put")</f>
        <v>Put</v>
      </c>
      <c r="D7860">
        <f t="shared" ca="1" si="488"/>
        <v>-2.35</v>
      </c>
      <c r="E7860">
        <f t="shared" ca="1" si="489"/>
        <v>-2.35</v>
      </c>
      <c r="F7860">
        <f t="shared" ca="1" si="490"/>
        <v>1</v>
      </c>
    </row>
    <row r="7861" spans="1:6" x14ac:dyDescent="0.25">
      <c r="A7861" t="s">
        <v>7886</v>
      </c>
      <c r="B7861">
        <f t="shared" ca="1" si="491"/>
        <v>114.90679824544179</v>
      </c>
      <c r="C7861" t="str">
        <f ca="1">IF(B7861&gt;$B$2*(1+$M$9),"Call","Put")</f>
        <v>Call</v>
      </c>
      <c r="D7861">
        <f t="shared" ca="1" si="488"/>
        <v>8.5067982454417912</v>
      </c>
      <c r="E7861">
        <f t="shared" ca="1" si="489"/>
        <v>8.5067982454417912</v>
      </c>
      <c r="F7861">
        <f t="shared" ca="1" si="490"/>
        <v>0</v>
      </c>
    </row>
    <row r="7862" spans="1:6" x14ac:dyDescent="0.25">
      <c r="A7862" t="s">
        <v>7887</v>
      </c>
      <c r="B7862">
        <f t="shared" ca="1" si="491"/>
        <v>101.84477024435093</v>
      </c>
      <c r="C7862" t="str">
        <f ca="1">IF(B7862&gt;$B$2*(1+$M$9),"Call","Put")</f>
        <v>Put</v>
      </c>
      <c r="D7862">
        <f t="shared" ca="1" si="488"/>
        <v>-2.35</v>
      </c>
      <c r="E7862">
        <f t="shared" ca="1" si="489"/>
        <v>-2.35</v>
      </c>
      <c r="F7862">
        <f t="shared" ca="1" si="490"/>
        <v>1</v>
      </c>
    </row>
    <row r="7863" spans="1:6" x14ac:dyDescent="0.25">
      <c r="A7863" t="s">
        <v>7888</v>
      </c>
      <c r="B7863">
        <f t="shared" ca="1" si="491"/>
        <v>107.24668888788702</v>
      </c>
      <c r="C7863" t="str">
        <f ca="1">IF(B7863&gt;$B$2*(1+$M$9),"Call","Put")</f>
        <v>Call</v>
      </c>
      <c r="D7863">
        <f t="shared" ca="1" si="488"/>
        <v>0.84668888788701802</v>
      </c>
      <c r="E7863">
        <f t="shared" ca="1" si="489"/>
        <v>0.84668888788701802</v>
      </c>
      <c r="F7863">
        <f t="shared" ca="1" si="490"/>
        <v>0</v>
      </c>
    </row>
    <row r="7864" spans="1:6" x14ac:dyDescent="0.25">
      <c r="A7864" t="s">
        <v>7889</v>
      </c>
      <c r="B7864">
        <f t="shared" ca="1" si="491"/>
        <v>98.477058056051845</v>
      </c>
      <c r="C7864" t="str">
        <f ca="1">IF(B7864&gt;$B$2*(1+$M$9),"Call","Put")</f>
        <v>Put</v>
      </c>
      <c r="D7864">
        <f t="shared" ca="1" si="488"/>
        <v>-2.35</v>
      </c>
      <c r="E7864">
        <f t="shared" ca="1" si="489"/>
        <v>-2.35</v>
      </c>
      <c r="F7864">
        <f t="shared" ca="1" si="490"/>
        <v>1</v>
      </c>
    </row>
    <row r="7865" spans="1:6" x14ac:dyDescent="0.25">
      <c r="A7865" t="s">
        <v>7890</v>
      </c>
      <c r="B7865">
        <f t="shared" ca="1" si="491"/>
        <v>101.44249506248516</v>
      </c>
      <c r="C7865" t="str">
        <f ca="1">IF(B7865&gt;$B$2*(1+$M$9),"Call","Put")</f>
        <v>Put</v>
      </c>
      <c r="D7865">
        <f t="shared" ca="1" si="488"/>
        <v>-2.35</v>
      </c>
      <c r="E7865">
        <f t="shared" ca="1" si="489"/>
        <v>-2.35</v>
      </c>
      <c r="F7865">
        <f t="shared" ca="1" si="490"/>
        <v>1</v>
      </c>
    </row>
    <row r="7866" spans="1:6" x14ac:dyDescent="0.25">
      <c r="A7866" t="s">
        <v>7891</v>
      </c>
      <c r="B7866">
        <f t="shared" ca="1" si="491"/>
        <v>100.51365602412122</v>
      </c>
      <c r="C7866" t="str">
        <f ca="1">IF(B7866&gt;$B$2*(1+$M$9),"Call","Put")</f>
        <v>Put</v>
      </c>
      <c r="D7866">
        <f t="shared" ca="1" si="488"/>
        <v>-2.35</v>
      </c>
      <c r="E7866">
        <f t="shared" ca="1" si="489"/>
        <v>-2.35</v>
      </c>
      <c r="F7866">
        <f t="shared" ca="1" si="490"/>
        <v>1</v>
      </c>
    </row>
    <row r="7867" spans="1:6" x14ac:dyDescent="0.25">
      <c r="A7867" t="s">
        <v>7892</v>
      </c>
      <c r="B7867">
        <f t="shared" ca="1" si="491"/>
        <v>114.67200824597974</v>
      </c>
      <c r="C7867" t="str">
        <f ca="1">IF(B7867&gt;$B$2*(1+$M$9),"Call","Put")</f>
        <v>Call</v>
      </c>
      <c r="D7867">
        <f t="shared" ca="1" si="488"/>
        <v>8.2720082459797393</v>
      </c>
      <c r="E7867">
        <f t="shared" ca="1" si="489"/>
        <v>8.2720082459797393</v>
      </c>
      <c r="F7867">
        <f t="shared" ca="1" si="490"/>
        <v>0</v>
      </c>
    </row>
    <row r="7868" spans="1:6" x14ac:dyDescent="0.25">
      <c r="A7868" t="s">
        <v>7893</v>
      </c>
      <c r="B7868">
        <f t="shared" ca="1" si="491"/>
        <v>109.48228271379625</v>
      </c>
      <c r="C7868" t="str">
        <f ca="1">IF(B7868&gt;$B$2*(1+$M$9),"Call","Put")</f>
        <v>Call</v>
      </c>
      <c r="D7868">
        <f t="shared" ca="1" si="488"/>
        <v>3.0822827137962521</v>
      </c>
      <c r="E7868">
        <f t="shared" ca="1" si="489"/>
        <v>3.0822827137962521</v>
      </c>
      <c r="F7868">
        <f t="shared" ca="1" si="490"/>
        <v>0</v>
      </c>
    </row>
    <row r="7869" spans="1:6" x14ac:dyDescent="0.25">
      <c r="A7869" t="s">
        <v>7894</v>
      </c>
      <c r="B7869">
        <f t="shared" ca="1" si="491"/>
        <v>104.61565342663913</v>
      </c>
      <c r="C7869" t="str">
        <f ca="1">IF(B7869&gt;$B$2*(1+$M$9),"Call","Put")</f>
        <v>Call</v>
      </c>
      <c r="D7869">
        <f t="shared" ca="1" si="488"/>
        <v>-1.7843465733608723</v>
      </c>
      <c r="E7869">
        <f t="shared" ca="1" si="489"/>
        <v>-1.7843465733608723</v>
      </c>
      <c r="F7869">
        <f t="shared" ca="1" si="490"/>
        <v>0</v>
      </c>
    </row>
    <row r="7870" spans="1:6" x14ac:dyDescent="0.25">
      <c r="A7870" t="s">
        <v>7895</v>
      </c>
      <c r="B7870">
        <f t="shared" ca="1" si="491"/>
        <v>105.15278076872501</v>
      </c>
      <c r="C7870" t="str">
        <f ca="1">IF(B7870&gt;$B$2*(1+$M$9),"Call","Put")</f>
        <v>Call</v>
      </c>
      <c r="D7870">
        <f t="shared" ca="1" si="488"/>
        <v>-1.247219231274991</v>
      </c>
      <c r="E7870">
        <f t="shared" ca="1" si="489"/>
        <v>-1.247219231274991</v>
      </c>
      <c r="F7870">
        <f t="shared" ca="1" si="490"/>
        <v>0</v>
      </c>
    </row>
    <row r="7871" spans="1:6" x14ac:dyDescent="0.25">
      <c r="A7871" t="s">
        <v>7896</v>
      </c>
      <c r="B7871">
        <f t="shared" ca="1" si="491"/>
        <v>96.197448230382605</v>
      </c>
      <c r="C7871" t="str">
        <f ca="1">IF(B7871&gt;$B$2*(1+$M$9),"Call","Put")</f>
        <v>Put</v>
      </c>
      <c r="D7871">
        <f t="shared" ca="1" si="488"/>
        <v>-1.5474482303826051</v>
      </c>
      <c r="E7871">
        <f t="shared" ca="1" si="489"/>
        <v>-1.5474482303826051</v>
      </c>
      <c r="F7871">
        <f t="shared" ca="1" si="490"/>
        <v>1</v>
      </c>
    </row>
    <row r="7872" spans="1:6" x14ac:dyDescent="0.25">
      <c r="A7872" t="s">
        <v>7897</v>
      </c>
      <c r="B7872">
        <f t="shared" ca="1" si="491"/>
        <v>99.960276305523365</v>
      </c>
      <c r="C7872" t="str">
        <f ca="1">IF(B7872&gt;$B$2*(1+$M$9),"Call","Put")</f>
        <v>Put</v>
      </c>
      <c r="D7872">
        <f t="shared" ca="1" si="488"/>
        <v>-2.35</v>
      </c>
      <c r="E7872">
        <f t="shared" ca="1" si="489"/>
        <v>-2.35</v>
      </c>
      <c r="F7872">
        <f t="shared" ca="1" si="490"/>
        <v>1</v>
      </c>
    </row>
    <row r="7873" spans="1:6" x14ac:dyDescent="0.25">
      <c r="A7873" t="s">
        <v>7898</v>
      </c>
      <c r="B7873">
        <f t="shared" ca="1" si="491"/>
        <v>104.31420202310929</v>
      </c>
      <c r="C7873" t="str">
        <f ca="1">IF(B7873&gt;$B$2*(1+$M$9),"Call","Put")</f>
        <v>Call</v>
      </c>
      <c r="D7873">
        <f t="shared" ca="1" si="488"/>
        <v>-2.0857979768907113</v>
      </c>
      <c r="E7873">
        <f t="shared" ca="1" si="489"/>
        <v>-2.0857979768907113</v>
      </c>
      <c r="F7873">
        <f t="shared" ca="1" si="490"/>
        <v>0</v>
      </c>
    </row>
    <row r="7874" spans="1:6" x14ac:dyDescent="0.25">
      <c r="A7874" t="s">
        <v>7899</v>
      </c>
      <c r="B7874">
        <f t="shared" ca="1" si="491"/>
        <v>92.645523383585243</v>
      </c>
      <c r="C7874" t="str">
        <f ca="1">IF(B7874&gt;$B$2*(1+$M$9),"Call","Put")</f>
        <v>Put</v>
      </c>
      <c r="D7874">
        <f t="shared" ca="1" si="488"/>
        <v>2.0044766164147574</v>
      </c>
      <c r="E7874">
        <f t="shared" ca="1" si="489"/>
        <v>2.0044766164147574</v>
      </c>
      <c r="F7874">
        <f t="shared" ca="1" si="490"/>
        <v>1</v>
      </c>
    </row>
    <row r="7875" spans="1:6" x14ac:dyDescent="0.25">
      <c r="A7875" t="s">
        <v>7900</v>
      </c>
      <c r="B7875">
        <f t="shared" ca="1" si="491"/>
        <v>110.8050753445518</v>
      </c>
      <c r="C7875" t="str">
        <f ca="1">IF(B7875&gt;$B$2*(1+$M$9),"Call","Put")</f>
        <v>Call</v>
      </c>
      <c r="D7875">
        <f t="shared" ref="D7875:D7938" ca="1" si="492">IF(C7875 = "Call", MAX(B7875 - $M$10, 0) - $M$11, MAX($M$8 - B7875, 0) - $M$12)</f>
        <v>4.4050753445517952</v>
      </c>
      <c r="E7875">
        <f t="shared" ref="E7875:E7938" ca="1" si="493">D7875*EXP(-M7880*M7878)</f>
        <v>4.4050753445517952</v>
      </c>
      <c r="F7875">
        <f t="shared" ref="F7875:F7938" ca="1" si="494">IF(C7875 = "Put", 1, 0)</f>
        <v>0</v>
      </c>
    </row>
    <row r="7876" spans="1:6" x14ac:dyDescent="0.25">
      <c r="A7876" t="s">
        <v>7901</v>
      </c>
      <c r="B7876">
        <f t="shared" ref="B7876:B7939" ca="1" si="495">$B$2*EXP(($M$3 - 0.5*$M$4^2)*$M$6 + $M$4*SQRT($M$6)*NORMINV(RAND(), 0, 1))</f>
        <v>104.92070461411652</v>
      </c>
      <c r="C7876" t="str">
        <f ca="1">IF(B7876&gt;$B$2*(1+$M$9),"Call","Put")</f>
        <v>Call</v>
      </c>
      <c r="D7876">
        <f t="shared" ca="1" si="492"/>
        <v>-1.4792953858834834</v>
      </c>
      <c r="E7876">
        <f t="shared" ca="1" si="493"/>
        <v>-1.4792953858834834</v>
      </c>
      <c r="F7876">
        <f t="shared" ca="1" si="494"/>
        <v>0</v>
      </c>
    </row>
    <row r="7877" spans="1:6" x14ac:dyDescent="0.25">
      <c r="A7877" t="s">
        <v>7902</v>
      </c>
      <c r="B7877">
        <f t="shared" ca="1" si="495"/>
        <v>102.66972582529903</v>
      </c>
      <c r="C7877" t="str">
        <f ca="1">IF(B7877&gt;$B$2*(1+$M$9),"Call","Put")</f>
        <v>Put</v>
      </c>
      <c r="D7877">
        <f t="shared" ca="1" si="492"/>
        <v>-2.35</v>
      </c>
      <c r="E7877">
        <f t="shared" ca="1" si="493"/>
        <v>-2.35</v>
      </c>
      <c r="F7877">
        <f t="shared" ca="1" si="494"/>
        <v>1</v>
      </c>
    </row>
    <row r="7878" spans="1:6" x14ac:dyDescent="0.25">
      <c r="A7878" t="s">
        <v>7903</v>
      </c>
      <c r="B7878">
        <f t="shared" ca="1" si="495"/>
        <v>109.93995999994317</v>
      </c>
      <c r="C7878" t="str">
        <f ca="1">IF(B7878&gt;$B$2*(1+$M$9),"Call","Put")</f>
        <v>Call</v>
      </c>
      <c r="D7878">
        <f t="shared" ca="1" si="492"/>
        <v>3.5399599999431701</v>
      </c>
      <c r="E7878">
        <f t="shared" ca="1" si="493"/>
        <v>3.5399599999431701</v>
      </c>
      <c r="F7878">
        <f t="shared" ca="1" si="494"/>
        <v>0</v>
      </c>
    </row>
    <row r="7879" spans="1:6" x14ac:dyDescent="0.25">
      <c r="A7879" t="s">
        <v>7904</v>
      </c>
      <c r="B7879">
        <f t="shared" ca="1" si="495"/>
        <v>104.61111311000599</v>
      </c>
      <c r="C7879" t="str">
        <f ca="1">IF(B7879&gt;$B$2*(1+$M$9),"Call","Put")</f>
        <v>Call</v>
      </c>
      <c r="D7879">
        <f t="shared" ca="1" si="492"/>
        <v>-1.788886889994012</v>
      </c>
      <c r="E7879">
        <f t="shared" ca="1" si="493"/>
        <v>-1.788886889994012</v>
      </c>
      <c r="F7879">
        <f t="shared" ca="1" si="494"/>
        <v>0</v>
      </c>
    </row>
    <row r="7880" spans="1:6" x14ac:dyDescent="0.25">
      <c r="A7880" t="s">
        <v>7905</v>
      </c>
      <c r="B7880">
        <f t="shared" ca="1" si="495"/>
        <v>100.53351274685072</v>
      </c>
      <c r="C7880" t="str">
        <f ca="1">IF(B7880&gt;$B$2*(1+$M$9),"Call","Put")</f>
        <v>Put</v>
      </c>
      <c r="D7880">
        <f t="shared" ca="1" si="492"/>
        <v>-2.35</v>
      </c>
      <c r="E7880">
        <f t="shared" ca="1" si="493"/>
        <v>-2.35</v>
      </c>
      <c r="F7880">
        <f t="shared" ca="1" si="494"/>
        <v>1</v>
      </c>
    </row>
    <row r="7881" spans="1:6" x14ac:dyDescent="0.25">
      <c r="A7881" t="s">
        <v>7906</v>
      </c>
      <c r="B7881">
        <f t="shared" ca="1" si="495"/>
        <v>101.02679697185269</v>
      </c>
      <c r="C7881" t="str">
        <f ca="1">IF(B7881&gt;$B$2*(1+$M$9),"Call","Put")</f>
        <v>Put</v>
      </c>
      <c r="D7881">
        <f t="shared" ca="1" si="492"/>
        <v>-2.35</v>
      </c>
      <c r="E7881">
        <f t="shared" ca="1" si="493"/>
        <v>-2.35</v>
      </c>
      <c r="F7881">
        <f t="shared" ca="1" si="494"/>
        <v>1</v>
      </c>
    </row>
    <row r="7882" spans="1:6" x14ac:dyDescent="0.25">
      <c r="A7882" t="s">
        <v>7907</v>
      </c>
      <c r="B7882">
        <f t="shared" ca="1" si="495"/>
        <v>100.62297392223343</v>
      </c>
      <c r="C7882" t="str">
        <f ca="1">IF(B7882&gt;$B$2*(1+$M$9),"Call","Put")</f>
        <v>Put</v>
      </c>
      <c r="D7882">
        <f t="shared" ca="1" si="492"/>
        <v>-2.35</v>
      </c>
      <c r="E7882">
        <f t="shared" ca="1" si="493"/>
        <v>-2.35</v>
      </c>
      <c r="F7882">
        <f t="shared" ca="1" si="494"/>
        <v>1</v>
      </c>
    </row>
    <row r="7883" spans="1:6" x14ac:dyDescent="0.25">
      <c r="A7883" t="s">
        <v>7908</v>
      </c>
      <c r="B7883">
        <f t="shared" ca="1" si="495"/>
        <v>116.15943073192253</v>
      </c>
      <c r="C7883" t="str">
        <f ca="1">IF(B7883&gt;$B$2*(1+$M$9),"Call","Put")</f>
        <v>Call</v>
      </c>
      <c r="D7883">
        <f t="shared" ca="1" si="492"/>
        <v>9.7594307319225262</v>
      </c>
      <c r="E7883">
        <f t="shared" ca="1" si="493"/>
        <v>9.7594307319225262</v>
      </c>
      <c r="F7883">
        <f t="shared" ca="1" si="494"/>
        <v>0</v>
      </c>
    </row>
    <row r="7884" spans="1:6" x14ac:dyDescent="0.25">
      <c r="A7884" t="s">
        <v>7909</v>
      </c>
      <c r="B7884">
        <f t="shared" ca="1" si="495"/>
        <v>114.20930435115812</v>
      </c>
      <c r="C7884" t="str">
        <f ca="1">IF(B7884&gt;$B$2*(1+$M$9),"Call","Put")</f>
        <v>Call</v>
      </c>
      <c r="D7884">
        <f t="shared" ca="1" si="492"/>
        <v>7.8093043511581239</v>
      </c>
      <c r="E7884">
        <f t="shared" ca="1" si="493"/>
        <v>7.8093043511581239</v>
      </c>
      <c r="F7884">
        <f t="shared" ca="1" si="494"/>
        <v>0</v>
      </c>
    </row>
    <row r="7885" spans="1:6" x14ac:dyDescent="0.25">
      <c r="A7885" t="s">
        <v>7910</v>
      </c>
      <c r="B7885">
        <f t="shared" ca="1" si="495"/>
        <v>94.035220902340541</v>
      </c>
      <c r="C7885" t="str">
        <f ca="1">IF(B7885&gt;$B$2*(1+$M$9),"Call","Put")</f>
        <v>Put</v>
      </c>
      <c r="D7885">
        <f t="shared" ca="1" si="492"/>
        <v>0.61477909765945915</v>
      </c>
      <c r="E7885">
        <f t="shared" ca="1" si="493"/>
        <v>0.61477909765945915</v>
      </c>
      <c r="F7885">
        <f t="shared" ca="1" si="494"/>
        <v>1</v>
      </c>
    </row>
    <row r="7886" spans="1:6" x14ac:dyDescent="0.25">
      <c r="A7886" t="s">
        <v>7911</v>
      </c>
      <c r="B7886">
        <f t="shared" ca="1" si="495"/>
        <v>103.78297982810709</v>
      </c>
      <c r="C7886" t="str">
        <f ca="1">IF(B7886&gt;$B$2*(1+$M$9),"Call","Put")</f>
        <v>Call</v>
      </c>
      <c r="D7886">
        <f t="shared" ca="1" si="492"/>
        <v>-2.617020171892912</v>
      </c>
      <c r="E7886">
        <f t="shared" ca="1" si="493"/>
        <v>-2.617020171892912</v>
      </c>
      <c r="F7886">
        <f t="shared" ca="1" si="494"/>
        <v>0</v>
      </c>
    </row>
    <row r="7887" spans="1:6" x14ac:dyDescent="0.25">
      <c r="A7887" t="s">
        <v>7912</v>
      </c>
      <c r="B7887">
        <f t="shared" ca="1" si="495"/>
        <v>100.38647400877888</v>
      </c>
      <c r="C7887" t="str">
        <f ca="1">IF(B7887&gt;$B$2*(1+$M$9),"Call","Put")</f>
        <v>Put</v>
      </c>
      <c r="D7887">
        <f t="shared" ca="1" si="492"/>
        <v>-2.35</v>
      </c>
      <c r="E7887">
        <f t="shared" ca="1" si="493"/>
        <v>-2.35</v>
      </c>
      <c r="F7887">
        <f t="shared" ca="1" si="494"/>
        <v>1</v>
      </c>
    </row>
    <row r="7888" spans="1:6" x14ac:dyDescent="0.25">
      <c r="A7888" t="s">
        <v>7913</v>
      </c>
      <c r="B7888">
        <f t="shared" ca="1" si="495"/>
        <v>116.99805211123082</v>
      </c>
      <c r="C7888" t="str">
        <f ca="1">IF(B7888&gt;$B$2*(1+$M$9),"Call","Put")</f>
        <v>Call</v>
      </c>
      <c r="D7888">
        <f t="shared" ca="1" si="492"/>
        <v>10.598052111230819</v>
      </c>
      <c r="E7888">
        <f t="shared" ca="1" si="493"/>
        <v>10.598052111230819</v>
      </c>
      <c r="F7888">
        <f t="shared" ca="1" si="494"/>
        <v>0</v>
      </c>
    </row>
    <row r="7889" spans="1:6" x14ac:dyDescent="0.25">
      <c r="A7889" t="s">
        <v>7914</v>
      </c>
      <c r="B7889">
        <f t="shared" ca="1" si="495"/>
        <v>114.05716798563246</v>
      </c>
      <c r="C7889" t="str">
        <f ca="1">IF(B7889&gt;$B$2*(1+$M$9),"Call","Put")</f>
        <v>Call</v>
      </c>
      <c r="D7889">
        <f t="shared" ca="1" si="492"/>
        <v>7.6571679856324604</v>
      </c>
      <c r="E7889">
        <f t="shared" ca="1" si="493"/>
        <v>7.6571679856324604</v>
      </c>
      <c r="F7889">
        <f t="shared" ca="1" si="494"/>
        <v>0</v>
      </c>
    </row>
    <row r="7890" spans="1:6" x14ac:dyDescent="0.25">
      <c r="A7890" t="s">
        <v>7915</v>
      </c>
      <c r="B7890">
        <f t="shared" ca="1" si="495"/>
        <v>113.46226319443595</v>
      </c>
      <c r="C7890" t="str">
        <f ca="1">IF(B7890&gt;$B$2*(1+$M$9),"Call","Put")</f>
        <v>Call</v>
      </c>
      <c r="D7890">
        <f t="shared" ca="1" si="492"/>
        <v>7.062263194435948</v>
      </c>
      <c r="E7890">
        <f t="shared" ca="1" si="493"/>
        <v>7.062263194435948</v>
      </c>
      <c r="F7890">
        <f t="shared" ca="1" si="494"/>
        <v>0</v>
      </c>
    </row>
    <row r="7891" spans="1:6" x14ac:dyDescent="0.25">
      <c r="A7891" t="s">
        <v>7916</v>
      </c>
      <c r="B7891">
        <f t="shared" ca="1" si="495"/>
        <v>94.297956252654473</v>
      </c>
      <c r="C7891" t="str">
        <f ca="1">IF(B7891&gt;$B$2*(1+$M$9),"Call","Put")</f>
        <v>Put</v>
      </c>
      <c r="D7891">
        <f t="shared" ca="1" si="492"/>
        <v>0.35204374734552735</v>
      </c>
      <c r="E7891">
        <f t="shared" ca="1" si="493"/>
        <v>0.35204374734552735</v>
      </c>
      <c r="F7891">
        <f t="shared" ca="1" si="494"/>
        <v>1</v>
      </c>
    </row>
    <row r="7892" spans="1:6" x14ac:dyDescent="0.25">
      <c r="A7892" t="s">
        <v>7917</v>
      </c>
      <c r="B7892">
        <f t="shared" ca="1" si="495"/>
        <v>102.63342061165295</v>
      </c>
      <c r="C7892" t="str">
        <f ca="1">IF(B7892&gt;$B$2*(1+$M$9),"Call","Put")</f>
        <v>Put</v>
      </c>
      <c r="D7892">
        <f t="shared" ca="1" si="492"/>
        <v>-2.35</v>
      </c>
      <c r="E7892">
        <f t="shared" ca="1" si="493"/>
        <v>-2.35</v>
      </c>
      <c r="F7892">
        <f t="shared" ca="1" si="494"/>
        <v>1</v>
      </c>
    </row>
    <row r="7893" spans="1:6" x14ac:dyDescent="0.25">
      <c r="A7893" t="s">
        <v>7918</v>
      </c>
      <c r="B7893">
        <f t="shared" ca="1" si="495"/>
        <v>101.01114763797518</v>
      </c>
      <c r="C7893" t="str">
        <f ca="1">IF(B7893&gt;$B$2*(1+$M$9),"Call","Put")</f>
        <v>Put</v>
      </c>
      <c r="D7893">
        <f t="shared" ca="1" si="492"/>
        <v>-2.35</v>
      </c>
      <c r="E7893">
        <f t="shared" ca="1" si="493"/>
        <v>-2.35</v>
      </c>
      <c r="F7893">
        <f t="shared" ca="1" si="494"/>
        <v>1</v>
      </c>
    </row>
    <row r="7894" spans="1:6" x14ac:dyDescent="0.25">
      <c r="A7894" t="s">
        <v>7919</v>
      </c>
      <c r="B7894">
        <f t="shared" ca="1" si="495"/>
        <v>116.24760832601015</v>
      </c>
      <c r="C7894" t="str">
        <f ca="1">IF(B7894&gt;$B$2*(1+$M$9),"Call","Put")</f>
        <v>Call</v>
      </c>
      <c r="D7894">
        <f t="shared" ca="1" si="492"/>
        <v>9.8476083260101515</v>
      </c>
      <c r="E7894">
        <f t="shared" ca="1" si="493"/>
        <v>9.8476083260101515</v>
      </c>
      <c r="F7894">
        <f t="shared" ca="1" si="494"/>
        <v>0</v>
      </c>
    </row>
    <row r="7895" spans="1:6" x14ac:dyDescent="0.25">
      <c r="A7895" t="s">
        <v>7920</v>
      </c>
      <c r="B7895">
        <f t="shared" ca="1" si="495"/>
        <v>103.539984364647</v>
      </c>
      <c r="C7895" t="str">
        <f ca="1">IF(B7895&gt;$B$2*(1+$M$9),"Call","Put")</f>
        <v>Call</v>
      </c>
      <c r="D7895">
        <f t="shared" ca="1" si="492"/>
        <v>-2.8600156353530024</v>
      </c>
      <c r="E7895">
        <f t="shared" ca="1" si="493"/>
        <v>-2.8600156353530024</v>
      </c>
      <c r="F7895">
        <f t="shared" ca="1" si="494"/>
        <v>0</v>
      </c>
    </row>
    <row r="7896" spans="1:6" x14ac:dyDescent="0.25">
      <c r="A7896" t="s">
        <v>7921</v>
      </c>
      <c r="B7896">
        <f t="shared" ca="1" si="495"/>
        <v>107.40716565642919</v>
      </c>
      <c r="C7896" t="str">
        <f ca="1">IF(B7896&gt;$B$2*(1+$M$9),"Call","Put")</f>
        <v>Call</v>
      </c>
      <c r="D7896">
        <f t="shared" ca="1" si="492"/>
        <v>1.0071656564291858</v>
      </c>
      <c r="E7896">
        <f t="shared" ca="1" si="493"/>
        <v>1.0071656564291858</v>
      </c>
      <c r="F7896">
        <f t="shared" ca="1" si="494"/>
        <v>0</v>
      </c>
    </row>
    <row r="7897" spans="1:6" x14ac:dyDescent="0.25">
      <c r="A7897" t="s">
        <v>7922</v>
      </c>
      <c r="B7897">
        <f t="shared" ca="1" si="495"/>
        <v>93.175900372805557</v>
      </c>
      <c r="C7897" t="str">
        <f ca="1">IF(B7897&gt;$B$2*(1+$M$9),"Call","Put")</f>
        <v>Put</v>
      </c>
      <c r="D7897">
        <f t="shared" ca="1" si="492"/>
        <v>1.4740996271944424</v>
      </c>
      <c r="E7897">
        <f t="shared" ca="1" si="493"/>
        <v>1.4740996271944424</v>
      </c>
      <c r="F7897">
        <f t="shared" ca="1" si="494"/>
        <v>1</v>
      </c>
    </row>
    <row r="7898" spans="1:6" x14ac:dyDescent="0.25">
      <c r="A7898" t="s">
        <v>7923</v>
      </c>
      <c r="B7898">
        <f t="shared" ca="1" si="495"/>
        <v>96.30386351573253</v>
      </c>
      <c r="C7898" t="str">
        <f ca="1">IF(B7898&gt;$B$2*(1+$M$9),"Call","Put")</f>
        <v>Put</v>
      </c>
      <c r="D7898">
        <f t="shared" ca="1" si="492"/>
        <v>-1.6538635157325303</v>
      </c>
      <c r="E7898">
        <f t="shared" ca="1" si="493"/>
        <v>-1.6538635157325303</v>
      </c>
      <c r="F7898">
        <f t="shared" ca="1" si="494"/>
        <v>1</v>
      </c>
    </row>
    <row r="7899" spans="1:6" x14ac:dyDescent="0.25">
      <c r="A7899" t="s">
        <v>7924</v>
      </c>
      <c r="B7899">
        <f t="shared" ca="1" si="495"/>
        <v>97.170345010861965</v>
      </c>
      <c r="C7899" t="str">
        <f ca="1">IF(B7899&gt;$B$2*(1+$M$9),"Call","Put")</f>
        <v>Put</v>
      </c>
      <c r="D7899">
        <f t="shared" ca="1" si="492"/>
        <v>-2.35</v>
      </c>
      <c r="E7899">
        <f t="shared" ca="1" si="493"/>
        <v>-2.35</v>
      </c>
      <c r="F7899">
        <f t="shared" ca="1" si="494"/>
        <v>1</v>
      </c>
    </row>
    <row r="7900" spans="1:6" x14ac:dyDescent="0.25">
      <c r="A7900" t="s">
        <v>7925</v>
      </c>
      <c r="B7900">
        <f t="shared" ca="1" si="495"/>
        <v>107.01250800821317</v>
      </c>
      <c r="C7900" t="str">
        <f ca="1">IF(B7900&gt;$B$2*(1+$M$9),"Call","Put")</f>
        <v>Call</v>
      </c>
      <c r="D7900">
        <f t="shared" ca="1" si="492"/>
        <v>0.61250800821317464</v>
      </c>
      <c r="E7900">
        <f t="shared" ca="1" si="493"/>
        <v>0.61250800821317464</v>
      </c>
      <c r="F7900">
        <f t="shared" ca="1" si="494"/>
        <v>0</v>
      </c>
    </row>
    <row r="7901" spans="1:6" x14ac:dyDescent="0.25">
      <c r="A7901" t="s">
        <v>7926</v>
      </c>
      <c r="B7901">
        <f t="shared" ca="1" si="495"/>
        <v>100.21091790820329</v>
      </c>
      <c r="C7901" t="str">
        <f ca="1">IF(B7901&gt;$B$2*(1+$M$9),"Call","Put")</f>
        <v>Put</v>
      </c>
      <c r="D7901">
        <f t="shared" ca="1" si="492"/>
        <v>-2.35</v>
      </c>
      <c r="E7901">
        <f t="shared" ca="1" si="493"/>
        <v>-2.35</v>
      </c>
      <c r="F7901">
        <f t="shared" ca="1" si="494"/>
        <v>1</v>
      </c>
    </row>
    <row r="7902" spans="1:6" x14ac:dyDescent="0.25">
      <c r="A7902" t="s">
        <v>7927</v>
      </c>
      <c r="B7902">
        <f t="shared" ca="1" si="495"/>
        <v>103.2397512570241</v>
      </c>
      <c r="C7902" t="str">
        <f ca="1">IF(B7902&gt;$B$2*(1+$M$9),"Call","Put")</f>
        <v>Call</v>
      </c>
      <c r="D7902">
        <f t="shared" ca="1" si="492"/>
        <v>-3.1602487429759036</v>
      </c>
      <c r="E7902">
        <f t="shared" ca="1" si="493"/>
        <v>-3.1602487429759036</v>
      </c>
      <c r="F7902">
        <f t="shared" ca="1" si="494"/>
        <v>0</v>
      </c>
    </row>
    <row r="7903" spans="1:6" x14ac:dyDescent="0.25">
      <c r="A7903" t="s">
        <v>7928</v>
      </c>
      <c r="B7903">
        <f t="shared" ca="1" si="495"/>
        <v>105.36822209659323</v>
      </c>
      <c r="C7903" t="str">
        <f ca="1">IF(B7903&gt;$B$2*(1+$M$9),"Call","Put")</f>
        <v>Call</v>
      </c>
      <c r="D7903">
        <f t="shared" ca="1" si="492"/>
        <v>-1.0317779034067711</v>
      </c>
      <c r="E7903">
        <f t="shared" ca="1" si="493"/>
        <v>-1.0317779034067711</v>
      </c>
      <c r="F7903">
        <f t="shared" ca="1" si="494"/>
        <v>0</v>
      </c>
    </row>
    <row r="7904" spans="1:6" x14ac:dyDescent="0.25">
      <c r="A7904" t="s">
        <v>7929</v>
      </c>
      <c r="B7904">
        <f t="shared" ca="1" si="495"/>
        <v>109.75970175831564</v>
      </c>
      <c r="C7904" t="str">
        <f ca="1">IF(B7904&gt;$B$2*(1+$M$9),"Call","Put")</f>
        <v>Call</v>
      </c>
      <c r="D7904">
        <f t="shared" ca="1" si="492"/>
        <v>3.359701758315643</v>
      </c>
      <c r="E7904">
        <f t="shared" ca="1" si="493"/>
        <v>3.359701758315643</v>
      </c>
      <c r="F7904">
        <f t="shared" ca="1" si="494"/>
        <v>0</v>
      </c>
    </row>
    <row r="7905" spans="1:6" x14ac:dyDescent="0.25">
      <c r="A7905" t="s">
        <v>7930</v>
      </c>
      <c r="B7905">
        <f t="shared" ca="1" si="495"/>
        <v>108.64388378203556</v>
      </c>
      <c r="C7905" t="str">
        <f ca="1">IF(B7905&gt;$B$2*(1+$M$9),"Call","Put")</f>
        <v>Call</v>
      </c>
      <c r="D7905">
        <f t="shared" ca="1" si="492"/>
        <v>2.2438837820355588</v>
      </c>
      <c r="E7905">
        <f t="shared" ca="1" si="493"/>
        <v>2.2438837820355588</v>
      </c>
      <c r="F7905">
        <f t="shared" ca="1" si="494"/>
        <v>0</v>
      </c>
    </row>
    <row r="7906" spans="1:6" x14ac:dyDescent="0.25">
      <c r="A7906" t="s">
        <v>7931</v>
      </c>
      <c r="B7906">
        <f t="shared" ca="1" si="495"/>
        <v>103.40915247596394</v>
      </c>
      <c r="C7906" t="str">
        <f ca="1">IF(B7906&gt;$B$2*(1+$M$9),"Call","Put")</f>
        <v>Call</v>
      </c>
      <c r="D7906">
        <f t="shared" ca="1" si="492"/>
        <v>-2.9908475240360644</v>
      </c>
      <c r="E7906">
        <f t="shared" ca="1" si="493"/>
        <v>-2.9908475240360644</v>
      </c>
      <c r="F7906">
        <f t="shared" ca="1" si="494"/>
        <v>0</v>
      </c>
    </row>
    <row r="7907" spans="1:6" x14ac:dyDescent="0.25">
      <c r="A7907" t="s">
        <v>7932</v>
      </c>
      <c r="B7907">
        <f t="shared" ca="1" si="495"/>
        <v>113.97919178757301</v>
      </c>
      <c r="C7907" t="str">
        <f ca="1">IF(B7907&gt;$B$2*(1+$M$9),"Call","Put")</f>
        <v>Call</v>
      </c>
      <c r="D7907">
        <f t="shared" ca="1" si="492"/>
        <v>7.5791917875730146</v>
      </c>
      <c r="E7907">
        <f t="shared" ca="1" si="493"/>
        <v>7.5791917875730146</v>
      </c>
      <c r="F7907">
        <f t="shared" ca="1" si="494"/>
        <v>0</v>
      </c>
    </row>
    <row r="7908" spans="1:6" x14ac:dyDescent="0.25">
      <c r="A7908" t="s">
        <v>7933</v>
      </c>
      <c r="B7908">
        <f t="shared" ca="1" si="495"/>
        <v>107.35568532932649</v>
      </c>
      <c r="C7908" t="str">
        <f ca="1">IF(B7908&gt;$B$2*(1+$M$9),"Call","Put")</f>
        <v>Call</v>
      </c>
      <c r="D7908">
        <f t="shared" ca="1" si="492"/>
        <v>0.95568532932649086</v>
      </c>
      <c r="E7908">
        <f t="shared" ca="1" si="493"/>
        <v>0.95568532932649086</v>
      </c>
      <c r="F7908">
        <f t="shared" ca="1" si="494"/>
        <v>0</v>
      </c>
    </row>
    <row r="7909" spans="1:6" x14ac:dyDescent="0.25">
      <c r="A7909" t="s">
        <v>7934</v>
      </c>
      <c r="B7909">
        <f t="shared" ca="1" si="495"/>
        <v>103.58377942846771</v>
      </c>
      <c r="C7909" t="str">
        <f ca="1">IF(B7909&gt;$B$2*(1+$M$9),"Call","Put")</f>
        <v>Call</v>
      </c>
      <c r="D7909">
        <f t="shared" ca="1" si="492"/>
        <v>-2.8162205715322925</v>
      </c>
      <c r="E7909">
        <f t="shared" ca="1" si="493"/>
        <v>-2.8162205715322925</v>
      </c>
      <c r="F7909">
        <f t="shared" ca="1" si="494"/>
        <v>0</v>
      </c>
    </row>
    <row r="7910" spans="1:6" x14ac:dyDescent="0.25">
      <c r="A7910" t="s">
        <v>7935</v>
      </c>
      <c r="B7910">
        <f t="shared" ca="1" si="495"/>
        <v>102.89487786190318</v>
      </c>
      <c r="C7910" t="str">
        <f ca="1">IF(B7910&gt;$B$2*(1+$M$9),"Call","Put")</f>
        <v>Put</v>
      </c>
      <c r="D7910">
        <f t="shared" ca="1" si="492"/>
        <v>-2.35</v>
      </c>
      <c r="E7910">
        <f t="shared" ca="1" si="493"/>
        <v>-2.35</v>
      </c>
      <c r="F7910">
        <f t="shared" ca="1" si="494"/>
        <v>1</v>
      </c>
    </row>
    <row r="7911" spans="1:6" x14ac:dyDescent="0.25">
      <c r="A7911" t="s">
        <v>7936</v>
      </c>
      <c r="B7911">
        <f t="shared" ca="1" si="495"/>
        <v>91.522521795462012</v>
      </c>
      <c r="C7911" t="str">
        <f ca="1">IF(B7911&gt;$B$2*(1+$M$9),"Call","Put")</f>
        <v>Put</v>
      </c>
      <c r="D7911">
        <f t="shared" ca="1" si="492"/>
        <v>3.1274782045379879</v>
      </c>
      <c r="E7911">
        <f t="shared" ca="1" si="493"/>
        <v>3.1274782045379879</v>
      </c>
      <c r="F7911">
        <f t="shared" ca="1" si="494"/>
        <v>1</v>
      </c>
    </row>
    <row r="7912" spans="1:6" x14ac:dyDescent="0.25">
      <c r="A7912" t="s">
        <v>7937</v>
      </c>
      <c r="B7912">
        <f t="shared" ca="1" si="495"/>
        <v>99.35315849375651</v>
      </c>
      <c r="C7912" t="str">
        <f ca="1">IF(B7912&gt;$B$2*(1+$M$9),"Call","Put")</f>
        <v>Put</v>
      </c>
      <c r="D7912">
        <f t="shared" ca="1" si="492"/>
        <v>-2.35</v>
      </c>
      <c r="E7912">
        <f t="shared" ca="1" si="493"/>
        <v>-2.35</v>
      </c>
      <c r="F7912">
        <f t="shared" ca="1" si="494"/>
        <v>1</v>
      </c>
    </row>
    <row r="7913" spans="1:6" x14ac:dyDescent="0.25">
      <c r="A7913" t="s">
        <v>7938</v>
      </c>
      <c r="B7913">
        <f t="shared" ca="1" si="495"/>
        <v>95.209190272646467</v>
      </c>
      <c r="C7913" t="str">
        <f ca="1">IF(B7913&gt;$B$2*(1+$M$9),"Call","Put")</f>
        <v>Put</v>
      </c>
      <c r="D7913">
        <f t="shared" ca="1" si="492"/>
        <v>-0.55919027264646681</v>
      </c>
      <c r="E7913">
        <f t="shared" ca="1" si="493"/>
        <v>-0.55919027264646681</v>
      </c>
      <c r="F7913">
        <f t="shared" ca="1" si="494"/>
        <v>1</v>
      </c>
    </row>
    <row r="7914" spans="1:6" x14ac:dyDescent="0.25">
      <c r="A7914" t="s">
        <v>7939</v>
      </c>
      <c r="B7914">
        <f t="shared" ca="1" si="495"/>
        <v>87.439421828280061</v>
      </c>
      <c r="C7914" t="str">
        <f ca="1">IF(B7914&gt;$B$2*(1+$M$9),"Call","Put")</f>
        <v>Put</v>
      </c>
      <c r="D7914">
        <f t="shared" ca="1" si="492"/>
        <v>7.2105781717199395</v>
      </c>
      <c r="E7914">
        <f t="shared" ca="1" si="493"/>
        <v>7.2105781717199395</v>
      </c>
      <c r="F7914">
        <f t="shared" ca="1" si="494"/>
        <v>1</v>
      </c>
    </row>
    <row r="7915" spans="1:6" x14ac:dyDescent="0.25">
      <c r="A7915" t="s">
        <v>7940</v>
      </c>
      <c r="B7915">
        <f t="shared" ca="1" si="495"/>
        <v>104.46559037443465</v>
      </c>
      <c r="C7915" t="str">
        <f ca="1">IF(B7915&gt;$B$2*(1+$M$9),"Call","Put")</f>
        <v>Call</v>
      </c>
      <c r="D7915">
        <f t="shared" ca="1" si="492"/>
        <v>-1.9344096255653453</v>
      </c>
      <c r="E7915">
        <f t="shared" ca="1" si="493"/>
        <v>-1.9344096255653453</v>
      </c>
      <c r="F7915">
        <f t="shared" ca="1" si="494"/>
        <v>0</v>
      </c>
    </row>
    <row r="7916" spans="1:6" x14ac:dyDescent="0.25">
      <c r="A7916" t="s">
        <v>7941</v>
      </c>
      <c r="B7916">
        <f t="shared" ca="1" si="495"/>
        <v>98.210310351402413</v>
      </c>
      <c r="C7916" t="str">
        <f ca="1">IF(B7916&gt;$B$2*(1+$M$9),"Call","Put")</f>
        <v>Put</v>
      </c>
      <c r="D7916">
        <f t="shared" ca="1" si="492"/>
        <v>-2.35</v>
      </c>
      <c r="E7916">
        <f t="shared" ca="1" si="493"/>
        <v>-2.35</v>
      </c>
      <c r="F7916">
        <f t="shared" ca="1" si="494"/>
        <v>1</v>
      </c>
    </row>
    <row r="7917" spans="1:6" x14ac:dyDescent="0.25">
      <c r="A7917" t="s">
        <v>7942</v>
      </c>
      <c r="B7917">
        <f t="shared" ca="1" si="495"/>
        <v>98.596547324338957</v>
      </c>
      <c r="C7917" t="str">
        <f ca="1">IF(B7917&gt;$B$2*(1+$M$9),"Call","Put")</f>
        <v>Put</v>
      </c>
      <c r="D7917">
        <f t="shared" ca="1" si="492"/>
        <v>-2.35</v>
      </c>
      <c r="E7917">
        <f t="shared" ca="1" si="493"/>
        <v>-2.35</v>
      </c>
      <c r="F7917">
        <f t="shared" ca="1" si="494"/>
        <v>1</v>
      </c>
    </row>
    <row r="7918" spans="1:6" x14ac:dyDescent="0.25">
      <c r="A7918" t="s">
        <v>7943</v>
      </c>
      <c r="B7918">
        <f t="shared" ca="1" si="495"/>
        <v>89.524287838351626</v>
      </c>
      <c r="C7918" t="str">
        <f ca="1">IF(B7918&gt;$B$2*(1+$M$9),"Call","Put")</f>
        <v>Put</v>
      </c>
      <c r="D7918">
        <f t="shared" ca="1" si="492"/>
        <v>5.1257121616483747</v>
      </c>
      <c r="E7918">
        <f t="shared" ca="1" si="493"/>
        <v>5.1257121616483747</v>
      </c>
      <c r="F7918">
        <f t="shared" ca="1" si="494"/>
        <v>1</v>
      </c>
    </row>
    <row r="7919" spans="1:6" x14ac:dyDescent="0.25">
      <c r="A7919" t="s">
        <v>7944</v>
      </c>
      <c r="B7919">
        <f t="shared" ca="1" si="495"/>
        <v>104.16055461971361</v>
      </c>
      <c r="C7919" t="str">
        <f ca="1">IF(B7919&gt;$B$2*(1+$M$9),"Call","Put")</f>
        <v>Call</v>
      </c>
      <c r="D7919">
        <f t="shared" ca="1" si="492"/>
        <v>-2.2394453802863921</v>
      </c>
      <c r="E7919">
        <f t="shared" ca="1" si="493"/>
        <v>-2.2394453802863921</v>
      </c>
      <c r="F7919">
        <f t="shared" ca="1" si="494"/>
        <v>0</v>
      </c>
    </row>
    <row r="7920" spans="1:6" x14ac:dyDescent="0.25">
      <c r="A7920" t="s">
        <v>7945</v>
      </c>
      <c r="B7920">
        <f t="shared" ca="1" si="495"/>
        <v>102.53023560316046</v>
      </c>
      <c r="C7920" t="str">
        <f ca="1">IF(B7920&gt;$B$2*(1+$M$9),"Call","Put")</f>
        <v>Put</v>
      </c>
      <c r="D7920">
        <f t="shared" ca="1" si="492"/>
        <v>-2.35</v>
      </c>
      <c r="E7920">
        <f t="shared" ca="1" si="493"/>
        <v>-2.35</v>
      </c>
      <c r="F7920">
        <f t="shared" ca="1" si="494"/>
        <v>1</v>
      </c>
    </row>
    <row r="7921" spans="1:6" x14ac:dyDescent="0.25">
      <c r="A7921" t="s">
        <v>7946</v>
      </c>
      <c r="B7921">
        <f t="shared" ca="1" si="495"/>
        <v>107.18355348300361</v>
      </c>
      <c r="C7921" t="str">
        <f ca="1">IF(B7921&gt;$B$2*(1+$M$9),"Call","Put")</f>
        <v>Call</v>
      </c>
      <c r="D7921">
        <f t="shared" ca="1" si="492"/>
        <v>0.78355348300360683</v>
      </c>
      <c r="E7921">
        <f t="shared" ca="1" si="493"/>
        <v>0.78355348300360683</v>
      </c>
      <c r="F7921">
        <f t="shared" ca="1" si="494"/>
        <v>0</v>
      </c>
    </row>
    <row r="7922" spans="1:6" x14ac:dyDescent="0.25">
      <c r="A7922" t="s">
        <v>7947</v>
      </c>
      <c r="B7922">
        <f t="shared" ca="1" si="495"/>
        <v>109.20324022734715</v>
      </c>
      <c r="C7922" t="str">
        <f ca="1">IF(B7922&gt;$B$2*(1+$M$9),"Call","Put")</f>
        <v>Call</v>
      </c>
      <c r="D7922">
        <f t="shared" ca="1" si="492"/>
        <v>2.8032402273471519</v>
      </c>
      <c r="E7922">
        <f t="shared" ca="1" si="493"/>
        <v>2.8032402273471519</v>
      </c>
      <c r="F7922">
        <f t="shared" ca="1" si="494"/>
        <v>0</v>
      </c>
    </row>
    <row r="7923" spans="1:6" x14ac:dyDescent="0.25">
      <c r="A7923" t="s">
        <v>7948</v>
      </c>
      <c r="B7923">
        <f t="shared" ca="1" si="495"/>
        <v>97.117502284032625</v>
      </c>
      <c r="C7923" t="str">
        <f ca="1">IF(B7923&gt;$B$2*(1+$M$9),"Call","Put")</f>
        <v>Put</v>
      </c>
      <c r="D7923">
        <f t="shared" ca="1" si="492"/>
        <v>-2.35</v>
      </c>
      <c r="E7923">
        <f t="shared" ca="1" si="493"/>
        <v>-2.35</v>
      </c>
      <c r="F7923">
        <f t="shared" ca="1" si="494"/>
        <v>1</v>
      </c>
    </row>
    <row r="7924" spans="1:6" x14ac:dyDescent="0.25">
      <c r="A7924" t="s">
        <v>7949</v>
      </c>
      <c r="B7924">
        <f t="shared" ca="1" si="495"/>
        <v>117.4693158357282</v>
      </c>
      <c r="C7924" t="str">
        <f ca="1">IF(B7924&gt;$B$2*(1+$M$9),"Call","Put")</f>
        <v>Call</v>
      </c>
      <c r="D7924">
        <f t="shared" ca="1" si="492"/>
        <v>11.069315835728196</v>
      </c>
      <c r="E7924">
        <f t="shared" ca="1" si="493"/>
        <v>11.069315835728196</v>
      </c>
      <c r="F7924">
        <f t="shared" ca="1" si="494"/>
        <v>0</v>
      </c>
    </row>
    <row r="7925" spans="1:6" x14ac:dyDescent="0.25">
      <c r="A7925" t="s">
        <v>7950</v>
      </c>
      <c r="B7925">
        <f t="shared" ca="1" si="495"/>
        <v>107.57004520309468</v>
      </c>
      <c r="C7925" t="str">
        <f ca="1">IF(B7925&gt;$B$2*(1+$M$9),"Call","Put")</f>
        <v>Call</v>
      </c>
      <c r="D7925">
        <f t="shared" ca="1" si="492"/>
        <v>1.1700452030946793</v>
      </c>
      <c r="E7925">
        <f t="shared" ca="1" si="493"/>
        <v>1.1700452030946793</v>
      </c>
      <c r="F7925">
        <f t="shared" ca="1" si="494"/>
        <v>0</v>
      </c>
    </row>
    <row r="7926" spans="1:6" x14ac:dyDescent="0.25">
      <c r="A7926" t="s">
        <v>7951</v>
      </c>
      <c r="B7926">
        <f t="shared" ca="1" si="495"/>
        <v>109.2277999193365</v>
      </c>
      <c r="C7926" t="str">
        <f ca="1">IF(B7926&gt;$B$2*(1+$M$9),"Call","Put")</f>
        <v>Call</v>
      </c>
      <c r="D7926">
        <f t="shared" ca="1" si="492"/>
        <v>2.8277999193365049</v>
      </c>
      <c r="E7926">
        <f t="shared" ca="1" si="493"/>
        <v>2.8277999193365049</v>
      </c>
      <c r="F7926">
        <f t="shared" ca="1" si="494"/>
        <v>0</v>
      </c>
    </row>
    <row r="7927" spans="1:6" x14ac:dyDescent="0.25">
      <c r="A7927" t="s">
        <v>7952</v>
      </c>
      <c r="B7927">
        <f t="shared" ca="1" si="495"/>
        <v>108.68344956138768</v>
      </c>
      <c r="C7927" t="str">
        <f ca="1">IF(B7927&gt;$B$2*(1+$M$9),"Call","Put")</f>
        <v>Call</v>
      </c>
      <c r="D7927">
        <f t="shared" ca="1" si="492"/>
        <v>2.2834495613876755</v>
      </c>
      <c r="E7927">
        <f t="shared" ca="1" si="493"/>
        <v>2.2834495613876755</v>
      </c>
      <c r="F7927">
        <f t="shared" ca="1" si="494"/>
        <v>0</v>
      </c>
    </row>
    <row r="7928" spans="1:6" x14ac:dyDescent="0.25">
      <c r="A7928" t="s">
        <v>7953</v>
      </c>
      <c r="B7928">
        <f t="shared" ca="1" si="495"/>
        <v>101.12502794123644</v>
      </c>
      <c r="C7928" t="str">
        <f ca="1">IF(B7928&gt;$B$2*(1+$M$9),"Call","Put")</f>
        <v>Put</v>
      </c>
      <c r="D7928">
        <f t="shared" ca="1" si="492"/>
        <v>-2.35</v>
      </c>
      <c r="E7928">
        <f t="shared" ca="1" si="493"/>
        <v>-2.35</v>
      </c>
      <c r="F7928">
        <f t="shared" ca="1" si="494"/>
        <v>1</v>
      </c>
    </row>
    <row r="7929" spans="1:6" x14ac:dyDescent="0.25">
      <c r="A7929" t="s">
        <v>7954</v>
      </c>
      <c r="B7929">
        <f t="shared" ca="1" si="495"/>
        <v>96.925768136030044</v>
      </c>
      <c r="C7929" t="str">
        <f ca="1">IF(B7929&gt;$B$2*(1+$M$9),"Call","Put")</f>
        <v>Put</v>
      </c>
      <c r="D7929">
        <f t="shared" ca="1" si="492"/>
        <v>-2.2757681360300439</v>
      </c>
      <c r="E7929">
        <f t="shared" ca="1" si="493"/>
        <v>-2.2757681360300439</v>
      </c>
      <c r="F7929">
        <f t="shared" ca="1" si="494"/>
        <v>1</v>
      </c>
    </row>
    <row r="7930" spans="1:6" x14ac:dyDescent="0.25">
      <c r="A7930" t="s">
        <v>7955</v>
      </c>
      <c r="B7930">
        <f t="shared" ca="1" si="495"/>
        <v>116.68920432335076</v>
      </c>
      <c r="C7930" t="str">
        <f ca="1">IF(B7930&gt;$B$2*(1+$M$9),"Call","Put")</f>
        <v>Call</v>
      </c>
      <c r="D7930">
        <f t="shared" ca="1" si="492"/>
        <v>10.289204323350765</v>
      </c>
      <c r="E7930">
        <f t="shared" ca="1" si="493"/>
        <v>10.289204323350765</v>
      </c>
      <c r="F7930">
        <f t="shared" ca="1" si="494"/>
        <v>0</v>
      </c>
    </row>
    <row r="7931" spans="1:6" x14ac:dyDescent="0.25">
      <c r="A7931" t="s">
        <v>7956</v>
      </c>
      <c r="B7931">
        <f t="shared" ca="1" si="495"/>
        <v>105.48731787615284</v>
      </c>
      <c r="C7931" t="str">
        <f ca="1">IF(B7931&gt;$B$2*(1+$M$9),"Call","Put")</f>
        <v>Call</v>
      </c>
      <c r="D7931">
        <f t="shared" ca="1" si="492"/>
        <v>-0.9126821238471563</v>
      </c>
      <c r="E7931">
        <f t="shared" ca="1" si="493"/>
        <v>-0.9126821238471563</v>
      </c>
      <c r="F7931">
        <f t="shared" ca="1" si="494"/>
        <v>0</v>
      </c>
    </row>
    <row r="7932" spans="1:6" x14ac:dyDescent="0.25">
      <c r="A7932" t="s">
        <v>7957</v>
      </c>
      <c r="B7932">
        <f t="shared" ca="1" si="495"/>
        <v>106.75851524586808</v>
      </c>
      <c r="C7932" t="str">
        <f ca="1">IF(B7932&gt;$B$2*(1+$M$9),"Call","Put")</f>
        <v>Call</v>
      </c>
      <c r="D7932">
        <f t="shared" ca="1" si="492"/>
        <v>0.35851524586808248</v>
      </c>
      <c r="E7932">
        <f t="shared" ca="1" si="493"/>
        <v>0.35851524586808248</v>
      </c>
      <c r="F7932">
        <f t="shared" ca="1" si="494"/>
        <v>0</v>
      </c>
    </row>
    <row r="7933" spans="1:6" x14ac:dyDescent="0.25">
      <c r="A7933" t="s">
        <v>7958</v>
      </c>
      <c r="B7933">
        <f t="shared" ca="1" si="495"/>
        <v>100.66361016891621</v>
      </c>
      <c r="C7933" t="str">
        <f ca="1">IF(B7933&gt;$B$2*(1+$M$9),"Call","Put")</f>
        <v>Put</v>
      </c>
      <c r="D7933">
        <f t="shared" ca="1" si="492"/>
        <v>-2.35</v>
      </c>
      <c r="E7933">
        <f t="shared" ca="1" si="493"/>
        <v>-2.35</v>
      </c>
      <c r="F7933">
        <f t="shared" ca="1" si="494"/>
        <v>1</v>
      </c>
    </row>
    <row r="7934" spans="1:6" x14ac:dyDescent="0.25">
      <c r="A7934" t="s">
        <v>7959</v>
      </c>
      <c r="B7934">
        <f t="shared" ca="1" si="495"/>
        <v>117.39272403911355</v>
      </c>
      <c r="C7934" t="str">
        <f ca="1">IF(B7934&gt;$B$2*(1+$M$9),"Call","Put")</f>
        <v>Call</v>
      </c>
      <c r="D7934">
        <f t="shared" ca="1" si="492"/>
        <v>10.992724039113545</v>
      </c>
      <c r="E7934">
        <f t="shared" ca="1" si="493"/>
        <v>10.992724039113545</v>
      </c>
      <c r="F7934">
        <f t="shared" ca="1" si="494"/>
        <v>0</v>
      </c>
    </row>
    <row r="7935" spans="1:6" x14ac:dyDescent="0.25">
      <c r="A7935" t="s">
        <v>7960</v>
      </c>
      <c r="B7935">
        <f t="shared" ca="1" si="495"/>
        <v>100.46205475942924</v>
      </c>
      <c r="C7935" t="str">
        <f ca="1">IF(B7935&gt;$B$2*(1+$M$9),"Call","Put")</f>
        <v>Put</v>
      </c>
      <c r="D7935">
        <f t="shared" ca="1" si="492"/>
        <v>-2.35</v>
      </c>
      <c r="E7935">
        <f t="shared" ca="1" si="493"/>
        <v>-2.35</v>
      </c>
      <c r="F7935">
        <f t="shared" ca="1" si="494"/>
        <v>1</v>
      </c>
    </row>
    <row r="7936" spans="1:6" x14ac:dyDescent="0.25">
      <c r="A7936" t="s">
        <v>7961</v>
      </c>
      <c r="B7936">
        <f t="shared" ca="1" si="495"/>
        <v>107.46003194879069</v>
      </c>
      <c r="C7936" t="str">
        <f ca="1">IF(B7936&gt;$B$2*(1+$M$9),"Call","Put")</f>
        <v>Call</v>
      </c>
      <c r="D7936">
        <f t="shared" ca="1" si="492"/>
        <v>1.060031948790686</v>
      </c>
      <c r="E7936">
        <f t="shared" ca="1" si="493"/>
        <v>1.060031948790686</v>
      </c>
      <c r="F7936">
        <f t="shared" ca="1" si="494"/>
        <v>0</v>
      </c>
    </row>
    <row r="7937" spans="1:6" x14ac:dyDescent="0.25">
      <c r="A7937" t="s">
        <v>7962</v>
      </c>
      <c r="B7937">
        <f t="shared" ca="1" si="495"/>
        <v>105.89045877918801</v>
      </c>
      <c r="C7937" t="str">
        <f ca="1">IF(B7937&gt;$B$2*(1+$M$9),"Call","Put")</f>
        <v>Call</v>
      </c>
      <c r="D7937">
        <f t="shared" ca="1" si="492"/>
        <v>-0.50954122081199094</v>
      </c>
      <c r="E7937">
        <f t="shared" ca="1" si="493"/>
        <v>-0.50954122081199094</v>
      </c>
      <c r="F7937">
        <f t="shared" ca="1" si="494"/>
        <v>0</v>
      </c>
    </row>
    <row r="7938" spans="1:6" x14ac:dyDescent="0.25">
      <c r="A7938" t="s">
        <v>7963</v>
      </c>
      <c r="B7938">
        <f t="shared" ca="1" si="495"/>
        <v>91.761363713352765</v>
      </c>
      <c r="C7938" t="str">
        <f ca="1">IF(B7938&gt;$B$2*(1+$M$9),"Call","Put")</f>
        <v>Put</v>
      </c>
      <c r="D7938">
        <f t="shared" ca="1" si="492"/>
        <v>2.8886362866472353</v>
      </c>
      <c r="E7938">
        <f t="shared" ca="1" si="493"/>
        <v>2.8886362866472353</v>
      </c>
      <c r="F7938">
        <f t="shared" ca="1" si="494"/>
        <v>1</v>
      </c>
    </row>
    <row r="7939" spans="1:6" x14ac:dyDescent="0.25">
      <c r="A7939" t="s">
        <v>7964</v>
      </c>
      <c r="B7939">
        <f t="shared" ca="1" si="495"/>
        <v>104.71766957015558</v>
      </c>
      <c r="C7939" t="str">
        <f ca="1">IF(B7939&gt;$B$2*(1+$M$9),"Call","Put")</f>
        <v>Call</v>
      </c>
      <c r="D7939">
        <f t="shared" ref="D7939:D8002" ca="1" si="496">IF(C7939 = "Call", MAX(B7939 - $M$10, 0) - $M$11, MAX($M$8 - B7939, 0) - $M$12)</f>
        <v>-1.6823304298444213</v>
      </c>
      <c r="E7939">
        <f t="shared" ref="E7939:E8002" ca="1" si="497">D7939*EXP(-M7944*M7942)</f>
        <v>-1.6823304298444213</v>
      </c>
      <c r="F7939">
        <f t="shared" ref="F7939:F8002" ca="1" si="498">IF(C7939 = "Put", 1, 0)</f>
        <v>0</v>
      </c>
    </row>
    <row r="7940" spans="1:6" x14ac:dyDescent="0.25">
      <c r="A7940" t="s">
        <v>7965</v>
      </c>
      <c r="B7940">
        <f t="shared" ref="B7940:B8003" ca="1" si="499">$B$2*EXP(($M$3 - 0.5*$M$4^2)*$M$6 + $M$4*SQRT($M$6)*NORMINV(RAND(), 0, 1))</f>
        <v>112.480172092511</v>
      </c>
      <c r="C7940" t="str">
        <f ca="1">IF(B7940&gt;$B$2*(1+$M$9),"Call","Put")</f>
        <v>Call</v>
      </c>
      <c r="D7940">
        <f t="shared" ca="1" si="496"/>
        <v>6.0801720925109972</v>
      </c>
      <c r="E7940">
        <f t="shared" ca="1" si="497"/>
        <v>6.0801720925109972</v>
      </c>
      <c r="F7940">
        <f t="shared" ca="1" si="498"/>
        <v>0</v>
      </c>
    </row>
    <row r="7941" spans="1:6" x14ac:dyDescent="0.25">
      <c r="A7941" t="s">
        <v>7966</v>
      </c>
      <c r="B7941">
        <f t="shared" ca="1" si="499"/>
        <v>108.86338097551149</v>
      </c>
      <c r="C7941" t="str">
        <f ca="1">IF(B7941&gt;$B$2*(1+$M$9),"Call","Put")</f>
        <v>Call</v>
      </c>
      <c r="D7941">
        <f t="shared" ca="1" si="496"/>
        <v>2.4633809755114897</v>
      </c>
      <c r="E7941">
        <f t="shared" ca="1" si="497"/>
        <v>2.4633809755114897</v>
      </c>
      <c r="F7941">
        <f t="shared" ca="1" si="498"/>
        <v>0</v>
      </c>
    </row>
    <row r="7942" spans="1:6" x14ac:dyDescent="0.25">
      <c r="A7942" t="s">
        <v>7967</v>
      </c>
      <c r="B7942">
        <f t="shared" ca="1" si="499"/>
        <v>99.810791319955754</v>
      </c>
      <c r="C7942" t="str">
        <f ca="1">IF(B7942&gt;$B$2*(1+$M$9),"Call","Put")</f>
        <v>Put</v>
      </c>
      <c r="D7942">
        <f t="shared" ca="1" si="496"/>
        <v>-2.35</v>
      </c>
      <c r="E7942">
        <f t="shared" ca="1" si="497"/>
        <v>-2.35</v>
      </c>
      <c r="F7942">
        <f t="shared" ca="1" si="498"/>
        <v>1</v>
      </c>
    </row>
    <row r="7943" spans="1:6" x14ac:dyDescent="0.25">
      <c r="A7943" t="s">
        <v>7968</v>
      </c>
      <c r="B7943">
        <f t="shared" ca="1" si="499"/>
        <v>99.899938730798226</v>
      </c>
      <c r="C7943" t="str">
        <f ca="1">IF(B7943&gt;$B$2*(1+$M$9),"Call","Put")</f>
        <v>Put</v>
      </c>
      <c r="D7943">
        <f t="shared" ca="1" si="496"/>
        <v>-2.35</v>
      </c>
      <c r="E7943">
        <f t="shared" ca="1" si="497"/>
        <v>-2.35</v>
      </c>
      <c r="F7943">
        <f t="shared" ca="1" si="498"/>
        <v>1</v>
      </c>
    </row>
    <row r="7944" spans="1:6" x14ac:dyDescent="0.25">
      <c r="A7944" t="s">
        <v>7969</v>
      </c>
      <c r="B7944">
        <f t="shared" ca="1" si="499"/>
        <v>94.960324359364492</v>
      </c>
      <c r="C7944" t="str">
        <f ca="1">IF(B7944&gt;$B$2*(1+$M$9),"Call","Put")</f>
        <v>Put</v>
      </c>
      <c r="D7944">
        <f t="shared" ca="1" si="496"/>
        <v>-0.31032435936449199</v>
      </c>
      <c r="E7944">
        <f t="shared" ca="1" si="497"/>
        <v>-0.31032435936449199</v>
      </c>
      <c r="F7944">
        <f t="shared" ca="1" si="498"/>
        <v>1</v>
      </c>
    </row>
    <row r="7945" spans="1:6" x14ac:dyDescent="0.25">
      <c r="A7945" t="s">
        <v>7970</v>
      </c>
      <c r="B7945">
        <f t="shared" ca="1" si="499"/>
        <v>102.60265828982619</v>
      </c>
      <c r="C7945" t="str">
        <f ca="1">IF(B7945&gt;$B$2*(1+$M$9),"Call","Put")</f>
        <v>Put</v>
      </c>
      <c r="D7945">
        <f t="shared" ca="1" si="496"/>
        <v>-2.35</v>
      </c>
      <c r="E7945">
        <f t="shared" ca="1" si="497"/>
        <v>-2.35</v>
      </c>
      <c r="F7945">
        <f t="shared" ca="1" si="498"/>
        <v>1</v>
      </c>
    </row>
    <row r="7946" spans="1:6" x14ac:dyDescent="0.25">
      <c r="A7946" t="s">
        <v>7971</v>
      </c>
      <c r="B7946">
        <f t="shared" ca="1" si="499"/>
        <v>99.024618701627148</v>
      </c>
      <c r="C7946" t="str">
        <f ca="1">IF(B7946&gt;$B$2*(1+$M$9),"Call","Put")</f>
        <v>Put</v>
      </c>
      <c r="D7946">
        <f t="shared" ca="1" si="496"/>
        <v>-2.35</v>
      </c>
      <c r="E7946">
        <f t="shared" ca="1" si="497"/>
        <v>-2.35</v>
      </c>
      <c r="F7946">
        <f t="shared" ca="1" si="498"/>
        <v>1</v>
      </c>
    </row>
    <row r="7947" spans="1:6" x14ac:dyDescent="0.25">
      <c r="A7947" t="s">
        <v>7972</v>
      </c>
      <c r="B7947">
        <f t="shared" ca="1" si="499"/>
        <v>98.637517760896898</v>
      </c>
      <c r="C7947" t="str">
        <f ca="1">IF(B7947&gt;$B$2*(1+$M$9),"Call","Put")</f>
        <v>Put</v>
      </c>
      <c r="D7947">
        <f t="shared" ca="1" si="496"/>
        <v>-2.35</v>
      </c>
      <c r="E7947">
        <f t="shared" ca="1" si="497"/>
        <v>-2.35</v>
      </c>
      <c r="F7947">
        <f t="shared" ca="1" si="498"/>
        <v>1</v>
      </c>
    </row>
    <row r="7948" spans="1:6" x14ac:dyDescent="0.25">
      <c r="A7948" t="s">
        <v>7973</v>
      </c>
      <c r="B7948">
        <f t="shared" ca="1" si="499"/>
        <v>109.9825839928809</v>
      </c>
      <c r="C7948" t="str">
        <f ca="1">IF(B7948&gt;$B$2*(1+$M$9),"Call","Put")</f>
        <v>Call</v>
      </c>
      <c r="D7948">
        <f t="shared" ca="1" si="496"/>
        <v>3.5825839928809047</v>
      </c>
      <c r="E7948">
        <f t="shared" ca="1" si="497"/>
        <v>3.5825839928809047</v>
      </c>
      <c r="F7948">
        <f t="shared" ca="1" si="498"/>
        <v>0</v>
      </c>
    </row>
    <row r="7949" spans="1:6" x14ac:dyDescent="0.25">
      <c r="A7949" t="s">
        <v>7974</v>
      </c>
      <c r="B7949">
        <f t="shared" ca="1" si="499"/>
        <v>92.754966404594711</v>
      </c>
      <c r="C7949" t="str">
        <f ca="1">IF(B7949&gt;$B$2*(1+$M$9),"Call","Put")</f>
        <v>Put</v>
      </c>
      <c r="D7949">
        <f t="shared" ca="1" si="496"/>
        <v>1.8950335954052888</v>
      </c>
      <c r="E7949">
        <f t="shared" ca="1" si="497"/>
        <v>1.8950335954052888</v>
      </c>
      <c r="F7949">
        <f t="shared" ca="1" si="498"/>
        <v>1</v>
      </c>
    </row>
    <row r="7950" spans="1:6" x14ac:dyDescent="0.25">
      <c r="A7950" t="s">
        <v>7975</v>
      </c>
      <c r="B7950">
        <f t="shared" ca="1" si="499"/>
        <v>112.41610330470021</v>
      </c>
      <c r="C7950" t="str">
        <f ca="1">IF(B7950&gt;$B$2*(1+$M$9),"Call","Put")</f>
        <v>Call</v>
      </c>
      <c r="D7950">
        <f t="shared" ca="1" si="496"/>
        <v>6.0161033047002146</v>
      </c>
      <c r="E7950">
        <f t="shared" ca="1" si="497"/>
        <v>6.0161033047002146</v>
      </c>
      <c r="F7950">
        <f t="shared" ca="1" si="498"/>
        <v>0</v>
      </c>
    </row>
    <row r="7951" spans="1:6" x14ac:dyDescent="0.25">
      <c r="A7951" t="s">
        <v>7976</v>
      </c>
      <c r="B7951">
        <f t="shared" ca="1" si="499"/>
        <v>107.61372594491287</v>
      </c>
      <c r="C7951" t="str">
        <f ca="1">IF(B7951&gt;$B$2*(1+$M$9),"Call","Put")</f>
        <v>Call</v>
      </c>
      <c r="D7951">
        <f t="shared" ca="1" si="496"/>
        <v>1.2137259449128721</v>
      </c>
      <c r="E7951">
        <f t="shared" ca="1" si="497"/>
        <v>1.2137259449128721</v>
      </c>
      <c r="F7951">
        <f t="shared" ca="1" si="498"/>
        <v>0</v>
      </c>
    </row>
    <row r="7952" spans="1:6" x14ac:dyDescent="0.25">
      <c r="A7952" t="s">
        <v>7977</v>
      </c>
      <c r="B7952">
        <f t="shared" ca="1" si="499"/>
        <v>99.122347540604082</v>
      </c>
      <c r="C7952" t="str">
        <f ca="1">IF(B7952&gt;$B$2*(1+$M$9),"Call","Put")</f>
        <v>Put</v>
      </c>
      <c r="D7952">
        <f t="shared" ca="1" si="496"/>
        <v>-2.35</v>
      </c>
      <c r="E7952">
        <f t="shared" ca="1" si="497"/>
        <v>-2.35</v>
      </c>
      <c r="F7952">
        <f t="shared" ca="1" si="498"/>
        <v>1</v>
      </c>
    </row>
    <row r="7953" spans="1:6" x14ac:dyDescent="0.25">
      <c r="A7953" t="s">
        <v>7978</v>
      </c>
      <c r="B7953">
        <f t="shared" ca="1" si="499"/>
        <v>95.198972526697929</v>
      </c>
      <c r="C7953" t="str">
        <f ca="1">IF(B7953&gt;$B$2*(1+$M$9),"Call","Put")</f>
        <v>Put</v>
      </c>
      <c r="D7953">
        <f t="shared" ca="1" si="496"/>
        <v>-0.54897252669792929</v>
      </c>
      <c r="E7953">
        <f t="shared" ca="1" si="497"/>
        <v>-0.54897252669792929</v>
      </c>
      <c r="F7953">
        <f t="shared" ca="1" si="498"/>
        <v>1</v>
      </c>
    </row>
    <row r="7954" spans="1:6" x14ac:dyDescent="0.25">
      <c r="A7954" t="s">
        <v>7979</v>
      </c>
      <c r="B7954">
        <f t="shared" ca="1" si="499"/>
        <v>106.67452766274248</v>
      </c>
      <c r="C7954" t="str">
        <f ca="1">IF(B7954&gt;$B$2*(1+$M$9),"Call","Put")</f>
        <v>Call</v>
      </c>
      <c r="D7954">
        <f t="shared" ca="1" si="496"/>
        <v>0.27452766274247731</v>
      </c>
      <c r="E7954">
        <f t="shared" ca="1" si="497"/>
        <v>0.27452766274247731</v>
      </c>
      <c r="F7954">
        <f t="shared" ca="1" si="498"/>
        <v>0</v>
      </c>
    </row>
    <row r="7955" spans="1:6" x14ac:dyDescent="0.25">
      <c r="A7955" t="s">
        <v>7980</v>
      </c>
      <c r="B7955">
        <f t="shared" ca="1" si="499"/>
        <v>112.05276579656305</v>
      </c>
      <c r="C7955" t="str">
        <f ca="1">IF(B7955&gt;$B$2*(1+$M$9),"Call","Put")</f>
        <v>Call</v>
      </c>
      <c r="D7955">
        <f t="shared" ca="1" si="496"/>
        <v>5.6527657965630507</v>
      </c>
      <c r="E7955">
        <f t="shared" ca="1" si="497"/>
        <v>5.6527657965630507</v>
      </c>
      <c r="F7955">
        <f t="shared" ca="1" si="498"/>
        <v>0</v>
      </c>
    </row>
    <row r="7956" spans="1:6" x14ac:dyDescent="0.25">
      <c r="A7956" t="s">
        <v>7981</v>
      </c>
      <c r="B7956">
        <f t="shared" ca="1" si="499"/>
        <v>113.30227042989256</v>
      </c>
      <c r="C7956" t="str">
        <f ca="1">IF(B7956&gt;$B$2*(1+$M$9),"Call","Put")</f>
        <v>Call</v>
      </c>
      <c r="D7956">
        <f t="shared" ca="1" si="496"/>
        <v>6.9022704298925586</v>
      </c>
      <c r="E7956">
        <f t="shared" ca="1" si="497"/>
        <v>6.9022704298925586</v>
      </c>
      <c r="F7956">
        <f t="shared" ca="1" si="498"/>
        <v>0</v>
      </c>
    </row>
    <row r="7957" spans="1:6" x14ac:dyDescent="0.25">
      <c r="A7957" t="s">
        <v>7982</v>
      </c>
      <c r="B7957">
        <f t="shared" ca="1" si="499"/>
        <v>106.20206281688426</v>
      </c>
      <c r="C7957" t="str">
        <f ca="1">IF(B7957&gt;$B$2*(1+$M$9),"Call","Put")</f>
        <v>Call</v>
      </c>
      <c r="D7957">
        <f t="shared" ca="1" si="496"/>
        <v>-0.19793718311573505</v>
      </c>
      <c r="E7957">
        <f t="shared" ca="1" si="497"/>
        <v>-0.19793718311573505</v>
      </c>
      <c r="F7957">
        <f t="shared" ca="1" si="498"/>
        <v>0</v>
      </c>
    </row>
    <row r="7958" spans="1:6" x14ac:dyDescent="0.25">
      <c r="A7958" t="s">
        <v>7983</v>
      </c>
      <c r="B7958">
        <f t="shared" ca="1" si="499"/>
        <v>112.06508928691692</v>
      </c>
      <c r="C7958" t="str">
        <f ca="1">IF(B7958&gt;$B$2*(1+$M$9),"Call","Put")</f>
        <v>Call</v>
      </c>
      <c r="D7958">
        <f t="shared" ca="1" si="496"/>
        <v>5.6650892869169152</v>
      </c>
      <c r="E7958">
        <f t="shared" ca="1" si="497"/>
        <v>5.6650892869169152</v>
      </c>
      <c r="F7958">
        <f t="shared" ca="1" si="498"/>
        <v>0</v>
      </c>
    </row>
    <row r="7959" spans="1:6" x14ac:dyDescent="0.25">
      <c r="A7959" t="s">
        <v>7984</v>
      </c>
      <c r="B7959">
        <f t="shared" ca="1" si="499"/>
        <v>111.74770262242701</v>
      </c>
      <c r="C7959" t="str">
        <f ca="1">IF(B7959&gt;$B$2*(1+$M$9),"Call","Put")</f>
        <v>Call</v>
      </c>
      <c r="D7959">
        <f t="shared" ca="1" si="496"/>
        <v>5.347702622427013</v>
      </c>
      <c r="E7959">
        <f t="shared" ca="1" si="497"/>
        <v>5.347702622427013</v>
      </c>
      <c r="F7959">
        <f t="shared" ca="1" si="498"/>
        <v>0</v>
      </c>
    </row>
    <row r="7960" spans="1:6" x14ac:dyDescent="0.25">
      <c r="A7960" t="s">
        <v>7985</v>
      </c>
      <c r="B7960">
        <f t="shared" ca="1" si="499"/>
        <v>98.719545074546403</v>
      </c>
      <c r="C7960" t="str">
        <f ca="1">IF(B7960&gt;$B$2*(1+$M$9),"Call","Put")</f>
        <v>Put</v>
      </c>
      <c r="D7960">
        <f t="shared" ca="1" si="496"/>
        <v>-2.35</v>
      </c>
      <c r="E7960">
        <f t="shared" ca="1" si="497"/>
        <v>-2.35</v>
      </c>
      <c r="F7960">
        <f t="shared" ca="1" si="498"/>
        <v>1</v>
      </c>
    </row>
    <row r="7961" spans="1:6" x14ac:dyDescent="0.25">
      <c r="A7961" t="s">
        <v>7986</v>
      </c>
      <c r="B7961">
        <f t="shared" ca="1" si="499"/>
        <v>104.93349113661444</v>
      </c>
      <c r="C7961" t="str">
        <f ca="1">IF(B7961&gt;$B$2*(1+$M$9),"Call","Put")</f>
        <v>Call</v>
      </c>
      <c r="D7961">
        <f t="shared" ca="1" si="496"/>
        <v>-1.4665088633855645</v>
      </c>
      <c r="E7961">
        <f t="shared" ca="1" si="497"/>
        <v>-1.4665088633855645</v>
      </c>
      <c r="F7961">
        <f t="shared" ca="1" si="498"/>
        <v>0</v>
      </c>
    </row>
    <row r="7962" spans="1:6" x14ac:dyDescent="0.25">
      <c r="A7962" t="s">
        <v>7987</v>
      </c>
      <c r="B7962">
        <f t="shared" ca="1" si="499"/>
        <v>105.01472192961067</v>
      </c>
      <c r="C7962" t="str">
        <f ca="1">IF(B7962&gt;$B$2*(1+$M$9),"Call","Put")</f>
        <v>Call</v>
      </c>
      <c r="D7962">
        <f t="shared" ca="1" si="496"/>
        <v>-1.3852780703893273</v>
      </c>
      <c r="E7962">
        <f t="shared" ca="1" si="497"/>
        <v>-1.3852780703893273</v>
      </c>
      <c r="F7962">
        <f t="shared" ca="1" si="498"/>
        <v>0</v>
      </c>
    </row>
    <row r="7963" spans="1:6" x14ac:dyDescent="0.25">
      <c r="A7963" t="s">
        <v>7988</v>
      </c>
      <c r="B7963">
        <f t="shared" ca="1" si="499"/>
        <v>87.233248562384418</v>
      </c>
      <c r="C7963" t="str">
        <f ca="1">IF(B7963&gt;$B$2*(1+$M$9),"Call","Put")</f>
        <v>Put</v>
      </c>
      <c r="D7963">
        <f t="shared" ca="1" si="496"/>
        <v>7.4167514376155825</v>
      </c>
      <c r="E7963">
        <f t="shared" ca="1" si="497"/>
        <v>7.4167514376155825</v>
      </c>
      <c r="F7963">
        <f t="shared" ca="1" si="498"/>
        <v>1</v>
      </c>
    </row>
    <row r="7964" spans="1:6" x14ac:dyDescent="0.25">
      <c r="A7964" t="s">
        <v>7989</v>
      </c>
      <c r="B7964">
        <f t="shared" ca="1" si="499"/>
        <v>100.86318132824772</v>
      </c>
      <c r="C7964" t="str">
        <f ca="1">IF(B7964&gt;$B$2*(1+$M$9),"Call","Put")</f>
        <v>Put</v>
      </c>
      <c r="D7964">
        <f t="shared" ca="1" si="496"/>
        <v>-2.35</v>
      </c>
      <c r="E7964">
        <f t="shared" ca="1" si="497"/>
        <v>-2.35</v>
      </c>
      <c r="F7964">
        <f t="shared" ca="1" si="498"/>
        <v>1</v>
      </c>
    </row>
    <row r="7965" spans="1:6" x14ac:dyDescent="0.25">
      <c r="A7965" t="s">
        <v>7990</v>
      </c>
      <c r="B7965">
        <f t="shared" ca="1" si="499"/>
        <v>99.836907241402812</v>
      </c>
      <c r="C7965" t="str">
        <f ca="1">IF(B7965&gt;$B$2*(1+$M$9),"Call","Put")</f>
        <v>Put</v>
      </c>
      <c r="D7965">
        <f t="shared" ca="1" si="496"/>
        <v>-2.35</v>
      </c>
      <c r="E7965">
        <f t="shared" ca="1" si="497"/>
        <v>-2.35</v>
      </c>
      <c r="F7965">
        <f t="shared" ca="1" si="498"/>
        <v>1</v>
      </c>
    </row>
    <row r="7966" spans="1:6" x14ac:dyDescent="0.25">
      <c r="A7966" t="s">
        <v>7991</v>
      </c>
      <c r="B7966">
        <f t="shared" ca="1" si="499"/>
        <v>109.21140481869789</v>
      </c>
      <c r="C7966" t="str">
        <f ca="1">IF(B7966&gt;$B$2*(1+$M$9),"Call","Put")</f>
        <v>Call</v>
      </c>
      <c r="D7966">
        <f t="shared" ca="1" si="496"/>
        <v>2.8114048186978864</v>
      </c>
      <c r="E7966">
        <f t="shared" ca="1" si="497"/>
        <v>2.8114048186978864</v>
      </c>
      <c r="F7966">
        <f t="shared" ca="1" si="498"/>
        <v>0</v>
      </c>
    </row>
    <row r="7967" spans="1:6" x14ac:dyDescent="0.25">
      <c r="A7967" t="s">
        <v>7992</v>
      </c>
      <c r="B7967">
        <f t="shared" ca="1" si="499"/>
        <v>118.56190103437851</v>
      </c>
      <c r="C7967" t="str">
        <f ca="1">IF(B7967&gt;$B$2*(1+$M$9),"Call","Put")</f>
        <v>Call</v>
      </c>
      <c r="D7967">
        <f t="shared" ca="1" si="496"/>
        <v>12.161901034378507</v>
      </c>
      <c r="E7967">
        <f t="shared" ca="1" si="497"/>
        <v>12.161901034378507</v>
      </c>
      <c r="F7967">
        <f t="shared" ca="1" si="498"/>
        <v>0</v>
      </c>
    </row>
    <row r="7968" spans="1:6" x14ac:dyDescent="0.25">
      <c r="A7968" t="s">
        <v>7993</v>
      </c>
      <c r="B7968">
        <f t="shared" ca="1" si="499"/>
        <v>92.28998476188832</v>
      </c>
      <c r="C7968" t="str">
        <f ca="1">IF(B7968&gt;$B$2*(1+$M$9),"Call","Put")</f>
        <v>Put</v>
      </c>
      <c r="D7968">
        <f t="shared" ca="1" si="496"/>
        <v>2.3600152381116799</v>
      </c>
      <c r="E7968">
        <f t="shared" ca="1" si="497"/>
        <v>2.3600152381116799</v>
      </c>
      <c r="F7968">
        <f t="shared" ca="1" si="498"/>
        <v>1</v>
      </c>
    </row>
    <row r="7969" spans="1:6" x14ac:dyDescent="0.25">
      <c r="A7969" t="s">
        <v>7994</v>
      </c>
      <c r="B7969">
        <f t="shared" ca="1" si="499"/>
        <v>100.38603593509292</v>
      </c>
      <c r="C7969" t="str">
        <f ca="1">IF(B7969&gt;$B$2*(1+$M$9),"Call","Put")</f>
        <v>Put</v>
      </c>
      <c r="D7969">
        <f t="shared" ca="1" si="496"/>
        <v>-2.35</v>
      </c>
      <c r="E7969">
        <f t="shared" ca="1" si="497"/>
        <v>-2.35</v>
      </c>
      <c r="F7969">
        <f t="shared" ca="1" si="498"/>
        <v>1</v>
      </c>
    </row>
    <row r="7970" spans="1:6" x14ac:dyDescent="0.25">
      <c r="A7970" t="s">
        <v>7995</v>
      </c>
      <c r="B7970">
        <f t="shared" ca="1" si="499"/>
        <v>112.12410400280002</v>
      </c>
      <c r="C7970" t="str">
        <f ca="1">IF(B7970&gt;$B$2*(1+$M$9),"Call","Put")</f>
        <v>Call</v>
      </c>
      <c r="D7970">
        <f t="shared" ca="1" si="496"/>
        <v>5.7241040028000238</v>
      </c>
      <c r="E7970">
        <f t="shared" ca="1" si="497"/>
        <v>5.7241040028000238</v>
      </c>
      <c r="F7970">
        <f t="shared" ca="1" si="498"/>
        <v>0</v>
      </c>
    </row>
    <row r="7971" spans="1:6" x14ac:dyDescent="0.25">
      <c r="A7971" t="s">
        <v>7996</v>
      </c>
      <c r="B7971">
        <f t="shared" ca="1" si="499"/>
        <v>121.00807619154867</v>
      </c>
      <c r="C7971" t="str">
        <f ca="1">IF(B7971&gt;$B$2*(1+$M$9),"Call","Put")</f>
        <v>Call</v>
      </c>
      <c r="D7971">
        <f t="shared" ca="1" si="496"/>
        <v>14.608076191548667</v>
      </c>
      <c r="E7971">
        <f t="shared" ca="1" si="497"/>
        <v>14.608076191548667</v>
      </c>
      <c r="F7971">
        <f t="shared" ca="1" si="498"/>
        <v>0</v>
      </c>
    </row>
    <row r="7972" spans="1:6" x14ac:dyDescent="0.25">
      <c r="A7972" t="s">
        <v>7997</v>
      </c>
      <c r="B7972">
        <f t="shared" ca="1" si="499"/>
        <v>100.51642236757854</v>
      </c>
      <c r="C7972" t="str">
        <f ca="1">IF(B7972&gt;$B$2*(1+$M$9),"Call","Put")</f>
        <v>Put</v>
      </c>
      <c r="D7972">
        <f t="shared" ca="1" si="496"/>
        <v>-2.35</v>
      </c>
      <c r="E7972">
        <f t="shared" ca="1" si="497"/>
        <v>-2.35</v>
      </c>
      <c r="F7972">
        <f t="shared" ca="1" si="498"/>
        <v>1</v>
      </c>
    </row>
    <row r="7973" spans="1:6" x14ac:dyDescent="0.25">
      <c r="A7973" t="s">
        <v>7998</v>
      </c>
      <c r="B7973">
        <f t="shared" ca="1" si="499"/>
        <v>94.340954683795189</v>
      </c>
      <c r="C7973" t="str">
        <f ca="1">IF(B7973&gt;$B$2*(1+$M$9),"Call","Put")</f>
        <v>Put</v>
      </c>
      <c r="D7973">
        <f t="shared" ca="1" si="496"/>
        <v>0.30904531620481057</v>
      </c>
      <c r="E7973">
        <f t="shared" ca="1" si="497"/>
        <v>0.30904531620481057</v>
      </c>
      <c r="F7973">
        <f t="shared" ca="1" si="498"/>
        <v>1</v>
      </c>
    </row>
    <row r="7974" spans="1:6" x14ac:dyDescent="0.25">
      <c r="A7974" t="s">
        <v>7999</v>
      </c>
      <c r="B7974">
        <f t="shared" ca="1" si="499"/>
        <v>100.04511273833212</v>
      </c>
      <c r="C7974" t="str">
        <f ca="1">IF(B7974&gt;$B$2*(1+$M$9),"Call","Put")</f>
        <v>Put</v>
      </c>
      <c r="D7974">
        <f t="shared" ca="1" si="496"/>
        <v>-2.35</v>
      </c>
      <c r="E7974">
        <f t="shared" ca="1" si="497"/>
        <v>-2.35</v>
      </c>
      <c r="F7974">
        <f t="shared" ca="1" si="498"/>
        <v>1</v>
      </c>
    </row>
    <row r="7975" spans="1:6" x14ac:dyDescent="0.25">
      <c r="A7975" t="s">
        <v>8000</v>
      </c>
      <c r="B7975">
        <f t="shared" ca="1" si="499"/>
        <v>100.69355892105037</v>
      </c>
      <c r="C7975" t="str">
        <f ca="1">IF(B7975&gt;$B$2*(1+$M$9),"Call","Put")</f>
        <v>Put</v>
      </c>
      <c r="D7975">
        <f t="shared" ca="1" si="496"/>
        <v>-2.35</v>
      </c>
      <c r="E7975">
        <f t="shared" ca="1" si="497"/>
        <v>-2.35</v>
      </c>
      <c r="F7975">
        <f t="shared" ca="1" si="498"/>
        <v>1</v>
      </c>
    </row>
    <row r="7976" spans="1:6" x14ac:dyDescent="0.25">
      <c r="A7976" t="s">
        <v>8001</v>
      </c>
      <c r="B7976">
        <f t="shared" ca="1" si="499"/>
        <v>98.783294042947517</v>
      </c>
      <c r="C7976" t="str">
        <f ca="1">IF(B7976&gt;$B$2*(1+$M$9),"Call","Put")</f>
        <v>Put</v>
      </c>
      <c r="D7976">
        <f t="shared" ca="1" si="496"/>
        <v>-2.35</v>
      </c>
      <c r="E7976">
        <f t="shared" ca="1" si="497"/>
        <v>-2.35</v>
      </c>
      <c r="F7976">
        <f t="shared" ca="1" si="498"/>
        <v>1</v>
      </c>
    </row>
    <row r="7977" spans="1:6" x14ac:dyDescent="0.25">
      <c r="A7977" t="s">
        <v>8002</v>
      </c>
      <c r="B7977">
        <f t="shared" ca="1" si="499"/>
        <v>92.086755948192334</v>
      </c>
      <c r="C7977" t="str">
        <f ca="1">IF(B7977&gt;$B$2*(1+$M$9),"Call","Put")</f>
        <v>Put</v>
      </c>
      <c r="D7977">
        <f t="shared" ca="1" si="496"/>
        <v>2.5632440518076662</v>
      </c>
      <c r="E7977">
        <f t="shared" ca="1" si="497"/>
        <v>2.5632440518076662</v>
      </c>
      <c r="F7977">
        <f t="shared" ca="1" si="498"/>
        <v>1</v>
      </c>
    </row>
    <row r="7978" spans="1:6" x14ac:dyDescent="0.25">
      <c r="A7978" t="s">
        <v>8003</v>
      </c>
      <c r="B7978">
        <f t="shared" ca="1" si="499"/>
        <v>113.52923070203822</v>
      </c>
      <c r="C7978" t="str">
        <f ca="1">IF(B7978&gt;$B$2*(1+$M$9),"Call","Put")</f>
        <v>Call</v>
      </c>
      <c r="D7978">
        <f t="shared" ca="1" si="496"/>
        <v>7.1292307020382193</v>
      </c>
      <c r="E7978">
        <f t="shared" ca="1" si="497"/>
        <v>7.1292307020382193</v>
      </c>
      <c r="F7978">
        <f t="shared" ca="1" si="498"/>
        <v>0</v>
      </c>
    </row>
    <row r="7979" spans="1:6" x14ac:dyDescent="0.25">
      <c r="A7979" t="s">
        <v>8004</v>
      </c>
      <c r="B7979">
        <f t="shared" ca="1" si="499"/>
        <v>99.532889277471554</v>
      </c>
      <c r="C7979" t="str">
        <f ca="1">IF(B7979&gt;$B$2*(1+$M$9),"Call","Put")</f>
        <v>Put</v>
      </c>
      <c r="D7979">
        <f t="shared" ca="1" si="496"/>
        <v>-2.35</v>
      </c>
      <c r="E7979">
        <f t="shared" ca="1" si="497"/>
        <v>-2.35</v>
      </c>
      <c r="F7979">
        <f t="shared" ca="1" si="498"/>
        <v>1</v>
      </c>
    </row>
    <row r="7980" spans="1:6" x14ac:dyDescent="0.25">
      <c r="A7980" t="s">
        <v>8005</v>
      </c>
      <c r="B7980">
        <f t="shared" ca="1" si="499"/>
        <v>96.81346433330846</v>
      </c>
      <c r="C7980" t="str">
        <f ca="1">IF(B7980&gt;$B$2*(1+$M$9),"Call","Put")</f>
        <v>Put</v>
      </c>
      <c r="D7980">
        <f t="shared" ca="1" si="496"/>
        <v>-2.1634643333084598</v>
      </c>
      <c r="E7980">
        <f t="shared" ca="1" si="497"/>
        <v>-2.1634643333084598</v>
      </c>
      <c r="F7980">
        <f t="shared" ca="1" si="498"/>
        <v>1</v>
      </c>
    </row>
    <row r="7981" spans="1:6" x14ac:dyDescent="0.25">
      <c r="A7981" t="s">
        <v>8006</v>
      </c>
      <c r="B7981">
        <f t="shared" ca="1" si="499"/>
        <v>95.132204792809887</v>
      </c>
      <c r="C7981" t="str">
        <f ca="1">IF(B7981&gt;$B$2*(1+$M$9),"Call","Put")</f>
        <v>Put</v>
      </c>
      <c r="D7981">
        <f t="shared" ca="1" si="496"/>
        <v>-0.48220479280988693</v>
      </c>
      <c r="E7981">
        <f t="shared" ca="1" si="497"/>
        <v>-0.48220479280988693</v>
      </c>
      <c r="F7981">
        <f t="shared" ca="1" si="498"/>
        <v>1</v>
      </c>
    </row>
    <row r="7982" spans="1:6" x14ac:dyDescent="0.25">
      <c r="A7982" t="s">
        <v>8007</v>
      </c>
      <c r="B7982">
        <f t="shared" ca="1" si="499"/>
        <v>120.33834761350819</v>
      </c>
      <c r="C7982" t="str">
        <f ca="1">IF(B7982&gt;$B$2*(1+$M$9),"Call","Put")</f>
        <v>Call</v>
      </c>
      <c r="D7982">
        <f t="shared" ca="1" si="496"/>
        <v>13.93834761350819</v>
      </c>
      <c r="E7982">
        <f t="shared" ca="1" si="497"/>
        <v>13.93834761350819</v>
      </c>
      <c r="F7982">
        <f t="shared" ca="1" si="498"/>
        <v>0</v>
      </c>
    </row>
    <row r="7983" spans="1:6" x14ac:dyDescent="0.25">
      <c r="A7983" t="s">
        <v>8008</v>
      </c>
      <c r="B7983">
        <f t="shared" ca="1" si="499"/>
        <v>100.63596778390065</v>
      </c>
      <c r="C7983" t="str">
        <f ca="1">IF(B7983&gt;$B$2*(1+$M$9),"Call","Put")</f>
        <v>Put</v>
      </c>
      <c r="D7983">
        <f t="shared" ca="1" si="496"/>
        <v>-2.35</v>
      </c>
      <c r="E7983">
        <f t="shared" ca="1" si="497"/>
        <v>-2.35</v>
      </c>
      <c r="F7983">
        <f t="shared" ca="1" si="498"/>
        <v>1</v>
      </c>
    </row>
    <row r="7984" spans="1:6" x14ac:dyDescent="0.25">
      <c r="A7984" t="s">
        <v>8009</v>
      </c>
      <c r="B7984">
        <f t="shared" ca="1" si="499"/>
        <v>99.483466740624237</v>
      </c>
      <c r="C7984" t="str">
        <f ca="1">IF(B7984&gt;$B$2*(1+$M$9),"Call","Put")</f>
        <v>Put</v>
      </c>
      <c r="D7984">
        <f t="shared" ca="1" si="496"/>
        <v>-2.35</v>
      </c>
      <c r="E7984">
        <f t="shared" ca="1" si="497"/>
        <v>-2.35</v>
      </c>
      <c r="F7984">
        <f t="shared" ca="1" si="498"/>
        <v>1</v>
      </c>
    </row>
    <row r="7985" spans="1:6" x14ac:dyDescent="0.25">
      <c r="A7985" t="s">
        <v>8010</v>
      </c>
      <c r="B7985">
        <f t="shared" ca="1" si="499"/>
        <v>111.17990185117318</v>
      </c>
      <c r="C7985" t="str">
        <f ca="1">IF(B7985&gt;$B$2*(1+$M$9),"Call","Put")</f>
        <v>Call</v>
      </c>
      <c r="D7985">
        <f t="shared" ca="1" si="496"/>
        <v>4.7799018511731841</v>
      </c>
      <c r="E7985">
        <f t="shared" ca="1" si="497"/>
        <v>4.7799018511731841</v>
      </c>
      <c r="F7985">
        <f t="shared" ca="1" si="498"/>
        <v>0</v>
      </c>
    </row>
    <row r="7986" spans="1:6" x14ac:dyDescent="0.25">
      <c r="A7986" t="s">
        <v>8011</v>
      </c>
      <c r="B7986">
        <f t="shared" ca="1" si="499"/>
        <v>103.56959669596648</v>
      </c>
      <c r="C7986" t="str">
        <f ca="1">IF(B7986&gt;$B$2*(1+$M$9),"Call","Put")</f>
        <v>Call</v>
      </c>
      <c r="D7986">
        <f t="shared" ca="1" si="496"/>
        <v>-2.8304033040335184</v>
      </c>
      <c r="E7986">
        <f t="shared" ca="1" si="497"/>
        <v>-2.8304033040335184</v>
      </c>
      <c r="F7986">
        <f t="shared" ca="1" si="498"/>
        <v>0</v>
      </c>
    </row>
    <row r="7987" spans="1:6" x14ac:dyDescent="0.25">
      <c r="A7987" t="s">
        <v>8012</v>
      </c>
      <c r="B7987">
        <f t="shared" ca="1" si="499"/>
        <v>110.42942601862518</v>
      </c>
      <c r="C7987" t="str">
        <f ca="1">IF(B7987&gt;$B$2*(1+$M$9),"Call","Put")</f>
        <v>Call</v>
      </c>
      <c r="D7987">
        <f t="shared" ca="1" si="496"/>
        <v>4.0294260186251787</v>
      </c>
      <c r="E7987">
        <f t="shared" ca="1" si="497"/>
        <v>4.0294260186251787</v>
      </c>
      <c r="F7987">
        <f t="shared" ca="1" si="498"/>
        <v>0</v>
      </c>
    </row>
    <row r="7988" spans="1:6" x14ac:dyDescent="0.25">
      <c r="A7988" t="s">
        <v>8013</v>
      </c>
      <c r="B7988">
        <f t="shared" ca="1" si="499"/>
        <v>104.75928249788143</v>
      </c>
      <c r="C7988" t="str">
        <f ca="1">IF(B7988&gt;$B$2*(1+$M$9),"Call","Put")</f>
        <v>Call</v>
      </c>
      <c r="D7988">
        <f t="shared" ca="1" si="496"/>
        <v>-1.6407175021185707</v>
      </c>
      <c r="E7988">
        <f t="shared" ca="1" si="497"/>
        <v>-1.6407175021185707</v>
      </c>
      <c r="F7988">
        <f t="shared" ca="1" si="498"/>
        <v>0</v>
      </c>
    </row>
    <row r="7989" spans="1:6" x14ac:dyDescent="0.25">
      <c r="A7989" t="s">
        <v>8014</v>
      </c>
      <c r="B7989">
        <f t="shared" ca="1" si="499"/>
        <v>103.08740962632253</v>
      </c>
      <c r="C7989" t="str">
        <f ca="1">IF(B7989&gt;$B$2*(1+$M$9),"Call","Put")</f>
        <v>Call</v>
      </c>
      <c r="D7989">
        <f t="shared" ca="1" si="496"/>
        <v>-3.3125903736774744</v>
      </c>
      <c r="E7989">
        <f t="shared" ca="1" si="497"/>
        <v>-3.3125903736774744</v>
      </c>
      <c r="F7989">
        <f t="shared" ca="1" si="498"/>
        <v>0</v>
      </c>
    </row>
    <row r="7990" spans="1:6" x14ac:dyDescent="0.25">
      <c r="A7990" t="s">
        <v>8015</v>
      </c>
      <c r="B7990">
        <f t="shared" ca="1" si="499"/>
        <v>102.42509893172564</v>
      </c>
      <c r="C7990" t="str">
        <f ca="1">IF(B7990&gt;$B$2*(1+$M$9),"Call","Put")</f>
        <v>Put</v>
      </c>
      <c r="D7990">
        <f t="shared" ca="1" si="496"/>
        <v>-2.35</v>
      </c>
      <c r="E7990">
        <f t="shared" ca="1" si="497"/>
        <v>-2.35</v>
      </c>
      <c r="F7990">
        <f t="shared" ca="1" si="498"/>
        <v>1</v>
      </c>
    </row>
    <row r="7991" spans="1:6" x14ac:dyDescent="0.25">
      <c r="A7991" t="s">
        <v>8016</v>
      </c>
      <c r="B7991">
        <f t="shared" ca="1" si="499"/>
        <v>95.925033589129811</v>
      </c>
      <c r="C7991" t="str">
        <f ca="1">IF(B7991&gt;$B$2*(1+$M$9),"Call","Put")</f>
        <v>Put</v>
      </c>
      <c r="D7991">
        <f t="shared" ca="1" si="496"/>
        <v>-1.2750335891298108</v>
      </c>
      <c r="E7991">
        <f t="shared" ca="1" si="497"/>
        <v>-1.2750335891298108</v>
      </c>
      <c r="F7991">
        <f t="shared" ca="1" si="498"/>
        <v>1</v>
      </c>
    </row>
    <row r="7992" spans="1:6" x14ac:dyDescent="0.25">
      <c r="A7992" t="s">
        <v>8017</v>
      </c>
      <c r="B7992">
        <f t="shared" ca="1" si="499"/>
        <v>106.58878413946925</v>
      </c>
      <c r="C7992" t="str">
        <f ca="1">IF(B7992&gt;$B$2*(1+$M$9),"Call","Put")</f>
        <v>Call</v>
      </c>
      <c r="D7992">
        <f t="shared" ca="1" si="496"/>
        <v>0.18878413946925443</v>
      </c>
      <c r="E7992">
        <f t="shared" ca="1" si="497"/>
        <v>0.18878413946925443</v>
      </c>
      <c r="F7992">
        <f t="shared" ca="1" si="498"/>
        <v>0</v>
      </c>
    </row>
    <row r="7993" spans="1:6" x14ac:dyDescent="0.25">
      <c r="A7993" t="s">
        <v>8018</v>
      </c>
      <c r="B7993">
        <f t="shared" ca="1" si="499"/>
        <v>97.249093212347049</v>
      </c>
      <c r="C7993" t="str">
        <f ca="1">IF(B7993&gt;$B$2*(1+$M$9),"Call","Put")</f>
        <v>Put</v>
      </c>
      <c r="D7993">
        <f t="shared" ca="1" si="496"/>
        <v>-2.35</v>
      </c>
      <c r="E7993">
        <f t="shared" ca="1" si="497"/>
        <v>-2.35</v>
      </c>
      <c r="F7993">
        <f t="shared" ca="1" si="498"/>
        <v>1</v>
      </c>
    </row>
    <row r="7994" spans="1:6" x14ac:dyDescent="0.25">
      <c r="A7994" t="s">
        <v>8019</v>
      </c>
      <c r="B7994">
        <f t="shared" ca="1" si="499"/>
        <v>103.04968555915404</v>
      </c>
      <c r="C7994" t="str">
        <f ca="1">IF(B7994&gt;$B$2*(1+$M$9),"Call","Put")</f>
        <v>Call</v>
      </c>
      <c r="D7994">
        <f t="shared" ca="1" si="496"/>
        <v>-3.3503144408459575</v>
      </c>
      <c r="E7994">
        <f t="shared" ca="1" si="497"/>
        <v>-3.3503144408459575</v>
      </c>
      <c r="F7994">
        <f t="shared" ca="1" si="498"/>
        <v>0</v>
      </c>
    </row>
    <row r="7995" spans="1:6" x14ac:dyDescent="0.25">
      <c r="A7995" t="s">
        <v>8020</v>
      </c>
      <c r="B7995">
        <f t="shared" ca="1" si="499"/>
        <v>107.12326617012067</v>
      </c>
      <c r="C7995" t="str">
        <f ca="1">IF(B7995&gt;$B$2*(1+$M$9),"Call","Put")</f>
        <v>Call</v>
      </c>
      <c r="D7995">
        <f t="shared" ca="1" si="496"/>
        <v>0.7232661701206724</v>
      </c>
      <c r="E7995">
        <f t="shared" ca="1" si="497"/>
        <v>0.7232661701206724</v>
      </c>
      <c r="F7995">
        <f t="shared" ca="1" si="498"/>
        <v>0</v>
      </c>
    </row>
    <row r="7996" spans="1:6" x14ac:dyDescent="0.25">
      <c r="A7996" t="s">
        <v>8021</v>
      </c>
      <c r="B7996">
        <f t="shared" ca="1" si="499"/>
        <v>91.350310128200789</v>
      </c>
      <c r="C7996" t="str">
        <f ca="1">IF(B7996&gt;$B$2*(1+$M$9),"Call","Put")</f>
        <v>Put</v>
      </c>
      <c r="D7996">
        <f t="shared" ca="1" si="496"/>
        <v>3.2996898717992109</v>
      </c>
      <c r="E7996">
        <f t="shared" ca="1" si="497"/>
        <v>3.2996898717992109</v>
      </c>
      <c r="F7996">
        <f t="shared" ca="1" si="498"/>
        <v>1</v>
      </c>
    </row>
    <row r="7997" spans="1:6" x14ac:dyDescent="0.25">
      <c r="A7997" t="s">
        <v>8022</v>
      </c>
      <c r="B7997">
        <f t="shared" ca="1" si="499"/>
        <v>94.814891211176857</v>
      </c>
      <c r="C7997" t="str">
        <f ca="1">IF(B7997&gt;$B$2*(1+$M$9),"Call","Put")</f>
        <v>Put</v>
      </c>
      <c r="D7997">
        <f t="shared" ca="1" si="496"/>
        <v>-0.16489121117685679</v>
      </c>
      <c r="E7997">
        <f t="shared" ca="1" si="497"/>
        <v>-0.16489121117685679</v>
      </c>
      <c r="F7997">
        <f t="shared" ca="1" si="498"/>
        <v>1</v>
      </c>
    </row>
    <row r="7998" spans="1:6" x14ac:dyDescent="0.25">
      <c r="A7998" t="s">
        <v>8023</v>
      </c>
      <c r="B7998">
        <f t="shared" ca="1" si="499"/>
        <v>104.45375923221674</v>
      </c>
      <c r="C7998" t="str">
        <f ca="1">IF(B7998&gt;$B$2*(1+$M$9),"Call","Put")</f>
        <v>Call</v>
      </c>
      <c r="D7998">
        <f t="shared" ca="1" si="496"/>
        <v>-1.9462407677832601</v>
      </c>
      <c r="E7998">
        <f t="shared" ca="1" si="497"/>
        <v>-1.9462407677832601</v>
      </c>
      <c r="F7998">
        <f t="shared" ca="1" si="498"/>
        <v>0</v>
      </c>
    </row>
    <row r="7999" spans="1:6" x14ac:dyDescent="0.25">
      <c r="A7999" t="s">
        <v>8024</v>
      </c>
      <c r="B7999">
        <f t="shared" ca="1" si="499"/>
        <v>98.053681829102089</v>
      </c>
      <c r="C7999" t="str">
        <f ca="1">IF(B7999&gt;$B$2*(1+$M$9),"Call","Put")</f>
        <v>Put</v>
      </c>
      <c r="D7999">
        <f t="shared" ca="1" si="496"/>
        <v>-2.35</v>
      </c>
      <c r="E7999">
        <f t="shared" ca="1" si="497"/>
        <v>-2.35</v>
      </c>
      <c r="F7999">
        <f t="shared" ca="1" si="498"/>
        <v>1</v>
      </c>
    </row>
    <row r="8000" spans="1:6" x14ac:dyDescent="0.25">
      <c r="A8000" t="s">
        <v>8025</v>
      </c>
      <c r="B8000">
        <f t="shared" ca="1" si="499"/>
        <v>106.73969072164067</v>
      </c>
      <c r="C8000" t="str">
        <f ca="1">IF(B8000&gt;$B$2*(1+$M$9),"Call","Put")</f>
        <v>Call</v>
      </c>
      <c r="D8000">
        <f t="shared" ca="1" si="496"/>
        <v>0.33969072164067038</v>
      </c>
      <c r="E8000">
        <f t="shared" ca="1" si="497"/>
        <v>0.33969072164067038</v>
      </c>
      <c r="F8000">
        <f t="shared" ca="1" si="498"/>
        <v>0</v>
      </c>
    </row>
    <row r="8001" spans="1:6" x14ac:dyDescent="0.25">
      <c r="A8001" t="s">
        <v>8026</v>
      </c>
      <c r="B8001">
        <f t="shared" ca="1" si="499"/>
        <v>101.79550727368336</v>
      </c>
      <c r="C8001" t="str">
        <f ca="1">IF(B8001&gt;$B$2*(1+$M$9),"Call","Put")</f>
        <v>Put</v>
      </c>
      <c r="D8001">
        <f t="shared" ca="1" si="496"/>
        <v>-2.35</v>
      </c>
      <c r="E8001">
        <f t="shared" ca="1" si="497"/>
        <v>-2.35</v>
      </c>
      <c r="F8001">
        <f t="shared" ca="1" si="498"/>
        <v>1</v>
      </c>
    </row>
    <row r="8002" spans="1:6" x14ac:dyDescent="0.25">
      <c r="A8002" t="s">
        <v>8027</v>
      </c>
      <c r="B8002">
        <f t="shared" ca="1" si="499"/>
        <v>113.22086891955854</v>
      </c>
      <c r="C8002" t="str">
        <f ca="1">IF(B8002&gt;$B$2*(1+$M$9),"Call","Put")</f>
        <v>Call</v>
      </c>
      <c r="D8002">
        <f t="shared" ca="1" si="496"/>
        <v>6.8208689195585404</v>
      </c>
      <c r="E8002">
        <f t="shared" ca="1" si="497"/>
        <v>6.8208689195585404</v>
      </c>
      <c r="F8002">
        <f t="shared" ca="1" si="498"/>
        <v>0</v>
      </c>
    </row>
    <row r="8003" spans="1:6" x14ac:dyDescent="0.25">
      <c r="A8003" t="s">
        <v>8028</v>
      </c>
      <c r="B8003">
        <f t="shared" ca="1" si="499"/>
        <v>115.84976997000163</v>
      </c>
      <c r="C8003" t="str">
        <f ca="1">IF(B8003&gt;$B$2*(1+$M$9),"Call","Put")</f>
        <v>Call</v>
      </c>
      <c r="D8003">
        <f t="shared" ref="D8003:D8066" ca="1" si="500">IF(C8003 = "Call", MAX(B8003 - $M$10, 0) - $M$11, MAX($M$8 - B8003, 0) - $M$12)</f>
        <v>9.4497699700016309</v>
      </c>
      <c r="E8003">
        <f t="shared" ref="E8003:E8066" ca="1" si="501">D8003*EXP(-M8008*M8006)</f>
        <v>9.4497699700016309</v>
      </c>
      <c r="F8003">
        <f t="shared" ref="F8003:F8066" ca="1" si="502">IF(C8003 = "Put", 1, 0)</f>
        <v>0</v>
      </c>
    </row>
    <row r="8004" spans="1:6" x14ac:dyDescent="0.25">
      <c r="A8004" t="s">
        <v>8029</v>
      </c>
      <c r="B8004">
        <f t="shared" ref="B8004:B8067" ca="1" si="503">$B$2*EXP(($M$3 - 0.5*$M$4^2)*$M$6 + $M$4*SQRT($M$6)*NORMINV(RAND(), 0, 1))</f>
        <v>114.96270205664187</v>
      </c>
      <c r="C8004" t="str">
        <f ca="1">IF(B8004&gt;$B$2*(1+$M$9),"Call","Put")</f>
        <v>Call</v>
      </c>
      <c r="D8004">
        <f t="shared" ca="1" si="500"/>
        <v>8.5627020566418732</v>
      </c>
      <c r="E8004">
        <f t="shared" ca="1" si="501"/>
        <v>8.5627020566418732</v>
      </c>
      <c r="F8004">
        <f t="shared" ca="1" si="502"/>
        <v>0</v>
      </c>
    </row>
    <row r="8005" spans="1:6" x14ac:dyDescent="0.25">
      <c r="A8005" t="s">
        <v>8030</v>
      </c>
      <c r="B8005">
        <f t="shared" ca="1" si="503"/>
        <v>109.86644184394541</v>
      </c>
      <c r="C8005" t="str">
        <f ca="1">IF(B8005&gt;$B$2*(1+$M$9),"Call","Put")</f>
        <v>Call</v>
      </c>
      <c r="D8005">
        <f t="shared" ca="1" si="500"/>
        <v>3.4664418439454097</v>
      </c>
      <c r="E8005">
        <f t="shared" ca="1" si="501"/>
        <v>3.4664418439454097</v>
      </c>
      <c r="F8005">
        <f t="shared" ca="1" si="502"/>
        <v>0</v>
      </c>
    </row>
    <row r="8006" spans="1:6" x14ac:dyDescent="0.25">
      <c r="A8006" t="s">
        <v>8031</v>
      </c>
      <c r="B8006">
        <f t="shared" ca="1" si="503"/>
        <v>101.31996209730121</v>
      </c>
      <c r="C8006" t="str">
        <f ca="1">IF(B8006&gt;$B$2*(1+$M$9),"Call","Put")</f>
        <v>Put</v>
      </c>
      <c r="D8006">
        <f t="shared" ca="1" si="500"/>
        <v>-2.35</v>
      </c>
      <c r="E8006">
        <f t="shared" ca="1" si="501"/>
        <v>-2.35</v>
      </c>
      <c r="F8006">
        <f t="shared" ca="1" si="502"/>
        <v>1</v>
      </c>
    </row>
    <row r="8007" spans="1:6" x14ac:dyDescent="0.25">
      <c r="A8007" t="s">
        <v>8032</v>
      </c>
      <c r="B8007">
        <f t="shared" ca="1" si="503"/>
        <v>109.38356181651289</v>
      </c>
      <c r="C8007" t="str">
        <f ca="1">IF(B8007&gt;$B$2*(1+$M$9),"Call","Put")</f>
        <v>Call</v>
      </c>
      <c r="D8007">
        <f t="shared" ca="1" si="500"/>
        <v>2.983561816512895</v>
      </c>
      <c r="E8007">
        <f t="shared" ca="1" si="501"/>
        <v>2.983561816512895</v>
      </c>
      <c r="F8007">
        <f t="shared" ca="1" si="502"/>
        <v>0</v>
      </c>
    </row>
    <row r="8008" spans="1:6" x14ac:dyDescent="0.25">
      <c r="A8008" t="s">
        <v>8033</v>
      </c>
      <c r="B8008">
        <f t="shared" ca="1" si="503"/>
        <v>104.77664002324035</v>
      </c>
      <c r="C8008" t="str">
        <f ca="1">IF(B8008&gt;$B$2*(1+$M$9),"Call","Put")</f>
        <v>Call</v>
      </c>
      <c r="D8008">
        <f t="shared" ca="1" si="500"/>
        <v>-1.6233599767596529</v>
      </c>
      <c r="E8008">
        <f t="shared" ca="1" si="501"/>
        <v>-1.6233599767596529</v>
      </c>
      <c r="F8008">
        <f t="shared" ca="1" si="502"/>
        <v>0</v>
      </c>
    </row>
    <row r="8009" spans="1:6" x14ac:dyDescent="0.25">
      <c r="A8009" t="s">
        <v>8034</v>
      </c>
      <c r="B8009">
        <f t="shared" ca="1" si="503"/>
        <v>115.1430432902641</v>
      </c>
      <c r="C8009" t="str">
        <f ca="1">IF(B8009&gt;$B$2*(1+$M$9),"Call","Put")</f>
        <v>Call</v>
      </c>
      <c r="D8009">
        <f t="shared" ca="1" si="500"/>
        <v>8.7430432902641027</v>
      </c>
      <c r="E8009">
        <f t="shared" ca="1" si="501"/>
        <v>8.7430432902641027</v>
      </c>
      <c r="F8009">
        <f t="shared" ca="1" si="502"/>
        <v>0</v>
      </c>
    </row>
    <row r="8010" spans="1:6" x14ac:dyDescent="0.25">
      <c r="A8010" t="s">
        <v>8035</v>
      </c>
      <c r="B8010">
        <f t="shared" ca="1" si="503"/>
        <v>100.4658963619864</v>
      </c>
      <c r="C8010" t="str">
        <f ca="1">IF(B8010&gt;$B$2*(1+$M$9),"Call","Put")</f>
        <v>Put</v>
      </c>
      <c r="D8010">
        <f t="shared" ca="1" si="500"/>
        <v>-2.35</v>
      </c>
      <c r="E8010">
        <f t="shared" ca="1" si="501"/>
        <v>-2.35</v>
      </c>
      <c r="F8010">
        <f t="shared" ca="1" si="502"/>
        <v>1</v>
      </c>
    </row>
    <row r="8011" spans="1:6" x14ac:dyDescent="0.25">
      <c r="A8011" t="s">
        <v>8036</v>
      </c>
      <c r="B8011">
        <f t="shared" ca="1" si="503"/>
        <v>108.1298047986834</v>
      </c>
      <c r="C8011" t="str">
        <f ca="1">IF(B8011&gt;$B$2*(1+$M$9),"Call","Put")</f>
        <v>Call</v>
      </c>
      <c r="D8011">
        <f t="shared" ca="1" si="500"/>
        <v>1.7298047986833951</v>
      </c>
      <c r="E8011">
        <f t="shared" ca="1" si="501"/>
        <v>1.7298047986833951</v>
      </c>
      <c r="F8011">
        <f t="shared" ca="1" si="502"/>
        <v>0</v>
      </c>
    </row>
    <row r="8012" spans="1:6" x14ac:dyDescent="0.25">
      <c r="A8012" t="s">
        <v>8037</v>
      </c>
      <c r="B8012">
        <f t="shared" ca="1" si="503"/>
        <v>109.61574389694061</v>
      </c>
      <c r="C8012" t="str">
        <f ca="1">IF(B8012&gt;$B$2*(1+$M$9),"Call","Put")</f>
        <v>Call</v>
      </c>
      <c r="D8012">
        <f t="shared" ca="1" si="500"/>
        <v>3.2157438969406145</v>
      </c>
      <c r="E8012">
        <f t="shared" ca="1" si="501"/>
        <v>3.2157438969406145</v>
      </c>
      <c r="F8012">
        <f t="shared" ca="1" si="502"/>
        <v>0</v>
      </c>
    </row>
    <row r="8013" spans="1:6" x14ac:dyDescent="0.25">
      <c r="A8013" t="s">
        <v>8038</v>
      </c>
      <c r="B8013">
        <f t="shared" ca="1" si="503"/>
        <v>98.371571500248152</v>
      </c>
      <c r="C8013" t="str">
        <f ca="1">IF(B8013&gt;$B$2*(1+$M$9),"Call","Put")</f>
        <v>Put</v>
      </c>
      <c r="D8013">
        <f t="shared" ca="1" si="500"/>
        <v>-2.35</v>
      </c>
      <c r="E8013">
        <f t="shared" ca="1" si="501"/>
        <v>-2.35</v>
      </c>
      <c r="F8013">
        <f t="shared" ca="1" si="502"/>
        <v>1</v>
      </c>
    </row>
    <row r="8014" spans="1:6" x14ac:dyDescent="0.25">
      <c r="A8014" t="s">
        <v>8039</v>
      </c>
      <c r="B8014">
        <f t="shared" ca="1" si="503"/>
        <v>97.00389740838007</v>
      </c>
      <c r="C8014" t="str">
        <f ca="1">IF(B8014&gt;$B$2*(1+$M$9),"Call","Put")</f>
        <v>Put</v>
      </c>
      <c r="D8014">
        <f t="shared" ca="1" si="500"/>
        <v>-2.35</v>
      </c>
      <c r="E8014">
        <f t="shared" ca="1" si="501"/>
        <v>-2.35</v>
      </c>
      <c r="F8014">
        <f t="shared" ca="1" si="502"/>
        <v>1</v>
      </c>
    </row>
    <row r="8015" spans="1:6" x14ac:dyDescent="0.25">
      <c r="A8015" t="s">
        <v>8040</v>
      </c>
      <c r="B8015">
        <f t="shared" ca="1" si="503"/>
        <v>112.13890839157756</v>
      </c>
      <c r="C8015" t="str">
        <f ca="1">IF(B8015&gt;$B$2*(1+$M$9),"Call","Put")</f>
        <v>Call</v>
      </c>
      <c r="D8015">
        <f t="shared" ca="1" si="500"/>
        <v>5.7389083915775583</v>
      </c>
      <c r="E8015">
        <f t="shared" ca="1" si="501"/>
        <v>5.7389083915775583</v>
      </c>
      <c r="F8015">
        <f t="shared" ca="1" si="502"/>
        <v>0</v>
      </c>
    </row>
    <row r="8016" spans="1:6" x14ac:dyDescent="0.25">
      <c r="A8016" t="s">
        <v>8041</v>
      </c>
      <c r="B8016">
        <f t="shared" ca="1" si="503"/>
        <v>94.956763326889018</v>
      </c>
      <c r="C8016" t="str">
        <f ca="1">IF(B8016&gt;$B$2*(1+$M$9),"Call","Put")</f>
        <v>Put</v>
      </c>
      <c r="D8016">
        <f t="shared" ca="1" si="500"/>
        <v>-0.30676332688901775</v>
      </c>
      <c r="E8016">
        <f t="shared" ca="1" si="501"/>
        <v>-0.30676332688901775</v>
      </c>
      <c r="F8016">
        <f t="shared" ca="1" si="502"/>
        <v>1</v>
      </c>
    </row>
    <row r="8017" spans="1:6" x14ac:dyDescent="0.25">
      <c r="A8017" t="s">
        <v>8042</v>
      </c>
      <c r="B8017">
        <f t="shared" ca="1" si="503"/>
        <v>105.78965335527279</v>
      </c>
      <c r="C8017" t="str">
        <f ca="1">IF(B8017&gt;$B$2*(1+$M$9),"Call","Put")</f>
        <v>Call</v>
      </c>
      <c r="D8017">
        <f t="shared" ca="1" si="500"/>
        <v>-0.61034664472720968</v>
      </c>
      <c r="E8017">
        <f t="shared" ca="1" si="501"/>
        <v>-0.61034664472720968</v>
      </c>
      <c r="F8017">
        <f t="shared" ca="1" si="502"/>
        <v>0</v>
      </c>
    </row>
    <row r="8018" spans="1:6" x14ac:dyDescent="0.25">
      <c r="A8018" t="s">
        <v>8043</v>
      </c>
      <c r="B8018">
        <f t="shared" ca="1" si="503"/>
        <v>99.621966931386595</v>
      </c>
      <c r="C8018" t="str">
        <f ca="1">IF(B8018&gt;$B$2*(1+$M$9),"Call","Put")</f>
        <v>Put</v>
      </c>
      <c r="D8018">
        <f t="shared" ca="1" si="500"/>
        <v>-2.35</v>
      </c>
      <c r="E8018">
        <f t="shared" ca="1" si="501"/>
        <v>-2.35</v>
      </c>
      <c r="F8018">
        <f t="shared" ca="1" si="502"/>
        <v>1</v>
      </c>
    </row>
    <row r="8019" spans="1:6" x14ac:dyDescent="0.25">
      <c r="A8019" t="s">
        <v>8044</v>
      </c>
      <c r="B8019">
        <f t="shared" ca="1" si="503"/>
        <v>104.84432733462646</v>
      </c>
      <c r="C8019" t="str">
        <f ca="1">IF(B8019&gt;$B$2*(1+$M$9),"Call","Put")</f>
        <v>Call</v>
      </c>
      <c r="D8019">
        <f t="shared" ca="1" si="500"/>
        <v>-1.5556726653735438</v>
      </c>
      <c r="E8019">
        <f t="shared" ca="1" si="501"/>
        <v>-1.5556726653735438</v>
      </c>
      <c r="F8019">
        <f t="shared" ca="1" si="502"/>
        <v>0</v>
      </c>
    </row>
    <row r="8020" spans="1:6" x14ac:dyDescent="0.25">
      <c r="A8020" t="s">
        <v>8045</v>
      </c>
      <c r="B8020">
        <f t="shared" ca="1" si="503"/>
        <v>100.60618859862396</v>
      </c>
      <c r="C8020" t="str">
        <f ca="1">IF(B8020&gt;$B$2*(1+$M$9),"Call","Put")</f>
        <v>Put</v>
      </c>
      <c r="D8020">
        <f t="shared" ca="1" si="500"/>
        <v>-2.35</v>
      </c>
      <c r="E8020">
        <f t="shared" ca="1" si="501"/>
        <v>-2.35</v>
      </c>
      <c r="F8020">
        <f t="shared" ca="1" si="502"/>
        <v>1</v>
      </c>
    </row>
    <row r="8021" spans="1:6" x14ac:dyDescent="0.25">
      <c r="A8021" t="s">
        <v>8046</v>
      </c>
      <c r="B8021">
        <f t="shared" ca="1" si="503"/>
        <v>100.70782897053878</v>
      </c>
      <c r="C8021" t="str">
        <f ca="1">IF(B8021&gt;$B$2*(1+$M$9),"Call","Put")</f>
        <v>Put</v>
      </c>
      <c r="D8021">
        <f t="shared" ca="1" si="500"/>
        <v>-2.35</v>
      </c>
      <c r="E8021">
        <f t="shared" ca="1" si="501"/>
        <v>-2.35</v>
      </c>
      <c r="F8021">
        <f t="shared" ca="1" si="502"/>
        <v>1</v>
      </c>
    </row>
    <row r="8022" spans="1:6" x14ac:dyDescent="0.25">
      <c r="A8022" t="s">
        <v>8047</v>
      </c>
      <c r="B8022">
        <f t="shared" ca="1" si="503"/>
        <v>100.25249494142767</v>
      </c>
      <c r="C8022" t="str">
        <f ca="1">IF(B8022&gt;$B$2*(1+$M$9),"Call","Put")</f>
        <v>Put</v>
      </c>
      <c r="D8022">
        <f t="shared" ca="1" si="500"/>
        <v>-2.35</v>
      </c>
      <c r="E8022">
        <f t="shared" ca="1" si="501"/>
        <v>-2.35</v>
      </c>
      <c r="F8022">
        <f t="shared" ca="1" si="502"/>
        <v>1</v>
      </c>
    </row>
    <row r="8023" spans="1:6" x14ac:dyDescent="0.25">
      <c r="A8023" t="s">
        <v>8048</v>
      </c>
      <c r="B8023">
        <f t="shared" ca="1" si="503"/>
        <v>101.88580328214938</v>
      </c>
      <c r="C8023" t="str">
        <f ca="1">IF(B8023&gt;$B$2*(1+$M$9),"Call","Put")</f>
        <v>Put</v>
      </c>
      <c r="D8023">
        <f t="shared" ca="1" si="500"/>
        <v>-2.35</v>
      </c>
      <c r="E8023">
        <f t="shared" ca="1" si="501"/>
        <v>-2.35</v>
      </c>
      <c r="F8023">
        <f t="shared" ca="1" si="502"/>
        <v>1</v>
      </c>
    </row>
    <row r="8024" spans="1:6" x14ac:dyDescent="0.25">
      <c r="A8024" t="s">
        <v>8049</v>
      </c>
      <c r="B8024">
        <f t="shared" ca="1" si="503"/>
        <v>109.43933197471986</v>
      </c>
      <c r="C8024" t="str">
        <f ca="1">IF(B8024&gt;$B$2*(1+$M$9),"Call","Put")</f>
        <v>Call</v>
      </c>
      <c r="D8024">
        <f t="shared" ca="1" si="500"/>
        <v>3.0393319747198633</v>
      </c>
      <c r="E8024">
        <f t="shared" ca="1" si="501"/>
        <v>3.0393319747198633</v>
      </c>
      <c r="F8024">
        <f t="shared" ca="1" si="502"/>
        <v>0</v>
      </c>
    </row>
    <row r="8025" spans="1:6" x14ac:dyDescent="0.25">
      <c r="A8025" t="s">
        <v>8050</v>
      </c>
      <c r="B8025">
        <f t="shared" ca="1" si="503"/>
        <v>96.682387515940917</v>
      </c>
      <c r="C8025" t="str">
        <f ca="1">IF(B8025&gt;$B$2*(1+$M$9),"Call","Put")</f>
        <v>Put</v>
      </c>
      <c r="D8025">
        <f t="shared" ca="1" si="500"/>
        <v>-2.032387515940917</v>
      </c>
      <c r="E8025">
        <f t="shared" ca="1" si="501"/>
        <v>-2.032387515940917</v>
      </c>
      <c r="F8025">
        <f t="shared" ca="1" si="502"/>
        <v>1</v>
      </c>
    </row>
    <row r="8026" spans="1:6" x14ac:dyDescent="0.25">
      <c r="A8026" t="s">
        <v>8051</v>
      </c>
      <c r="B8026">
        <f t="shared" ca="1" si="503"/>
        <v>95.249002931665459</v>
      </c>
      <c r="C8026" t="str">
        <f ca="1">IF(B8026&gt;$B$2*(1+$M$9),"Call","Put")</f>
        <v>Put</v>
      </c>
      <c r="D8026">
        <f t="shared" ca="1" si="500"/>
        <v>-0.59900293166545859</v>
      </c>
      <c r="E8026">
        <f t="shared" ca="1" si="501"/>
        <v>-0.59900293166545859</v>
      </c>
      <c r="F8026">
        <f t="shared" ca="1" si="502"/>
        <v>1</v>
      </c>
    </row>
    <row r="8027" spans="1:6" x14ac:dyDescent="0.25">
      <c r="A8027" t="s">
        <v>8052</v>
      </c>
      <c r="B8027">
        <f t="shared" ca="1" si="503"/>
        <v>108.76222033640339</v>
      </c>
      <c r="C8027" t="str">
        <f ca="1">IF(B8027&gt;$B$2*(1+$M$9),"Call","Put")</f>
        <v>Call</v>
      </c>
      <c r="D8027">
        <f t="shared" ca="1" si="500"/>
        <v>2.362220336403388</v>
      </c>
      <c r="E8027">
        <f t="shared" ca="1" si="501"/>
        <v>2.362220336403388</v>
      </c>
      <c r="F8027">
        <f t="shared" ca="1" si="502"/>
        <v>0</v>
      </c>
    </row>
    <row r="8028" spans="1:6" x14ac:dyDescent="0.25">
      <c r="A8028" t="s">
        <v>8053</v>
      </c>
      <c r="B8028">
        <f t="shared" ca="1" si="503"/>
        <v>100.51196338494164</v>
      </c>
      <c r="C8028" t="str">
        <f ca="1">IF(B8028&gt;$B$2*(1+$M$9),"Call","Put")</f>
        <v>Put</v>
      </c>
      <c r="D8028">
        <f t="shared" ca="1" si="500"/>
        <v>-2.35</v>
      </c>
      <c r="E8028">
        <f t="shared" ca="1" si="501"/>
        <v>-2.35</v>
      </c>
      <c r="F8028">
        <f t="shared" ca="1" si="502"/>
        <v>1</v>
      </c>
    </row>
    <row r="8029" spans="1:6" x14ac:dyDescent="0.25">
      <c r="A8029" t="s">
        <v>8054</v>
      </c>
      <c r="B8029">
        <f t="shared" ca="1" si="503"/>
        <v>106.4703849298936</v>
      </c>
      <c r="C8029" t="str">
        <f ca="1">IF(B8029&gt;$B$2*(1+$M$9),"Call","Put")</f>
        <v>Call</v>
      </c>
      <c r="D8029">
        <f t="shared" ca="1" si="500"/>
        <v>7.0384929893597903E-2</v>
      </c>
      <c r="E8029">
        <f t="shared" ca="1" si="501"/>
        <v>7.0384929893597903E-2</v>
      </c>
      <c r="F8029">
        <f t="shared" ca="1" si="502"/>
        <v>0</v>
      </c>
    </row>
    <row r="8030" spans="1:6" x14ac:dyDescent="0.25">
      <c r="A8030" t="s">
        <v>8055</v>
      </c>
      <c r="B8030">
        <f t="shared" ca="1" si="503"/>
        <v>107.38628174906744</v>
      </c>
      <c r="C8030" t="str">
        <f ca="1">IF(B8030&gt;$B$2*(1+$M$9),"Call","Put")</f>
        <v>Call</v>
      </c>
      <c r="D8030">
        <f t="shared" ca="1" si="500"/>
        <v>0.98628174906743604</v>
      </c>
      <c r="E8030">
        <f t="shared" ca="1" si="501"/>
        <v>0.98628174906743604</v>
      </c>
      <c r="F8030">
        <f t="shared" ca="1" si="502"/>
        <v>0</v>
      </c>
    </row>
    <row r="8031" spans="1:6" x14ac:dyDescent="0.25">
      <c r="A8031" t="s">
        <v>8056</v>
      </c>
      <c r="B8031">
        <f t="shared" ca="1" si="503"/>
        <v>118.26597145424893</v>
      </c>
      <c r="C8031" t="str">
        <f ca="1">IF(B8031&gt;$B$2*(1+$M$9),"Call","Put")</f>
        <v>Call</v>
      </c>
      <c r="D8031">
        <f t="shared" ca="1" si="500"/>
        <v>11.865971454248927</v>
      </c>
      <c r="E8031">
        <f t="shared" ca="1" si="501"/>
        <v>11.865971454248927</v>
      </c>
      <c r="F8031">
        <f t="shared" ca="1" si="502"/>
        <v>0</v>
      </c>
    </row>
    <row r="8032" spans="1:6" x14ac:dyDescent="0.25">
      <c r="A8032" t="s">
        <v>8057</v>
      </c>
      <c r="B8032">
        <f t="shared" ca="1" si="503"/>
        <v>88.33201575396626</v>
      </c>
      <c r="C8032" t="str">
        <f ca="1">IF(B8032&gt;$B$2*(1+$M$9),"Call","Put")</f>
        <v>Put</v>
      </c>
      <c r="D8032">
        <f t="shared" ca="1" si="500"/>
        <v>6.3179842460337401</v>
      </c>
      <c r="E8032">
        <f t="shared" ca="1" si="501"/>
        <v>6.3179842460337401</v>
      </c>
      <c r="F8032">
        <f t="shared" ca="1" si="502"/>
        <v>1</v>
      </c>
    </row>
    <row r="8033" spans="1:6" x14ac:dyDescent="0.25">
      <c r="A8033" t="s">
        <v>8058</v>
      </c>
      <c r="B8033">
        <f t="shared" ca="1" si="503"/>
        <v>107.36009618024598</v>
      </c>
      <c r="C8033" t="str">
        <f ca="1">IF(B8033&gt;$B$2*(1+$M$9),"Call","Put")</f>
        <v>Call</v>
      </c>
      <c r="D8033">
        <f t="shared" ca="1" si="500"/>
        <v>0.96009618024597509</v>
      </c>
      <c r="E8033">
        <f t="shared" ca="1" si="501"/>
        <v>0.96009618024597509</v>
      </c>
      <c r="F8033">
        <f t="shared" ca="1" si="502"/>
        <v>0</v>
      </c>
    </row>
    <row r="8034" spans="1:6" x14ac:dyDescent="0.25">
      <c r="A8034" t="s">
        <v>8059</v>
      </c>
      <c r="B8034">
        <f t="shared" ca="1" si="503"/>
        <v>103.78622405050429</v>
      </c>
      <c r="C8034" t="str">
        <f ca="1">IF(B8034&gt;$B$2*(1+$M$9),"Call","Put")</f>
        <v>Call</v>
      </c>
      <c r="D8034">
        <f t="shared" ca="1" si="500"/>
        <v>-2.6137759494957122</v>
      </c>
      <c r="E8034">
        <f t="shared" ca="1" si="501"/>
        <v>-2.6137759494957122</v>
      </c>
      <c r="F8034">
        <f t="shared" ca="1" si="502"/>
        <v>0</v>
      </c>
    </row>
    <row r="8035" spans="1:6" x14ac:dyDescent="0.25">
      <c r="A8035" t="s">
        <v>8060</v>
      </c>
      <c r="B8035">
        <f t="shared" ca="1" si="503"/>
        <v>108.94956906813249</v>
      </c>
      <c r="C8035" t="str">
        <f ca="1">IF(B8035&gt;$B$2*(1+$M$9),"Call","Put")</f>
        <v>Call</v>
      </c>
      <c r="D8035">
        <f t="shared" ca="1" si="500"/>
        <v>2.5495690681324903</v>
      </c>
      <c r="E8035">
        <f t="shared" ca="1" si="501"/>
        <v>2.5495690681324903</v>
      </c>
      <c r="F8035">
        <f t="shared" ca="1" si="502"/>
        <v>0</v>
      </c>
    </row>
    <row r="8036" spans="1:6" x14ac:dyDescent="0.25">
      <c r="A8036" t="s">
        <v>8061</v>
      </c>
      <c r="B8036">
        <f t="shared" ca="1" si="503"/>
        <v>105.10823838346037</v>
      </c>
      <c r="C8036" t="str">
        <f ca="1">IF(B8036&gt;$B$2*(1+$M$9),"Call","Put")</f>
        <v>Call</v>
      </c>
      <c r="D8036">
        <f t="shared" ca="1" si="500"/>
        <v>-1.2917616165396253</v>
      </c>
      <c r="E8036">
        <f t="shared" ca="1" si="501"/>
        <v>-1.2917616165396253</v>
      </c>
      <c r="F8036">
        <f t="shared" ca="1" si="502"/>
        <v>0</v>
      </c>
    </row>
    <row r="8037" spans="1:6" x14ac:dyDescent="0.25">
      <c r="A8037" t="s">
        <v>8062</v>
      </c>
      <c r="B8037">
        <f t="shared" ca="1" si="503"/>
        <v>93.242626896941189</v>
      </c>
      <c r="C8037" t="str">
        <f ca="1">IF(B8037&gt;$B$2*(1+$M$9),"Call","Put")</f>
        <v>Put</v>
      </c>
      <c r="D8037">
        <f t="shared" ca="1" si="500"/>
        <v>1.4073731030588106</v>
      </c>
      <c r="E8037">
        <f t="shared" ca="1" si="501"/>
        <v>1.4073731030588106</v>
      </c>
      <c r="F8037">
        <f t="shared" ca="1" si="502"/>
        <v>1</v>
      </c>
    </row>
    <row r="8038" spans="1:6" x14ac:dyDescent="0.25">
      <c r="A8038" t="s">
        <v>8063</v>
      </c>
      <c r="B8038">
        <f t="shared" ca="1" si="503"/>
        <v>100.3381868401773</v>
      </c>
      <c r="C8038" t="str">
        <f ca="1">IF(B8038&gt;$B$2*(1+$M$9),"Call","Put")</f>
        <v>Put</v>
      </c>
      <c r="D8038">
        <f t="shared" ca="1" si="500"/>
        <v>-2.35</v>
      </c>
      <c r="E8038">
        <f t="shared" ca="1" si="501"/>
        <v>-2.35</v>
      </c>
      <c r="F8038">
        <f t="shared" ca="1" si="502"/>
        <v>1</v>
      </c>
    </row>
    <row r="8039" spans="1:6" x14ac:dyDescent="0.25">
      <c r="A8039" t="s">
        <v>8064</v>
      </c>
      <c r="B8039">
        <f t="shared" ca="1" si="503"/>
        <v>93.15686850568288</v>
      </c>
      <c r="C8039" t="str">
        <f ca="1">IF(B8039&gt;$B$2*(1+$M$9),"Call","Put")</f>
        <v>Put</v>
      </c>
      <c r="D8039">
        <f t="shared" ca="1" si="500"/>
        <v>1.4931314943171201</v>
      </c>
      <c r="E8039">
        <f t="shared" ca="1" si="501"/>
        <v>1.4931314943171201</v>
      </c>
      <c r="F8039">
        <f t="shared" ca="1" si="502"/>
        <v>1</v>
      </c>
    </row>
    <row r="8040" spans="1:6" x14ac:dyDescent="0.25">
      <c r="A8040" t="s">
        <v>8065</v>
      </c>
      <c r="B8040">
        <f t="shared" ca="1" si="503"/>
        <v>103.87472287132195</v>
      </c>
      <c r="C8040" t="str">
        <f ca="1">IF(B8040&gt;$B$2*(1+$M$9),"Call","Put")</f>
        <v>Call</v>
      </c>
      <c r="D8040">
        <f t="shared" ca="1" si="500"/>
        <v>-2.52527712867805</v>
      </c>
      <c r="E8040">
        <f t="shared" ca="1" si="501"/>
        <v>-2.52527712867805</v>
      </c>
      <c r="F8040">
        <f t="shared" ca="1" si="502"/>
        <v>0</v>
      </c>
    </row>
    <row r="8041" spans="1:6" x14ac:dyDescent="0.25">
      <c r="A8041" t="s">
        <v>8066</v>
      </c>
      <c r="B8041">
        <f t="shared" ca="1" si="503"/>
        <v>113.18401802007226</v>
      </c>
      <c r="C8041" t="str">
        <f ca="1">IF(B8041&gt;$B$2*(1+$M$9),"Call","Put")</f>
        <v>Call</v>
      </c>
      <c r="D8041">
        <f t="shared" ca="1" si="500"/>
        <v>6.7840180200722582</v>
      </c>
      <c r="E8041">
        <f t="shared" ca="1" si="501"/>
        <v>6.7840180200722582</v>
      </c>
      <c r="F8041">
        <f t="shared" ca="1" si="502"/>
        <v>0</v>
      </c>
    </row>
    <row r="8042" spans="1:6" x14ac:dyDescent="0.25">
      <c r="A8042" t="s">
        <v>8067</v>
      </c>
      <c r="B8042">
        <f t="shared" ca="1" si="503"/>
        <v>106.17497597584492</v>
      </c>
      <c r="C8042" t="str">
        <f ca="1">IF(B8042&gt;$B$2*(1+$M$9),"Call","Put")</f>
        <v>Call</v>
      </c>
      <c r="D8042">
        <f t="shared" ca="1" si="500"/>
        <v>-0.22502402415508405</v>
      </c>
      <c r="E8042">
        <f t="shared" ca="1" si="501"/>
        <v>-0.22502402415508405</v>
      </c>
      <c r="F8042">
        <f t="shared" ca="1" si="502"/>
        <v>0</v>
      </c>
    </row>
    <row r="8043" spans="1:6" x14ac:dyDescent="0.25">
      <c r="A8043" t="s">
        <v>8068</v>
      </c>
      <c r="B8043">
        <f t="shared" ca="1" si="503"/>
        <v>115.64193083780279</v>
      </c>
      <c r="C8043" t="str">
        <f ca="1">IF(B8043&gt;$B$2*(1+$M$9),"Call","Put")</f>
        <v>Call</v>
      </c>
      <c r="D8043">
        <f t="shared" ca="1" si="500"/>
        <v>9.2419308378027889</v>
      </c>
      <c r="E8043">
        <f t="shared" ca="1" si="501"/>
        <v>9.2419308378027889</v>
      </c>
      <c r="F8043">
        <f t="shared" ca="1" si="502"/>
        <v>0</v>
      </c>
    </row>
    <row r="8044" spans="1:6" x14ac:dyDescent="0.25">
      <c r="A8044" t="s">
        <v>8069</v>
      </c>
      <c r="B8044">
        <f t="shared" ca="1" si="503"/>
        <v>104.19876971997502</v>
      </c>
      <c r="C8044" t="str">
        <f ca="1">IF(B8044&gt;$B$2*(1+$M$9),"Call","Put")</f>
        <v>Call</v>
      </c>
      <c r="D8044">
        <f t="shared" ca="1" si="500"/>
        <v>-2.2012302800249812</v>
      </c>
      <c r="E8044">
        <f t="shared" ca="1" si="501"/>
        <v>-2.2012302800249812</v>
      </c>
      <c r="F8044">
        <f t="shared" ca="1" si="502"/>
        <v>0</v>
      </c>
    </row>
    <row r="8045" spans="1:6" x14ac:dyDescent="0.25">
      <c r="A8045" t="s">
        <v>8070</v>
      </c>
      <c r="B8045">
        <f t="shared" ca="1" si="503"/>
        <v>114.32734798070756</v>
      </c>
      <c r="C8045" t="str">
        <f ca="1">IF(B8045&gt;$B$2*(1+$M$9),"Call","Put")</f>
        <v>Call</v>
      </c>
      <c r="D8045">
        <f t="shared" ca="1" si="500"/>
        <v>7.9273479807075571</v>
      </c>
      <c r="E8045">
        <f t="shared" ca="1" si="501"/>
        <v>7.9273479807075571</v>
      </c>
      <c r="F8045">
        <f t="shared" ca="1" si="502"/>
        <v>0</v>
      </c>
    </row>
    <row r="8046" spans="1:6" x14ac:dyDescent="0.25">
      <c r="A8046" t="s">
        <v>8071</v>
      </c>
      <c r="B8046">
        <f t="shared" ca="1" si="503"/>
        <v>103.0683233598471</v>
      </c>
      <c r="C8046" t="str">
        <f ca="1">IF(B8046&gt;$B$2*(1+$M$9),"Call","Put")</f>
        <v>Call</v>
      </c>
      <c r="D8046">
        <f t="shared" ca="1" si="500"/>
        <v>-3.3316766401529008</v>
      </c>
      <c r="E8046">
        <f t="shared" ca="1" si="501"/>
        <v>-3.3316766401529008</v>
      </c>
      <c r="F8046">
        <f t="shared" ca="1" si="502"/>
        <v>0</v>
      </c>
    </row>
    <row r="8047" spans="1:6" x14ac:dyDescent="0.25">
      <c r="A8047" t="s">
        <v>8072</v>
      </c>
      <c r="B8047">
        <f t="shared" ca="1" si="503"/>
        <v>115.57606703978823</v>
      </c>
      <c r="C8047" t="str">
        <f ca="1">IF(B8047&gt;$B$2*(1+$M$9),"Call","Put")</f>
        <v>Call</v>
      </c>
      <c r="D8047">
        <f t="shared" ca="1" si="500"/>
        <v>9.1760670397882276</v>
      </c>
      <c r="E8047">
        <f t="shared" ca="1" si="501"/>
        <v>9.1760670397882276</v>
      </c>
      <c r="F8047">
        <f t="shared" ca="1" si="502"/>
        <v>0</v>
      </c>
    </row>
    <row r="8048" spans="1:6" x14ac:dyDescent="0.25">
      <c r="A8048" t="s">
        <v>8073</v>
      </c>
      <c r="B8048">
        <f t="shared" ca="1" si="503"/>
        <v>96.068797819986884</v>
      </c>
      <c r="C8048" t="str">
        <f ca="1">IF(B8048&gt;$B$2*(1+$M$9),"Call","Put")</f>
        <v>Put</v>
      </c>
      <c r="D8048">
        <f t="shared" ca="1" si="500"/>
        <v>-1.4187978199868838</v>
      </c>
      <c r="E8048">
        <f t="shared" ca="1" si="501"/>
        <v>-1.4187978199868838</v>
      </c>
      <c r="F8048">
        <f t="shared" ca="1" si="502"/>
        <v>1</v>
      </c>
    </row>
    <row r="8049" spans="1:6" x14ac:dyDescent="0.25">
      <c r="A8049" t="s">
        <v>8074</v>
      </c>
      <c r="B8049">
        <f t="shared" ca="1" si="503"/>
        <v>101.28470131321363</v>
      </c>
      <c r="C8049" t="str">
        <f ca="1">IF(B8049&gt;$B$2*(1+$M$9),"Call","Put")</f>
        <v>Put</v>
      </c>
      <c r="D8049">
        <f t="shared" ca="1" si="500"/>
        <v>-2.35</v>
      </c>
      <c r="E8049">
        <f t="shared" ca="1" si="501"/>
        <v>-2.35</v>
      </c>
      <c r="F8049">
        <f t="shared" ca="1" si="502"/>
        <v>1</v>
      </c>
    </row>
    <row r="8050" spans="1:6" x14ac:dyDescent="0.25">
      <c r="A8050" t="s">
        <v>8075</v>
      </c>
      <c r="B8050">
        <f t="shared" ca="1" si="503"/>
        <v>116.3281899487116</v>
      </c>
      <c r="C8050" t="str">
        <f ca="1">IF(B8050&gt;$B$2*(1+$M$9),"Call","Put")</f>
        <v>Call</v>
      </c>
      <c r="D8050">
        <f t="shared" ca="1" si="500"/>
        <v>9.9281899487115961</v>
      </c>
      <c r="E8050">
        <f t="shared" ca="1" si="501"/>
        <v>9.9281899487115961</v>
      </c>
      <c r="F8050">
        <f t="shared" ca="1" si="502"/>
        <v>0</v>
      </c>
    </row>
    <row r="8051" spans="1:6" x14ac:dyDescent="0.25">
      <c r="A8051" t="s">
        <v>8076</v>
      </c>
      <c r="B8051">
        <f t="shared" ca="1" si="503"/>
        <v>96.205198527623779</v>
      </c>
      <c r="C8051" t="str">
        <f ca="1">IF(B8051&gt;$B$2*(1+$M$9),"Call","Put")</f>
        <v>Put</v>
      </c>
      <c r="D8051">
        <f t="shared" ca="1" si="500"/>
        <v>-1.5551985276237787</v>
      </c>
      <c r="E8051">
        <f t="shared" ca="1" si="501"/>
        <v>-1.5551985276237787</v>
      </c>
      <c r="F8051">
        <f t="shared" ca="1" si="502"/>
        <v>1</v>
      </c>
    </row>
    <row r="8052" spans="1:6" x14ac:dyDescent="0.25">
      <c r="A8052" t="s">
        <v>8077</v>
      </c>
      <c r="B8052">
        <f t="shared" ca="1" si="503"/>
        <v>105.99311627892283</v>
      </c>
      <c r="C8052" t="str">
        <f ca="1">IF(B8052&gt;$B$2*(1+$M$9),"Call","Put")</f>
        <v>Call</v>
      </c>
      <c r="D8052">
        <f t="shared" ca="1" si="500"/>
        <v>-0.40688372107717319</v>
      </c>
      <c r="E8052">
        <f t="shared" ca="1" si="501"/>
        <v>-0.40688372107717319</v>
      </c>
      <c r="F8052">
        <f t="shared" ca="1" si="502"/>
        <v>0</v>
      </c>
    </row>
    <row r="8053" spans="1:6" x14ac:dyDescent="0.25">
      <c r="A8053" t="s">
        <v>8078</v>
      </c>
      <c r="B8053">
        <f t="shared" ca="1" si="503"/>
        <v>109.53713420489916</v>
      </c>
      <c r="C8053" t="str">
        <f ca="1">IF(B8053&gt;$B$2*(1+$M$9),"Call","Put")</f>
        <v>Call</v>
      </c>
      <c r="D8053">
        <f t="shared" ca="1" si="500"/>
        <v>3.1371342048991608</v>
      </c>
      <c r="E8053">
        <f t="shared" ca="1" si="501"/>
        <v>3.1371342048991608</v>
      </c>
      <c r="F8053">
        <f t="shared" ca="1" si="502"/>
        <v>0</v>
      </c>
    </row>
    <row r="8054" spans="1:6" x14ac:dyDescent="0.25">
      <c r="A8054" t="s">
        <v>8079</v>
      </c>
      <c r="B8054">
        <f t="shared" ca="1" si="503"/>
        <v>107.21291180097161</v>
      </c>
      <c r="C8054" t="str">
        <f ca="1">IF(B8054&gt;$B$2*(1+$M$9),"Call","Put")</f>
        <v>Call</v>
      </c>
      <c r="D8054">
        <f t="shared" ca="1" si="500"/>
        <v>0.81291180097161098</v>
      </c>
      <c r="E8054">
        <f t="shared" ca="1" si="501"/>
        <v>0.81291180097161098</v>
      </c>
      <c r="F8054">
        <f t="shared" ca="1" si="502"/>
        <v>0</v>
      </c>
    </row>
    <row r="8055" spans="1:6" x14ac:dyDescent="0.25">
      <c r="A8055" t="s">
        <v>8080</v>
      </c>
      <c r="B8055">
        <f t="shared" ca="1" si="503"/>
        <v>101.81086364231373</v>
      </c>
      <c r="C8055" t="str">
        <f ca="1">IF(B8055&gt;$B$2*(1+$M$9),"Call","Put")</f>
        <v>Put</v>
      </c>
      <c r="D8055">
        <f t="shared" ca="1" si="500"/>
        <v>-2.35</v>
      </c>
      <c r="E8055">
        <f t="shared" ca="1" si="501"/>
        <v>-2.35</v>
      </c>
      <c r="F8055">
        <f t="shared" ca="1" si="502"/>
        <v>1</v>
      </c>
    </row>
    <row r="8056" spans="1:6" x14ac:dyDescent="0.25">
      <c r="A8056" t="s">
        <v>8081</v>
      </c>
      <c r="B8056">
        <f t="shared" ca="1" si="503"/>
        <v>110.17026321849647</v>
      </c>
      <c r="C8056" t="str">
        <f ca="1">IF(B8056&gt;$B$2*(1+$M$9),"Call","Put")</f>
        <v>Call</v>
      </c>
      <c r="D8056">
        <f t="shared" ca="1" si="500"/>
        <v>3.7702632184964728</v>
      </c>
      <c r="E8056">
        <f t="shared" ca="1" si="501"/>
        <v>3.7702632184964728</v>
      </c>
      <c r="F8056">
        <f t="shared" ca="1" si="502"/>
        <v>0</v>
      </c>
    </row>
    <row r="8057" spans="1:6" x14ac:dyDescent="0.25">
      <c r="A8057" t="s">
        <v>8082</v>
      </c>
      <c r="B8057">
        <f t="shared" ca="1" si="503"/>
        <v>105.23707088872266</v>
      </c>
      <c r="C8057" t="str">
        <f ca="1">IF(B8057&gt;$B$2*(1+$M$9),"Call","Put")</f>
        <v>Call</v>
      </c>
      <c r="D8057">
        <f t="shared" ca="1" si="500"/>
        <v>-1.1629291112773443</v>
      </c>
      <c r="E8057">
        <f t="shared" ca="1" si="501"/>
        <v>-1.1629291112773443</v>
      </c>
      <c r="F8057">
        <f t="shared" ca="1" si="502"/>
        <v>0</v>
      </c>
    </row>
    <row r="8058" spans="1:6" x14ac:dyDescent="0.25">
      <c r="A8058" t="s">
        <v>8083</v>
      </c>
      <c r="B8058">
        <f t="shared" ca="1" si="503"/>
        <v>112.92017531332246</v>
      </c>
      <c r="C8058" t="str">
        <f ca="1">IF(B8058&gt;$B$2*(1+$M$9),"Call","Put")</f>
        <v>Call</v>
      </c>
      <c r="D8058">
        <f t="shared" ca="1" si="500"/>
        <v>6.5201753133224596</v>
      </c>
      <c r="E8058">
        <f t="shared" ca="1" si="501"/>
        <v>6.5201753133224596</v>
      </c>
      <c r="F8058">
        <f t="shared" ca="1" si="502"/>
        <v>0</v>
      </c>
    </row>
    <row r="8059" spans="1:6" x14ac:dyDescent="0.25">
      <c r="A8059" t="s">
        <v>8084</v>
      </c>
      <c r="B8059">
        <f t="shared" ca="1" si="503"/>
        <v>108.30312181796533</v>
      </c>
      <c r="C8059" t="str">
        <f ca="1">IF(B8059&gt;$B$2*(1+$M$9),"Call","Put")</f>
        <v>Call</v>
      </c>
      <c r="D8059">
        <f t="shared" ca="1" si="500"/>
        <v>1.9031218179653338</v>
      </c>
      <c r="E8059">
        <f t="shared" ca="1" si="501"/>
        <v>1.9031218179653338</v>
      </c>
      <c r="F8059">
        <f t="shared" ca="1" si="502"/>
        <v>0</v>
      </c>
    </row>
    <row r="8060" spans="1:6" x14ac:dyDescent="0.25">
      <c r="A8060" t="s">
        <v>8085</v>
      </c>
      <c r="B8060">
        <f t="shared" ca="1" si="503"/>
        <v>108.75129877752745</v>
      </c>
      <c r="C8060" t="str">
        <f ca="1">IF(B8060&gt;$B$2*(1+$M$9),"Call","Put")</f>
        <v>Call</v>
      </c>
      <c r="D8060">
        <f t="shared" ca="1" si="500"/>
        <v>2.3512987775274525</v>
      </c>
      <c r="E8060">
        <f t="shared" ca="1" si="501"/>
        <v>2.3512987775274525</v>
      </c>
      <c r="F8060">
        <f t="shared" ca="1" si="502"/>
        <v>0</v>
      </c>
    </row>
    <row r="8061" spans="1:6" x14ac:dyDescent="0.25">
      <c r="A8061" t="s">
        <v>8086</v>
      </c>
      <c r="B8061">
        <f t="shared" ca="1" si="503"/>
        <v>96.648182474809602</v>
      </c>
      <c r="C8061" t="str">
        <f ca="1">IF(B8061&gt;$B$2*(1+$M$9),"Call","Put")</f>
        <v>Put</v>
      </c>
      <c r="D8061">
        <f t="shared" ca="1" si="500"/>
        <v>-1.9981824748096018</v>
      </c>
      <c r="E8061">
        <f t="shared" ca="1" si="501"/>
        <v>-1.9981824748096018</v>
      </c>
      <c r="F8061">
        <f t="shared" ca="1" si="502"/>
        <v>1</v>
      </c>
    </row>
    <row r="8062" spans="1:6" x14ac:dyDescent="0.25">
      <c r="A8062" t="s">
        <v>8087</v>
      </c>
      <c r="B8062">
        <f t="shared" ca="1" si="503"/>
        <v>107.23950780283826</v>
      </c>
      <c r="C8062" t="str">
        <f ca="1">IF(B8062&gt;$B$2*(1+$M$9),"Call","Put")</f>
        <v>Call</v>
      </c>
      <c r="D8062">
        <f t="shared" ca="1" si="500"/>
        <v>0.83950780283826143</v>
      </c>
      <c r="E8062">
        <f t="shared" ca="1" si="501"/>
        <v>0.83950780283826143</v>
      </c>
      <c r="F8062">
        <f t="shared" ca="1" si="502"/>
        <v>0</v>
      </c>
    </row>
    <row r="8063" spans="1:6" x14ac:dyDescent="0.25">
      <c r="A8063" t="s">
        <v>8088</v>
      </c>
      <c r="B8063">
        <f t="shared" ca="1" si="503"/>
        <v>103.28984604714977</v>
      </c>
      <c r="C8063" t="str">
        <f ca="1">IF(B8063&gt;$B$2*(1+$M$9),"Call","Put")</f>
        <v>Call</v>
      </c>
      <c r="D8063">
        <f t="shared" ca="1" si="500"/>
        <v>-3.1101539528502342</v>
      </c>
      <c r="E8063">
        <f t="shared" ca="1" si="501"/>
        <v>-3.1101539528502342</v>
      </c>
      <c r="F8063">
        <f t="shared" ca="1" si="502"/>
        <v>0</v>
      </c>
    </row>
    <row r="8064" spans="1:6" x14ac:dyDescent="0.25">
      <c r="A8064" t="s">
        <v>8089</v>
      </c>
      <c r="B8064">
        <f t="shared" ca="1" si="503"/>
        <v>106.00498580225981</v>
      </c>
      <c r="C8064" t="str">
        <f ca="1">IF(B8064&gt;$B$2*(1+$M$9),"Call","Put")</f>
        <v>Call</v>
      </c>
      <c r="D8064">
        <f t="shared" ca="1" si="500"/>
        <v>-0.39501419774018975</v>
      </c>
      <c r="E8064">
        <f t="shared" ca="1" si="501"/>
        <v>-0.39501419774018975</v>
      </c>
      <c r="F8064">
        <f t="shared" ca="1" si="502"/>
        <v>0</v>
      </c>
    </row>
    <row r="8065" spans="1:6" x14ac:dyDescent="0.25">
      <c r="A8065" t="s">
        <v>8090</v>
      </c>
      <c r="B8065">
        <f t="shared" ca="1" si="503"/>
        <v>97.460697755216714</v>
      </c>
      <c r="C8065" t="str">
        <f ca="1">IF(B8065&gt;$B$2*(1+$M$9),"Call","Put")</f>
        <v>Put</v>
      </c>
      <c r="D8065">
        <f t="shared" ca="1" si="500"/>
        <v>-2.35</v>
      </c>
      <c r="E8065">
        <f t="shared" ca="1" si="501"/>
        <v>-2.35</v>
      </c>
      <c r="F8065">
        <f t="shared" ca="1" si="502"/>
        <v>1</v>
      </c>
    </row>
    <row r="8066" spans="1:6" x14ac:dyDescent="0.25">
      <c r="A8066" t="s">
        <v>8091</v>
      </c>
      <c r="B8066">
        <f t="shared" ca="1" si="503"/>
        <v>96.934096980631423</v>
      </c>
      <c r="C8066" t="str">
        <f ca="1">IF(B8066&gt;$B$2*(1+$M$9),"Call","Put")</f>
        <v>Put</v>
      </c>
      <c r="D8066">
        <f t="shared" ca="1" si="500"/>
        <v>-2.2840969806314235</v>
      </c>
      <c r="E8066">
        <f t="shared" ca="1" si="501"/>
        <v>-2.2840969806314235</v>
      </c>
      <c r="F8066">
        <f t="shared" ca="1" si="502"/>
        <v>1</v>
      </c>
    </row>
    <row r="8067" spans="1:6" x14ac:dyDescent="0.25">
      <c r="A8067" t="s">
        <v>8092</v>
      </c>
      <c r="B8067">
        <f t="shared" ca="1" si="503"/>
        <v>111.25968894144953</v>
      </c>
      <c r="C8067" t="str">
        <f ca="1">IF(B8067&gt;$B$2*(1+$M$9),"Call","Put")</f>
        <v>Call</v>
      </c>
      <c r="D8067">
        <f t="shared" ref="D8067:D8130" ca="1" si="504">IF(C8067 = "Call", MAX(B8067 - $M$10, 0) - $M$11, MAX($M$8 - B8067, 0) - $M$12)</f>
        <v>4.8596889414495248</v>
      </c>
      <c r="E8067">
        <f t="shared" ref="E8067:E8130" ca="1" si="505">D8067*EXP(-M8072*M8070)</f>
        <v>4.8596889414495248</v>
      </c>
      <c r="F8067">
        <f t="shared" ref="F8067:F8130" ca="1" si="506">IF(C8067 = "Put", 1, 0)</f>
        <v>0</v>
      </c>
    </row>
    <row r="8068" spans="1:6" x14ac:dyDescent="0.25">
      <c r="A8068" t="s">
        <v>8093</v>
      </c>
      <c r="B8068">
        <f t="shared" ref="B8068:B8131" ca="1" si="507">$B$2*EXP(($M$3 - 0.5*$M$4^2)*$M$6 + $M$4*SQRT($M$6)*NORMINV(RAND(), 0, 1))</f>
        <v>111.445919767693</v>
      </c>
      <c r="C8068" t="str">
        <f ca="1">IF(B8068&gt;$B$2*(1+$M$9),"Call","Put")</f>
        <v>Call</v>
      </c>
      <c r="D8068">
        <f t="shared" ca="1" si="504"/>
        <v>5.0459197676929985</v>
      </c>
      <c r="E8068">
        <f t="shared" ca="1" si="505"/>
        <v>5.0459197676929985</v>
      </c>
      <c r="F8068">
        <f t="shared" ca="1" si="506"/>
        <v>0</v>
      </c>
    </row>
    <row r="8069" spans="1:6" x14ac:dyDescent="0.25">
      <c r="A8069" t="s">
        <v>8094</v>
      </c>
      <c r="B8069">
        <f t="shared" ca="1" si="507"/>
        <v>107.39082722885674</v>
      </c>
      <c r="C8069" t="str">
        <f ca="1">IF(B8069&gt;$B$2*(1+$M$9),"Call","Put")</f>
        <v>Call</v>
      </c>
      <c r="D8069">
        <f t="shared" ca="1" si="504"/>
        <v>0.99082722885673613</v>
      </c>
      <c r="E8069">
        <f t="shared" ca="1" si="505"/>
        <v>0.99082722885673613</v>
      </c>
      <c r="F8069">
        <f t="shared" ca="1" si="506"/>
        <v>0</v>
      </c>
    </row>
    <row r="8070" spans="1:6" x14ac:dyDescent="0.25">
      <c r="A8070" t="s">
        <v>8095</v>
      </c>
      <c r="B8070">
        <f t="shared" ca="1" si="507"/>
        <v>97.760340877101086</v>
      </c>
      <c r="C8070" t="str">
        <f ca="1">IF(B8070&gt;$B$2*(1+$M$9),"Call","Put")</f>
        <v>Put</v>
      </c>
      <c r="D8070">
        <f t="shared" ca="1" si="504"/>
        <v>-2.35</v>
      </c>
      <c r="E8070">
        <f t="shared" ca="1" si="505"/>
        <v>-2.35</v>
      </c>
      <c r="F8070">
        <f t="shared" ca="1" si="506"/>
        <v>1</v>
      </c>
    </row>
    <row r="8071" spans="1:6" x14ac:dyDescent="0.25">
      <c r="A8071" t="s">
        <v>8096</v>
      </c>
      <c r="B8071">
        <f t="shared" ca="1" si="507"/>
        <v>99.432662530446237</v>
      </c>
      <c r="C8071" t="str">
        <f ca="1">IF(B8071&gt;$B$2*(1+$M$9),"Call","Put")</f>
        <v>Put</v>
      </c>
      <c r="D8071">
        <f t="shared" ca="1" si="504"/>
        <v>-2.35</v>
      </c>
      <c r="E8071">
        <f t="shared" ca="1" si="505"/>
        <v>-2.35</v>
      </c>
      <c r="F8071">
        <f t="shared" ca="1" si="506"/>
        <v>1</v>
      </c>
    </row>
    <row r="8072" spans="1:6" x14ac:dyDescent="0.25">
      <c r="A8072" t="s">
        <v>8097</v>
      </c>
      <c r="B8072">
        <f t="shared" ca="1" si="507"/>
        <v>107.87427147304423</v>
      </c>
      <c r="C8072" t="str">
        <f ca="1">IF(B8072&gt;$B$2*(1+$M$9),"Call","Put")</f>
        <v>Call</v>
      </c>
      <c r="D8072">
        <f t="shared" ca="1" si="504"/>
        <v>1.4742714730442317</v>
      </c>
      <c r="E8072">
        <f t="shared" ca="1" si="505"/>
        <v>1.4742714730442317</v>
      </c>
      <c r="F8072">
        <f t="shared" ca="1" si="506"/>
        <v>0</v>
      </c>
    </row>
    <row r="8073" spans="1:6" x14ac:dyDescent="0.25">
      <c r="A8073" t="s">
        <v>8098</v>
      </c>
      <c r="B8073">
        <f t="shared" ca="1" si="507"/>
        <v>113.44662238405641</v>
      </c>
      <c r="C8073" t="str">
        <f ca="1">IF(B8073&gt;$B$2*(1+$M$9),"Call","Put")</f>
        <v>Call</v>
      </c>
      <c r="D8073">
        <f t="shared" ca="1" si="504"/>
        <v>7.0466223840564108</v>
      </c>
      <c r="E8073">
        <f t="shared" ca="1" si="505"/>
        <v>7.0466223840564108</v>
      </c>
      <c r="F8073">
        <f t="shared" ca="1" si="506"/>
        <v>0</v>
      </c>
    </row>
    <row r="8074" spans="1:6" x14ac:dyDescent="0.25">
      <c r="A8074" t="s">
        <v>8099</v>
      </c>
      <c r="B8074">
        <f t="shared" ca="1" si="507"/>
        <v>121.51225922113673</v>
      </c>
      <c r="C8074" t="str">
        <f ca="1">IF(B8074&gt;$B$2*(1+$M$9),"Call","Put")</f>
        <v>Call</v>
      </c>
      <c r="D8074">
        <f t="shared" ca="1" si="504"/>
        <v>15.11225922113673</v>
      </c>
      <c r="E8074">
        <f t="shared" ca="1" si="505"/>
        <v>15.11225922113673</v>
      </c>
      <c r="F8074">
        <f t="shared" ca="1" si="506"/>
        <v>0</v>
      </c>
    </row>
    <row r="8075" spans="1:6" x14ac:dyDescent="0.25">
      <c r="A8075" t="s">
        <v>8100</v>
      </c>
      <c r="B8075">
        <f t="shared" ca="1" si="507"/>
        <v>103.89068862915806</v>
      </c>
      <c r="C8075" t="str">
        <f ca="1">IF(B8075&gt;$B$2*(1+$M$9),"Call","Put")</f>
        <v>Call</v>
      </c>
      <c r="D8075">
        <f t="shared" ca="1" si="504"/>
        <v>-2.5093113708419366</v>
      </c>
      <c r="E8075">
        <f t="shared" ca="1" si="505"/>
        <v>-2.5093113708419366</v>
      </c>
      <c r="F8075">
        <f t="shared" ca="1" si="506"/>
        <v>0</v>
      </c>
    </row>
    <row r="8076" spans="1:6" x14ac:dyDescent="0.25">
      <c r="A8076" t="s">
        <v>8101</v>
      </c>
      <c r="B8076">
        <f t="shared" ca="1" si="507"/>
        <v>109.58217821542617</v>
      </c>
      <c r="C8076" t="str">
        <f ca="1">IF(B8076&gt;$B$2*(1+$M$9),"Call","Put")</f>
        <v>Call</v>
      </c>
      <c r="D8076">
        <f t="shared" ca="1" si="504"/>
        <v>3.1821782154261684</v>
      </c>
      <c r="E8076">
        <f t="shared" ca="1" si="505"/>
        <v>3.1821782154261684</v>
      </c>
      <c r="F8076">
        <f t="shared" ca="1" si="506"/>
        <v>0</v>
      </c>
    </row>
    <row r="8077" spans="1:6" x14ac:dyDescent="0.25">
      <c r="A8077" t="s">
        <v>8102</v>
      </c>
      <c r="B8077">
        <f t="shared" ca="1" si="507"/>
        <v>109.64787258161277</v>
      </c>
      <c r="C8077" t="str">
        <f ca="1">IF(B8077&gt;$B$2*(1+$M$9),"Call","Put")</f>
        <v>Call</v>
      </c>
      <c r="D8077">
        <f t="shared" ca="1" si="504"/>
        <v>3.2478725816127736</v>
      </c>
      <c r="E8077">
        <f t="shared" ca="1" si="505"/>
        <v>3.2478725816127736</v>
      </c>
      <c r="F8077">
        <f t="shared" ca="1" si="506"/>
        <v>0</v>
      </c>
    </row>
    <row r="8078" spans="1:6" x14ac:dyDescent="0.25">
      <c r="A8078" t="s">
        <v>8103</v>
      </c>
      <c r="B8078">
        <f t="shared" ca="1" si="507"/>
        <v>95.022133014370809</v>
      </c>
      <c r="C8078" t="str">
        <f ca="1">IF(B8078&gt;$B$2*(1+$M$9),"Call","Put")</f>
        <v>Put</v>
      </c>
      <c r="D8078">
        <f t="shared" ca="1" si="504"/>
        <v>-0.37213301437080881</v>
      </c>
      <c r="E8078">
        <f t="shared" ca="1" si="505"/>
        <v>-0.37213301437080881</v>
      </c>
      <c r="F8078">
        <f t="shared" ca="1" si="506"/>
        <v>1</v>
      </c>
    </row>
    <row r="8079" spans="1:6" x14ac:dyDescent="0.25">
      <c r="A8079" t="s">
        <v>8104</v>
      </c>
      <c r="B8079">
        <f t="shared" ca="1" si="507"/>
        <v>102.8443367460298</v>
      </c>
      <c r="C8079" t="str">
        <f ca="1">IF(B8079&gt;$B$2*(1+$M$9),"Call","Put")</f>
        <v>Put</v>
      </c>
      <c r="D8079">
        <f t="shared" ca="1" si="504"/>
        <v>-2.35</v>
      </c>
      <c r="E8079">
        <f t="shared" ca="1" si="505"/>
        <v>-2.35</v>
      </c>
      <c r="F8079">
        <f t="shared" ca="1" si="506"/>
        <v>1</v>
      </c>
    </row>
    <row r="8080" spans="1:6" x14ac:dyDescent="0.25">
      <c r="A8080" t="s">
        <v>8105</v>
      </c>
      <c r="B8080">
        <f t="shared" ca="1" si="507"/>
        <v>115.80255266713687</v>
      </c>
      <c r="C8080" t="str">
        <f ca="1">IF(B8080&gt;$B$2*(1+$M$9),"Call","Put")</f>
        <v>Call</v>
      </c>
      <c r="D8080">
        <f t="shared" ca="1" si="504"/>
        <v>9.4025526671368649</v>
      </c>
      <c r="E8080">
        <f t="shared" ca="1" si="505"/>
        <v>9.4025526671368649</v>
      </c>
      <c r="F8080">
        <f t="shared" ca="1" si="506"/>
        <v>0</v>
      </c>
    </row>
    <row r="8081" spans="1:6" x14ac:dyDescent="0.25">
      <c r="A8081" t="s">
        <v>8106</v>
      </c>
      <c r="B8081">
        <f t="shared" ca="1" si="507"/>
        <v>105.3846560029221</v>
      </c>
      <c r="C8081" t="str">
        <f ca="1">IF(B8081&gt;$B$2*(1+$M$9),"Call","Put")</f>
        <v>Call</v>
      </c>
      <c r="D8081">
        <f t="shared" ca="1" si="504"/>
        <v>-1.0153439970779004</v>
      </c>
      <c r="E8081">
        <f t="shared" ca="1" si="505"/>
        <v>-1.0153439970779004</v>
      </c>
      <c r="F8081">
        <f t="shared" ca="1" si="506"/>
        <v>0</v>
      </c>
    </row>
    <row r="8082" spans="1:6" x14ac:dyDescent="0.25">
      <c r="A8082" t="s">
        <v>8107</v>
      </c>
      <c r="B8082">
        <f t="shared" ca="1" si="507"/>
        <v>104.09251639176492</v>
      </c>
      <c r="C8082" t="str">
        <f ca="1">IF(B8082&gt;$B$2*(1+$M$9),"Call","Put")</f>
        <v>Call</v>
      </c>
      <c r="D8082">
        <f t="shared" ca="1" si="504"/>
        <v>-2.3074836082350827</v>
      </c>
      <c r="E8082">
        <f t="shared" ca="1" si="505"/>
        <v>-2.3074836082350827</v>
      </c>
      <c r="F8082">
        <f t="shared" ca="1" si="506"/>
        <v>0</v>
      </c>
    </row>
    <row r="8083" spans="1:6" x14ac:dyDescent="0.25">
      <c r="A8083" t="s">
        <v>8108</v>
      </c>
      <c r="B8083">
        <f t="shared" ca="1" si="507"/>
        <v>107.39897925357845</v>
      </c>
      <c r="C8083" t="str">
        <f ca="1">IF(B8083&gt;$B$2*(1+$M$9),"Call","Put")</f>
        <v>Call</v>
      </c>
      <c r="D8083">
        <f t="shared" ca="1" si="504"/>
        <v>0.99897925357844608</v>
      </c>
      <c r="E8083">
        <f t="shared" ca="1" si="505"/>
        <v>0.99897925357844608</v>
      </c>
      <c r="F8083">
        <f t="shared" ca="1" si="506"/>
        <v>0</v>
      </c>
    </row>
    <row r="8084" spans="1:6" x14ac:dyDescent="0.25">
      <c r="A8084" t="s">
        <v>8109</v>
      </c>
      <c r="B8084">
        <f t="shared" ca="1" si="507"/>
        <v>115.35653387817186</v>
      </c>
      <c r="C8084" t="str">
        <f ca="1">IF(B8084&gt;$B$2*(1+$M$9),"Call","Put")</f>
        <v>Call</v>
      </c>
      <c r="D8084">
        <f t="shared" ca="1" si="504"/>
        <v>8.9565338781718591</v>
      </c>
      <c r="E8084">
        <f t="shared" ca="1" si="505"/>
        <v>8.9565338781718591</v>
      </c>
      <c r="F8084">
        <f t="shared" ca="1" si="506"/>
        <v>0</v>
      </c>
    </row>
    <row r="8085" spans="1:6" x14ac:dyDescent="0.25">
      <c r="A8085" t="s">
        <v>8110</v>
      </c>
      <c r="B8085">
        <f t="shared" ca="1" si="507"/>
        <v>100.73396944604036</v>
      </c>
      <c r="C8085" t="str">
        <f ca="1">IF(B8085&gt;$B$2*(1+$M$9),"Call","Put")</f>
        <v>Put</v>
      </c>
      <c r="D8085">
        <f t="shared" ca="1" si="504"/>
        <v>-2.35</v>
      </c>
      <c r="E8085">
        <f t="shared" ca="1" si="505"/>
        <v>-2.35</v>
      </c>
      <c r="F8085">
        <f t="shared" ca="1" si="506"/>
        <v>1</v>
      </c>
    </row>
    <row r="8086" spans="1:6" x14ac:dyDescent="0.25">
      <c r="A8086" t="s">
        <v>8111</v>
      </c>
      <c r="B8086">
        <f t="shared" ca="1" si="507"/>
        <v>113.93271802228293</v>
      </c>
      <c r="C8086" t="str">
        <f ca="1">IF(B8086&gt;$B$2*(1+$M$9),"Call","Put")</f>
        <v>Call</v>
      </c>
      <c r="D8086">
        <f t="shared" ca="1" si="504"/>
        <v>7.5327180222829266</v>
      </c>
      <c r="E8086">
        <f t="shared" ca="1" si="505"/>
        <v>7.5327180222829266</v>
      </c>
      <c r="F8086">
        <f t="shared" ca="1" si="506"/>
        <v>0</v>
      </c>
    </row>
    <row r="8087" spans="1:6" x14ac:dyDescent="0.25">
      <c r="A8087" t="s">
        <v>8112</v>
      </c>
      <c r="B8087">
        <f t="shared" ca="1" si="507"/>
        <v>111.53992516176172</v>
      </c>
      <c r="C8087" t="str">
        <f ca="1">IF(B8087&gt;$B$2*(1+$M$9),"Call","Put")</f>
        <v>Call</v>
      </c>
      <c r="D8087">
        <f t="shared" ca="1" si="504"/>
        <v>5.139925161761715</v>
      </c>
      <c r="E8087">
        <f t="shared" ca="1" si="505"/>
        <v>5.139925161761715</v>
      </c>
      <c r="F8087">
        <f t="shared" ca="1" si="506"/>
        <v>0</v>
      </c>
    </row>
    <row r="8088" spans="1:6" x14ac:dyDescent="0.25">
      <c r="A8088" t="s">
        <v>8113</v>
      </c>
      <c r="B8088">
        <f t="shared" ca="1" si="507"/>
        <v>118.76922041764703</v>
      </c>
      <c r="C8088" t="str">
        <f ca="1">IF(B8088&gt;$B$2*(1+$M$9),"Call","Put")</f>
        <v>Call</v>
      </c>
      <c r="D8088">
        <f t="shared" ca="1" si="504"/>
        <v>12.369220417647034</v>
      </c>
      <c r="E8088">
        <f t="shared" ca="1" si="505"/>
        <v>12.369220417647034</v>
      </c>
      <c r="F8088">
        <f t="shared" ca="1" si="506"/>
        <v>0</v>
      </c>
    </row>
    <row r="8089" spans="1:6" x14ac:dyDescent="0.25">
      <c r="A8089" t="s">
        <v>8114</v>
      </c>
      <c r="B8089">
        <f t="shared" ca="1" si="507"/>
        <v>108.40446380336151</v>
      </c>
      <c r="C8089" t="str">
        <f ca="1">IF(B8089&gt;$B$2*(1+$M$9),"Call","Put")</f>
        <v>Call</v>
      </c>
      <c r="D8089">
        <f t="shared" ca="1" si="504"/>
        <v>2.0044638033615088</v>
      </c>
      <c r="E8089">
        <f t="shared" ca="1" si="505"/>
        <v>2.0044638033615088</v>
      </c>
      <c r="F8089">
        <f t="shared" ca="1" si="506"/>
        <v>0</v>
      </c>
    </row>
    <row r="8090" spans="1:6" x14ac:dyDescent="0.25">
      <c r="A8090" t="s">
        <v>8115</v>
      </c>
      <c r="B8090">
        <f t="shared" ca="1" si="507"/>
        <v>107.51363077746021</v>
      </c>
      <c r="C8090" t="str">
        <f ca="1">IF(B8090&gt;$B$2*(1+$M$9),"Call","Put")</f>
        <v>Call</v>
      </c>
      <c r="D8090">
        <f t="shared" ca="1" si="504"/>
        <v>1.1136307774602074</v>
      </c>
      <c r="E8090">
        <f t="shared" ca="1" si="505"/>
        <v>1.1136307774602074</v>
      </c>
      <c r="F8090">
        <f t="shared" ca="1" si="506"/>
        <v>0</v>
      </c>
    </row>
    <row r="8091" spans="1:6" x14ac:dyDescent="0.25">
      <c r="A8091" t="s">
        <v>8116</v>
      </c>
      <c r="B8091">
        <f t="shared" ca="1" si="507"/>
        <v>101.3112455043451</v>
      </c>
      <c r="C8091" t="str">
        <f ca="1">IF(B8091&gt;$B$2*(1+$M$9),"Call","Put")</f>
        <v>Put</v>
      </c>
      <c r="D8091">
        <f t="shared" ca="1" si="504"/>
        <v>-2.35</v>
      </c>
      <c r="E8091">
        <f t="shared" ca="1" si="505"/>
        <v>-2.35</v>
      </c>
      <c r="F8091">
        <f t="shared" ca="1" si="506"/>
        <v>1</v>
      </c>
    </row>
    <row r="8092" spans="1:6" x14ac:dyDescent="0.25">
      <c r="A8092" t="s">
        <v>8117</v>
      </c>
      <c r="B8092">
        <f t="shared" ca="1" si="507"/>
        <v>117.01244916026985</v>
      </c>
      <c r="C8092" t="str">
        <f ca="1">IF(B8092&gt;$B$2*(1+$M$9),"Call","Put")</f>
        <v>Call</v>
      </c>
      <c r="D8092">
        <f t="shared" ca="1" si="504"/>
        <v>10.612449160269852</v>
      </c>
      <c r="E8092">
        <f t="shared" ca="1" si="505"/>
        <v>10.612449160269852</v>
      </c>
      <c r="F8092">
        <f t="shared" ca="1" si="506"/>
        <v>0</v>
      </c>
    </row>
    <row r="8093" spans="1:6" x14ac:dyDescent="0.25">
      <c r="A8093" t="s">
        <v>8118</v>
      </c>
      <c r="B8093">
        <f t="shared" ca="1" si="507"/>
        <v>100.9145808915471</v>
      </c>
      <c r="C8093" t="str">
        <f ca="1">IF(B8093&gt;$B$2*(1+$M$9),"Call","Put")</f>
        <v>Put</v>
      </c>
      <c r="D8093">
        <f t="shared" ca="1" si="504"/>
        <v>-2.35</v>
      </c>
      <c r="E8093">
        <f t="shared" ca="1" si="505"/>
        <v>-2.35</v>
      </c>
      <c r="F8093">
        <f t="shared" ca="1" si="506"/>
        <v>1</v>
      </c>
    </row>
    <row r="8094" spans="1:6" x14ac:dyDescent="0.25">
      <c r="A8094" t="s">
        <v>8119</v>
      </c>
      <c r="B8094">
        <f t="shared" ca="1" si="507"/>
        <v>104.24830157421555</v>
      </c>
      <c r="C8094" t="str">
        <f ca="1">IF(B8094&gt;$B$2*(1+$M$9),"Call","Put")</f>
        <v>Call</v>
      </c>
      <c r="D8094">
        <f t="shared" ca="1" si="504"/>
        <v>-2.151698425784454</v>
      </c>
      <c r="E8094">
        <f t="shared" ca="1" si="505"/>
        <v>-2.151698425784454</v>
      </c>
      <c r="F8094">
        <f t="shared" ca="1" si="506"/>
        <v>0</v>
      </c>
    </row>
    <row r="8095" spans="1:6" x14ac:dyDescent="0.25">
      <c r="A8095" t="s">
        <v>8120</v>
      </c>
      <c r="B8095">
        <f t="shared" ca="1" si="507"/>
        <v>97.2645434621612</v>
      </c>
      <c r="C8095" t="str">
        <f ca="1">IF(B8095&gt;$B$2*(1+$M$9),"Call","Put")</f>
        <v>Put</v>
      </c>
      <c r="D8095">
        <f t="shared" ca="1" si="504"/>
        <v>-2.35</v>
      </c>
      <c r="E8095">
        <f t="shared" ca="1" si="505"/>
        <v>-2.35</v>
      </c>
      <c r="F8095">
        <f t="shared" ca="1" si="506"/>
        <v>1</v>
      </c>
    </row>
    <row r="8096" spans="1:6" x14ac:dyDescent="0.25">
      <c r="A8096" t="s">
        <v>8121</v>
      </c>
      <c r="B8096">
        <f t="shared" ca="1" si="507"/>
        <v>95.538906750474254</v>
      </c>
      <c r="C8096" t="str">
        <f ca="1">IF(B8096&gt;$B$2*(1+$M$9),"Call","Put")</f>
        <v>Put</v>
      </c>
      <c r="D8096">
        <f t="shared" ca="1" si="504"/>
        <v>-0.88890675047425427</v>
      </c>
      <c r="E8096">
        <f t="shared" ca="1" si="505"/>
        <v>-0.88890675047425427</v>
      </c>
      <c r="F8096">
        <f t="shared" ca="1" si="506"/>
        <v>1</v>
      </c>
    </row>
    <row r="8097" spans="1:6" x14ac:dyDescent="0.25">
      <c r="A8097" t="s">
        <v>8122</v>
      </c>
      <c r="B8097">
        <f t="shared" ca="1" si="507"/>
        <v>107.40671730126472</v>
      </c>
      <c r="C8097" t="str">
        <f ca="1">IF(B8097&gt;$B$2*(1+$M$9),"Call","Put")</f>
        <v>Call</v>
      </c>
      <c r="D8097">
        <f t="shared" ca="1" si="504"/>
        <v>1.0067173012647204</v>
      </c>
      <c r="E8097">
        <f t="shared" ca="1" si="505"/>
        <v>1.0067173012647204</v>
      </c>
      <c r="F8097">
        <f t="shared" ca="1" si="506"/>
        <v>0</v>
      </c>
    </row>
    <row r="8098" spans="1:6" x14ac:dyDescent="0.25">
      <c r="A8098" t="s">
        <v>8123</v>
      </c>
      <c r="B8098">
        <f t="shared" ca="1" si="507"/>
        <v>110.19364583612602</v>
      </c>
      <c r="C8098" t="str">
        <f ca="1">IF(B8098&gt;$B$2*(1+$M$9),"Call","Put")</f>
        <v>Call</v>
      </c>
      <c r="D8098">
        <f t="shared" ca="1" si="504"/>
        <v>3.7936458361260237</v>
      </c>
      <c r="E8098">
        <f t="shared" ca="1" si="505"/>
        <v>3.7936458361260237</v>
      </c>
      <c r="F8098">
        <f t="shared" ca="1" si="506"/>
        <v>0</v>
      </c>
    </row>
    <row r="8099" spans="1:6" x14ac:dyDescent="0.25">
      <c r="A8099" t="s">
        <v>8124</v>
      </c>
      <c r="B8099">
        <f t="shared" ca="1" si="507"/>
        <v>115.26519156298565</v>
      </c>
      <c r="C8099" t="str">
        <f ca="1">IF(B8099&gt;$B$2*(1+$M$9),"Call","Put")</f>
        <v>Call</v>
      </c>
      <c r="D8099">
        <f t="shared" ca="1" si="504"/>
        <v>8.8651915629856486</v>
      </c>
      <c r="E8099">
        <f t="shared" ca="1" si="505"/>
        <v>8.8651915629856486</v>
      </c>
      <c r="F8099">
        <f t="shared" ca="1" si="506"/>
        <v>0</v>
      </c>
    </row>
    <row r="8100" spans="1:6" x14ac:dyDescent="0.25">
      <c r="A8100" t="s">
        <v>8125</v>
      </c>
      <c r="B8100">
        <f t="shared" ca="1" si="507"/>
        <v>106.00425690162911</v>
      </c>
      <c r="C8100" t="str">
        <f ca="1">IF(B8100&gt;$B$2*(1+$M$9),"Call","Put")</f>
        <v>Call</v>
      </c>
      <c r="D8100">
        <f t="shared" ca="1" si="504"/>
        <v>-0.3957430983708945</v>
      </c>
      <c r="E8100">
        <f t="shared" ca="1" si="505"/>
        <v>-0.3957430983708945</v>
      </c>
      <c r="F8100">
        <f t="shared" ca="1" si="506"/>
        <v>0</v>
      </c>
    </row>
    <row r="8101" spans="1:6" x14ac:dyDescent="0.25">
      <c r="A8101" t="s">
        <v>8126</v>
      </c>
      <c r="B8101">
        <f t="shared" ca="1" si="507"/>
        <v>111.92045341123639</v>
      </c>
      <c r="C8101" t="str">
        <f ca="1">IF(B8101&gt;$B$2*(1+$M$9),"Call","Put")</f>
        <v>Call</v>
      </c>
      <c r="D8101">
        <f t="shared" ca="1" si="504"/>
        <v>5.5204534112363941</v>
      </c>
      <c r="E8101">
        <f t="shared" ca="1" si="505"/>
        <v>5.5204534112363941</v>
      </c>
      <c r="F8101">
        <f t="shared" ca="1" si="506"/>
        <v>0</v>
      </c>
    </row>
    <row r="8102" spans="1:6" x14ac:dyDescent="0.25">
      <c r="A8102" t="s">
        <v>8127</v>
      </c>
      <c r="B8102">
        <f t="shared" ca="1" si="507"/>
        <v>109.03884293085098</v>
      </c>
      <c r="C8102" t="str">
        <f ca="1">IF(B8102&gt;$B$2*(1+$M$9),"Call","Put")</f>
        <v>Call</v>
      </c>
      <c r="D8102">
        <f t="shared" ca="1" si="504"/>
        <v>2.6388429308509758</v>
      </c>
      <c r="E8102">
        <f t="shared" ca="1" si="505"/>
        <v>2.6388429308509758</v>
      </c>
      <c r="F8102">
        <f t="shared" ca="1" si="506"/>
        <v>0</v>
      </c>
    </row>
    <row r="8103" spans="1:6" x14ac:dyDescent="0.25">
      <c r="A8103" t="s">
        <v>8128</v>
      </c>
      <c r="B8103">
        <f t="shared" ca="1" si="507"/>
        <v>107.52090885743648</v>
      </c>
      <c r="C8103" t="str">
        <f ca="1">IF(B8103&gt;$B$2*(1+$M$9),"Call","Put")</f>
        <v>Call</v>
      </c>
      <c r="D8103">
        <f t="shared" ca="1" si="504"/>
        <v>1.1209088574364814</v>
      </c>
      <c r="E8103">
        <f t="shared" ca="1" si="505"/>
        <v>1.1209088574364814</v>
      </c>
      <c r="F8103">
        <f t="shared" ca="1" si="506"/>
        <v>0</v>
      </c>
    </row>
    <row r="8104" spans="1:6" x14ac:dyDescent="0.25">
      <c r="A8104" t="s">
        <v>8129</v>
      </c>
      <c r="B8104">
        <f t="shared" ca="1" si="507"/>
        <v>105.74671334315077</v>
      </c>
      <c r="C8104" t="str">
        <f ca="1">IF(B8104&gt;$B$2*(1+$M$9),"Call","Put")</f>
        <v>Call</v>
      </c>
      <c r="D8104">
        <f t="shared" ca="1" si="504"/>
        <v>-0.6532866568492266</v>
      </c>
      <c r="E8104">
        <f t="shared" ca="1" si="505"/>
        <v>-0.6532866568492266</v>
      </c>
      <c r="F8104">
        <f t="shared" ca="1" si="506"/>
        <v>0</v>
      </c>
    </row>
    <row r="8105" spans="1:6" x14ac:dyDescent="0.25">
      <c r="A8105" t="s">
        <v>8130</v>
      </c>
      <c r="B8105">
        <f t="shared" ca="1" si="507"/>
        <v>107.00093089546014</v>
      </c>
      <c r="C8105" t="str">
        <f ca="1">IF(B8105&gt;$B$2*(1+$M$9),"Call","Put")</f>
        <v>Call</v>
      </c>
      <c r="D8105">
        <f t="shared" ca="1" si="504"/>
        <v>0.60093089546014378</v>
      </c>
      <c r="E8105">
        <f t="shared" ca="1" si="505"/>
        <v>0.60093089546014378</v>
      </c>
      <c r="F8105">
        <f t="shared" ca="1" si="506"/>
        <v>0</v>
      </c>
    </row>
    <row r="8106" spans="1:6" x14ac:dyDescent="0.25">
      <c r="A8106" t="s">
        <v>8131</v>
      </c>
      <c r="B8106">
        <f t="shared" ca="1" si="507"/>
        <v>101.6215868241415</v>
      </c>
      <c r="C8106" t="str">
        <f ca="1">IF(B8106&gt;$B$2*(1+$M$9),"Call","Put")</f>
        <v>Put</v>
      </c>
      <c r="D8106">
        <f t="shared" ca="1" si="504"/>
        <v>-2.35</v>
      </c>
      <c r="E8106">
        <f t="shared" ca="1" si="505"/>
        <v>-2.35</v>
      </c>
      <c r="F8106">
        <f t="shared" ca="1" si="506"/>
        <v>1</v>
      </c>
    </row>
    <row r="8107" spans="1:6" x14ac:dyDescent="0.25">
      <c r="A8107" t="s">
        <v>8132</v>
      </c>
      <c r="B8107">
        <f t="shared" ca="1" si="507"/>
        <v>98.07790364475332</v>
      </c>
      <c r="C8107" t="str">
        <f ca="1">IF(B8107&gt;$B$2*(1+$M$9),"Call","Put")</f>
        <v>Put</v>
      </c>
      <c r="D8107">
        <f t="shared" ca="1" si="504"/>
        <v>-2.35</v>
      </c>
      <c r="E8107">
        <f t="shared" ca="1" si="505"/>
        <v>-2.35</v>
      </c>
      <c r="F8107">
        <f t="shared" ca="1" si="506"/>
        <v>1</v>
      </c>
    </row>
    <row r="8108" spans="1:6" x14ac:dyDescent="0.25">
      <c r="A8108" t="s">
        <v>8133</v>
      </c>
      <c r="B8108">
        <f t="shared" ca="1" si="507"/>
        <v>99.47214700029879</v>
      </c>
      <c r="C8108" t="str">
        <f ca="1">IF(B8108&gt;$B$2*(1+$M$9),"Call","Put")</f>
        <v>Put</v>
      </c>
      <c r="D8108">
        <f t="shared" ca="1" si="504"/>
        <v>-2.35</v>
      </c>
      <c r="E8108">
        <f t="shared" ca="1" si="505"/>
        <v>-2.35</v>
      </c>
      <c r="F8108">
        <f t="shared" ca="1" si="506"/>
        <v>1</v>
      </c>
    </row>
    <row r="8109" spans="1:6" x14ac:dyDescent="0.25">
      <c r="A8109" t="s">
        <v>8134</v>
      </c>
      <c r="B8109">
        <f t="shared" ca="1" si="507"/>
        <v>96.656137539480028</v>
      </c>
      <c r="C8109" t="str">
        <f ca="1">IF(B8109&gt;$B$2*(1+$M$9),"Call","Put")</f>
        <v>Put</v>
      </c>
      <c r="D8109">
        <f t="shared" ca="1" si="504"/>
        <v>-2.006137539480028</v>
      </c>
      <c r="E8109">
        <f t="shared" ca="1" si="505"/>
        <v>-2.006137539480028</v>
      </c>
      <c r="F8109">
        <f t="shared" ca="1" si="506"/>
        <v>1</v>
      </c>
    </row>
    <row r="8110" spans="1:6" x14ac:dyDescent="0.25">
      <c r="A8110" t="s">
        <v>8135</v>
      </c>
      <c r="B8110">
        <f t="shared" ca="1" si="507"/>
        <v>102.38597459211549</v>
      </c>
      <c r="C8110" t="str">
        <f ca="1">IF(B8110&gt;$B$2*(1+$M$9),"Call","Put")</f>
        <v>Put</v>
      </c>
      <c r="D8110">
        <f t="shared" ca="1" si="504"/>
        <v>-2.35</v>
      </c>
      <c r="E8110">
        <f t="shared" ca="1" si="505"/>
        <v>-2.35</v>
      </c>
      <c r="F8110">
        <f t="shared" ca="1" si="506"/>
        <v>1</v>
      </c>
    </row>
    <row r="8111" spans="1:6" x14ac:dyDescent="0.25">
      <c r="A8111" t="s">
        <v>8136</v>
      </c>
      <c r="B8111">
        <f t="shared" ca="1" si="507"/>
        <v>109.00656901272012</v>
      </c>
      <c r="C8111" t="str">
        <f ca="1">IF(B8111&gt;$B$2*(1+$M$9),"Call","Put")</f>
        <v>Call</v>
      </c>
      <c r="D8111">
        <f t="shared" ca="1" si="504"/>
        <v>2.6065690127201209</v>
      </c>
      <c r="E8111">
        <f t="shared" ca="1" si="505"/>
        <v>2.6065690127201209</v>
      </c>
      <c r="F8111">
        <f t="shared" ca="1" si="506"/>
        <v>0</v>
      </c>
    </row>
    <row r="8112" spans="1:6" x14ac:dyDescent="0.25">
      <c r="A8112" t="s">
        <v>8137</v>
      </c>
      <c r="B8112">
        <f t="shared" ca="1" si="507"/>
        <v>106.09631596287758</v>
      </c>
      <c r="C8112" t="str">
        <f ca="1">IF(B8112&gt;$B$2*(1+$M$9),"Call","Put")</f>
        <v>Call</v>
      </c>
      <c r="D8112">
        <f t="shared" ca="1" si="504"/>
        <v>-0.30368403712241721</v>
      </c>
      <c r="E8112">
        <f t="shared" ca="1" si="505"/>
        <v>-0.30368403712241721</v>
      </c>
      <c r="F8112">
        <f t="shared" ca="1" si="506"/>
        <v>0</v>
      </c>
    </row>
    <row r="8113" spans="1:6" x14ac:dyDescent="0.25">
      <c r="A8113" t="s">
        <v>8138</v>
      </c>
      <c r="B8113">
        <f t="shared" ca="1" si="507"/>
        <v>100.00008339448951</v>
      </c>
      <c r="C8113" t="str">
        <f ca="1">IF(B8113&gt;$B$2*(1+$M$9),"Call","Put")</f>
        <v>Put</v>
      </c>
      <c r="D8113">
        <f t="shared" ca="1" si="504"/>
        <v>-2.35</v>
      </c>
      <c r="E8113">
        <f t="shared" ca="1" si="505"/>
        <v>-2.35</v>
      </c>
      <c r="F8113">
        <f t="shared" ca="1" si="506"/>
        <v>1</v>
      </c>
    </row>
    <row r="8114" spans="1:6" x14ac:dyDescent="0.25">
      <c r="A8114" t="s">
        <v>8139</v>
      </c>
      <c r="B8114">
        <f t="shared" ca="1" si="507"/>
        <v>97.119817084667133</v>
      </c>
      <c r="C8114" t="str">
        <f ca="1">IF(B8114&gt;$B$2*(1+$M$9),"Call","Put")</f>
        <v>Put</v>
      </c>
      <c r="D8114">
        <f t="shared" ca="1" si="504"/>
        <v>-2.35</v>
      </c>
      <c r="E8114">
        <f t="shared" ca="1" si="505"/>
        <v>-2.35</v>
      </c>
      <c r="F8114">
        <f t="shared" ca="1" si="506"/>
        <v>1</v>
      </c>
    </row>
    <row r="8115" spans="1:6" x14ac:dyDescent="0.25">
      <c r="A8115" t="s">
        <v>8140</v>
      </c>
      <c r="B8115">
        <f t="shared" ca="1" si="507"/>
        <v>114.83859139117992</v>
      </c>
      <c r="C8115" t="str">
        <f ca="1">IF(B8115&gt;$B$2*(1+$M$9),"Call","Put")</f>
        <v>Call</v>
      </c>
      <c r="D8115">
        <f t="shared" ca="1" si="504"/>
        <v>8.4385913911799175</v>
      </c>
      <c r="E8115">
        <f t="shared" ca="1" si="505"/>
        <v>8.4385913911799175</v>
      </c>
      <c r="F8115">
        <f t="shared" ca="1" si="506"/>
        <v>0</v>
      </c>
    </row>
    <row r="8116" spans="1:6" x14ac:dyDescent="0.25">
      <c r="A8116" t="s">
        <v>8141</v>
      </c>
      <c r="B8116">
        <f t="shared" ca="1" si="507"/>
        <v>93.064713036816045</v>
      </c>
      <c r="C8116" t="str">
        <f ca="1">IF(B8116&gt;$B$2*(1+$M$9),"Call","Put")</f>
        <v>Put</v>
      </c>
      <c r="D8116">
        <f t="shared" ca="1" si="504"/>
        <v>1.5852869631839552</v>
      </c>
      <c r="E8116">
        <f t="shared" ca="1" si="505"/>
        <v>1.5852869631839552</v>
      </c>
      <c r="F8116">
        <f t="shared" ca="1" si="506"/>
        <v>1</v>
      </c>
    </row>
    <row r="8117" spans="1:6" x14ac:dyDescent="0.25">
      <c r="A8117" t="s">
        <v>8142</v>
      </c>
      <c r="B8117">
        <f t="shared" ca="1" si="507"/>
        <v>109.99071051049638</v>
      </c>
      <c r="C8117" t="str">
        <f ca="1">IF(B8117&gt;$B$2*(1+$M$9),"Call","Put")</f>
        <v>Call</v>
      </c>
      <c r="D8117">
        <f t="shared" ca="1" si="504"/>
        <v>3.5907105104963848</v>
      </c>
      <c r="E8117">
        <f t="shared" ca="1" si="505"/>
        <v>3.5907105104963848</v>
      </c>
      <c r="F8117">
        <f t="shared" ca="1" si="506"/>
        <v>0</v>
      </c>
    </row>
    <row r="8118" spans="1:6" x14ac:dyDescent="0.25">
      <c r="A8118" t="s">
        <v>8143</v>
      </c>
      <c r="B8118">
        <f t="shared" ca="1" si="507"/>
        <v>95.28593086087352</v>
      </c>
      <c r="C8118" t="str">
        <f ca="1">IF(B8118&gt;$B$2*(1+$M$9),"Call","Put")</f>
        <v>Put</v>
      </c>
      <c r="D8118">
        <f t="shared" ca="1" si="504"/>
        <v>-0.63593086087352058</v>
      </c>
      <c r="E8118">
        <f t="shared" ca="1" si="505"/>
        <v>-0.63593086087352058</v>
      </c>
      <c r="F8118">
        <f t="shared" ca="1" si="506"/>
        <v>1</v>
      </c>
    </row>
    <row r="8119" spans="1:6" x14ac:dyDescent="0.25">
      <c r="A8119" t="s">
        <v>8144</v>
      </c>
      <c r="B8119">
        <f t="shared" ca="1" si="507"/>
        <v>99.563337319938469</v>
      </c>
      <c r="C8119" t="str">
        <f ca="1">IF(B8119&gt;$B$2*(1+$M$9),"Call","Put")</f>
        <v>Put</v>
      </c>
      <c r="D8119">
        <f t="shared" ca="1" si="504"/>
        <v>-2.35</v>
      </c>
      <c r="E8119">
        <f t="shared" ca="1" si="505"/>
        <v>-2.35</v>
      </c>
      <c r="F8119">
        <f t="shared" ca="1" si="506"/>
        <v>1</v>
      </c>
    </row>
    <row r="8120" spans="1:6" x14ac:dyDescent="0.25">
      <c r="A8120" t="s">
        <v>8145</v>
      </c>
      <c r="B8120">
        <f t="shared" ca="1" si="507"/>
        <v>114.30825325233648</v>
      </c>
      <c r="C8120" t="str">
        <f ca="1">IF(B8120&gt;$B$2*(1+$M$9),"Call","Put")</f>
        <v>Call</v>
      </c>
      <c r="D8120">
        <f t="shared" ca="1" si="504"/>
        <v>7.9082532523364844</v>
      </c>
      <c r="E8120">
        <f t="shared" ca="1" si="505"/>
        <v>7.9082532523364844</v>
      </c>
      <c r="F8120">
        <f t="shared" ca="1" si="506"/>
        <v>0</v>
      </c>
    </row>
    <row r="8121" spans="1:6" x14ac:dyDescent="0.25">
      <c r="A8121" t="s">
        <v>8146</v>
      </c>
      <c r="B8121">
        <f t="shared" ca="1" si="507"/>
        <v>100.2440745821678</v>
      </c>
      <c r="C8121" t="str">
        <f ca="1">IF(B8121&gt;$B$2*(1+$M$9),"Call","Put")</f>
        <v>Put</v>
      </c>
      <c r="D8121">
        <f t="shared" ca="1" si="504"/>
        <v>-2.35</v>
      </c>
      <c r="E8121">
        <f t="shared" ca="1" si="505"/>
        <v>-2.35</v>
      </c>
      <c r="F8121">
        <f t="shared" ca="1" si="506"/>
        <v>1</v>
      </c>
    </row>
    <row r="8122" spans="1:6" x14ac:dyDescent="0.25">
      <c r="A8122" t="s">
        <v>8147</v>
      </c>
      <c r="B8122">
        <f t="shared" ca="1" si="507"/>
        <v>106.79412399378853</v>
      </c>
      <c r="C8122" t="str">
        <f ca="1">IF(B8122&gt;$B$2*(1+$M$9),"Call","Put")</f>
        <v>Call</v>
      </c>
      <c r="D8122">
        <f t="shared" ca="1" si="504"/>
        <v>0.39412399378853147</v>
      </c>
      <c r="E8122">
        <f t="shared" ca="1" si="505"/>
        <v>0.39412399378853147</v>
      </c>
      <c r="F8122">
        <f t="shared" ca="1" si="506"/>
        <v>0</v>
      </c>
    </row>
    <row r="8123" spans="1:6" x14ac:dyDescent="0.25">
      <c r="A8123" t="s">
        <v>8148</v>
      </c>
      <c r="B8123">
        <f t="shared" ca="1" si="507"/>
        <v>90.707151713476662</v>
      </c>
      <c r="C8123" t="str">
        <f ca="1">IF(B8123&gt;$B$2*(1+$M$9),"Call","Put")</f>
        <v>Put</v>
      </c>
      <c r="D8123">
        <f t="shared" ca="1" si="504"/>
        <v>3.9428482865233376</v>
      </c>
      <c r="E8123">
        <f t="shared" ca="1" si="505"/>
        <v>3.9428482865233376</v>
      </c>
      <c r="F8123">
        <f t="shared" ca="1" si="506"/>
        <v>1</v>
      </c>
    </row>
    <row r="8124" spans="1:6" x14ac:dyDescent="0.25">
      <c r="A8124" t="s">
        <v>8149</v>
      </c>
      <c r="B8124">
        <f t="shared" ca="1" si="507"/>
        <v>101.09078554318846</v>
      </c>
      <c r="C8124" t="str">
        <f ca="1">IF(B8124&gt;$B$2*(1+$M$9),"Call","Put")</f>
        <v>Put</v>
      </c>
      <c r="D8124">
        <f t="shared" ca="1" si="504"/>
        <v>-2.35</v>
      </c>
      <c r="E8124">
        <f t="shared" ca="1" si="505"/>
        <v>-2.35</v>
      </c>
      <c r="F8124">
        <f t="shared" ca="1" si="506"/>
        <v>1</v>
      </c>
    </row>
    <row r="8125" spans="1:6" x14ac:dyDescent="0.25">
      <c r="A8125" t="s">
        <v>8150</v>
      </c>
      <c r="B8125">
        <f t="shared" ca="1" si="507"/>
        <v>91.235992878737164</v>
      </c>
      <c r="C8125" t="str">
        <f ca="1">IF(B8125&gt;$B$2*(1+$M$9),"Call","Put")</f>
        <v>Put</v>
      </c>
      <c r="D8125">
        <f t="shared" ca="1" si="504"/>
        <v>3.4140071212628356</v>
      </c>
      <c r="E8125">
        <f t="shared" ca="1" si="505"/>
        <v>3.4140071212628356</v>
      </c>
      <c r="F8125">
        <f t="shared" ca="1" si="506"/>
        <v>1</v>
      </c>
    </row>
    <row r="8126" spans="1:6" x14ac:dyDescent="0.25">
      <c r="A8126" t="s">
        <v>8151</v>
      </c>
      <c r="B8126">
        <f t="shared" ca="1" si="507"/>
        <v>98.469509754392149</v>
      </c>
      <c r="C8126" t="str">
        <f ca="1">IF(B8126&gt;$B$2*(1+$M$9),"Call","Put")</f>
        <v>Put</v>
      </c>
      <c r="D8126">
        <f t="shared" ca="1" si="504"/>
        <v>-2.35</v>
      </c>
      <c r="E8126">
        <f t="shared" ca="1" si="505"/>
        <v>-2.35</v>
      </c>
      <c r="F8126">
        <f t="shared" ca="1" si="506"/>
        <v>1</v>
      </c>
    </row>
    <row r="8127" spans="1:6" x14ac:dyDescent="0.25">
      <c r="A8127" t="s">
        <v>8152</v>
      </c>
      <c r="B8127">
        <f t="shared" ca="1" si="507"/>
        <v>105.40337615523075</v>
      </c>
      <c r="C8127" t="str">
        <f ca="1">IF(B8127&gt;$B$2*(1+$M$9),"Call","Put")</f>
        <v>Call</v>
      </c>
      <c r="D8127">
        <f t="shared" ca="1" si="504"/>
        <v>-0.99662384476925459</v>
      </c>
      <c r="E8127">
        <f t="shared" ca="1" si="505"/>
        <v>-0.99662384476925459</v>
      </c>
      <c r="F8127">
        <f t="shared" ca="1" si="506"/>
        <v>0</v>
      </c>
    </row>
    <row r="8128" spans="1:6" x14ac:dyDescent="0.25">
      <c r="A8128" t="s">
        <v>8153</v>
      </c>
      <c r="B8128">
        <f t="shared" ca="1" si="507"/>
        <v>115.29180134484901</v>
      </c>
      <c r="C8128" t="str">
        <f ca="1">IF(B8128&gt;$B$2*(1+$M$9),"Call","Put")</f>
        <v>Call</v>
      </c>
      <c r="D8128">
        <f t="shared" ca="1" si="504"/>
        <v>8.8918013448490054</v>
      </c>
      <c r="E8128">
        <f t="shared" ca="1" si="505"/>
        <v>8.8918013448490054</v>
      </c>
      <c r="F8128">
        <f t="shared" ca="1" si="506"/>
        <v>0</v>
      </c>
    </row>
    <row r="8129" spans="1:6" x14ac:dyDescent="0.25">
      <c r="A8129" t="s">
        <v>8154</v>
      </c>
      <c r="B8129">
        <f t="shared" ca="1" si="507"/>
        <v>96.978435452061845</v>
      </c>
      <c r="C8129" t="str">
        <f ca="1">IF(B8129&gt;$B$2*(1+$M$9),"Call","Put")</f>
        <v>Put</v>
      </c>
      <c r="D8129">
        <f t="shared" ca="1" si="504"/>
        <v>-2.3284354520618451</v>
      </c>
      <c r="E8129">
        <f t="shared" ca="1" si="505"/>
        <v>-2.3284354520618451</v>
      </c>
      <c r="F8129">
        <f t="shared" ca="1" si="506"/>
        <v>1</v>
      </c>
    </row>
    <row r="8130" spans="1:6" x14ac:dyDescent="0.25">
      <c r="A8130" t="s">
        <v>8155</v>
      </c>
      <c r="B8130">
        <f t="shared" ca="1" si="507"/>
        <v>106.63707228095809</v>
      </c>
      <c r="C8130" t="str">
        <f ca="1">IF(B8130&gt;$B$2*(1+$M$9),"Call","Put")</f>
        <v>Call</v>
      </c>
      <c r="D8130">
        <f t="shared" ca="1" si="504"/>
        <v>0.23707228095809407</v>
      </c>
      <c r="E8130">
        <f t="shared" ca="1" si="505"/>
        <v>0.23707228095809407</v>
      </c>
      <c r="F8130">
        <f t="shared" ca="1" si="506"/>
        <v>0</v>
      </c>
    </row>
    <row r="8131" spans="1:6" x14ac:dyDescent="0.25">
      <c r="A8131" t="s">
        <v>8156</v>
      </c>
      <c r="B8131">
        <f t="shared" ca="1" si="507"/>
        <v>100.07028838007787</v>
      </c>
      <c r="C8131" t="str">
        <f ca="1">IF(B8131&gt;$B$2*(1+$M$9),"Call","Put")</f>
        <v>Put</v>
      </c>
      <c r="D8131">
        <f t="shared" ref="D8131:D8194" ca="1" si="508">IF(C8131 = "Call", MAX(B8131 - $M$10, 0) - $M$11, MAX($M$8 - B8131, 0) - $M$12)</f>
        <v>-2.35</v>
      </c>
      <c r="E8131">
        <f t="shared" ref="E8131:E8194" ca="1" si="509">D8131*EXP(-M8136*M8134)</f>
        <v>-2.35</v>
      </c>
      <c r="F8131">
        <f t="shared" ref="F8131:F8194" ca="1" si="510">IF(C8131 = "Put", 1, 0)</f>
        <v>1</v>
      </c>
    </row>
    <row r="8132" spans="1:6" x14ac:dyDescent="0.25">
      <c r="A8132" t="s">
        <v>8157</v>
      </c>
      <c r="B8132">
        <f t="shared" ref="B8132:B8195" ca="1" si="511">$B$2*EXP(($M$3 - 0.5*$M$4^2)*$M$6 + $M$4*SQRT($M$6)*NORMINV(RAND(), 0, 1))</f>
        <v>105.36813762770714</v>
      </c>
      <c r="C8132" t="str">
        <f ca="1">IF(B8132&gt;$B$2*(1+$M$9),"Call","Put")</f>
        <v>Call</v>
      </c>
      <c r="D8132">
        <f t="shared" ca="1" si="508"/>
        <v>-1.0318623722928577</v>
      </c>
      <c r="E8132">
        <f t="shared" ca="1" si="509"/>
        <v>-1.0318623722928577</v>
      </c>
      <c r="F8132">
        <f t="shared" ca="1" si="510"/>
        <v>0</v>
      </c>
    </row>
    <row r="8133" spans="1:6" x14ac:dyDescent="0.25">
      <c r="A8133" t="s">
        <v>8158</v>
      </c>
      <c r="B8133">
        <f t="shared" ca="1" si="511"/>
        <v>109.58930829925464</v>
      </c>
      <c r="C8133" t="str">
        <f ca="1">IF(B8133&gt;$B$2*(1+$M$9),"Call","Put")</f>
        <v>Call</v>
      </c>
      <c r="D8133">
        <f t="shared" ca="1" si="508"/>
        <v>3.1893082992546398</v>
      </c>
      <c r="E8133">
        <f t="shared" ca="1" si="509"/>
        <v>3.1893082992546398</v>
      </c>
      <c r="F8133">
        <f t="shared" ca="1" si="510"/>
        <v>0</v>
      </c>
    </row>
    <row r="8134" spans="1:6" x14ac:dyDescent="0.25">
      <c r="A8134" t="s">
        <v>8159</v>
      </c>
      <c r="B8134">
        <f t="shared" ca="1" si="511"/>
        <v>105.97817442818649</v>
      </c>
      <c r="C8134" t="str">
        <f ca="1">IF(B8134&gt;$B$2*(1+$M$9),"Call","Put")</f>
        <v>Call</v>
      </c>
      <c r="D8134">
        <f t="shared" ca="1" si="508"/>
        <v>-0.42182557181350822</v>
      </c>
      <c r="E8134">
        <f t="shared" ca="1" si="509"/>
        <v>-0.42182557181350822</v>
      </c>
      <c r="F8134">
        <f t="shared" ca="1" si="510"/>
        <v>0</v>
      </c>
    </row>
    <row r="8135" spans="1:6" x14ac:dyDescent="0.25">
      <c r="A8135" t="s">
        <v>8160</v>
      </c>
      <c r="B8135">
        <f t="shared" ca="1" si="511"/>
        <v>105.9871019586343</v>
      </c>
      <c r="C8135" t="str">
        <f ca="1">IF(B8135&gt;$B$2*(1+$M$9),"Call","Put")</f>
        <v>Call</v>
      </c>
      <c r="D8135">
        <f t="shared" ca="1" si="508"/>
        <v>-0.41289804136570174</v>
      </c>
      <c r="E8135">
        <f t="shared" ca="1" si="509"/>
        <v>-0.41289804136570174</v>
      </c>
      <c r="F8135">
        <f t="shared" ca="1" si="510"/>
        <v>0</v>
      </c>
    </row>
    <row r="8136" spans="1:6" x14ac:dyDescent="0.25">
      <c r="A8136" t="s">
        <v>8161</v>
      </c>
      <c r="B8136">
        <f t="shared" ca="1" si="511"/>
        <v>99.620546395737705</v>
      </c>
      <c r="C8136" t="str">
        <f ca="1">IF(B8136&gt;$B$2*(1+$M$9),"Call","Put")</f>
        <v>Put</v>
      </c>
      <c r="D8136">
        <f t="shared" ca="1" si="508"/>
        <v>-2.35</v>
      </c>
      <c r="E8136">
        <f t="shared" ca="1" si="509"/>
        <v>-2.35</v>
      </c>
      <c r="F8136">
        <f t="shared" ca="1" si="510"/>
        <v>1</v>
      </c>
    </row>
    <row r="8137" spans="1:6" x14ac:dyDescent="0.25">
      <c r="A8137" t="s">
        <v>8162</v>
      </c>
      <c r="B8137">
        <f t="shared" ca="1" si="511"/>
        <v>127.0134912337593</v>
      </c>
      <c r="C8137" t="str">
        <f ca="1">IF(B8137&gt;$B$2*(1+$M$9),"Call","Put")</f>
        <v>Call</v>
      </c>
      <c r="D8137">
        <f t="shared" ca="1" si="508"/>
        <v>20.613491233759298</v>
      </c>
      <c r="E8137">
        <f t="shared" ca="1" si="509"/>
        <v>20.613491233759298</v>
      </c>
      <c r="F8137">
        <f t="shared" ca="1" si="510"/>
        <v>0</v>
      </c>
    </row>
    <row r="8138" spans="1:6" x14ac:dyDescent="0.25">
      <c r="A8138" t="s">
        <v>8163</v>
      </c>
      <c r="B8138">
        <f t="shared" ca="1" si="511"/>
        <v>100.03257045598997</v>
      </c>
      <c r="C8138" t="str">
        <f ca="1">IF(B8138&gt;$B$2*(1+$M$9),"Call","Put")</f>
        <v>Put</v>
      </c>
      <c r="D8138">
        <f t="shared" ca="1" si="508"/>
        <v>-2.35</v>
      </c>
      <c r="E8138">
        <f t="shared" ca="1" si="509"/>
        <v>-2.35</v>
      </c>
      <c r="F8138">
        <f t="shared" ca="1" si="510"/>
        <v>1</v>
      </c>
    </row>
    <row r="8139" spans="1:6" x14ac:dyDescent="0.25">
      <c r="A8139" t="s">
        <v>8164</v>
      </c>
      <c r="B8139">
        <f t="shared" ca="1" si="511"/>
        <v>100.7353783797958</v>
      </c>
      <c r="C8139" t="str">
        <f ca="1">IF(B8139&gt;$B$2*(1+$M$9),"Call","Put")</f>
        <v>Put</v>
      </c>
      <c r="D8139">
        <f t="shared" ca="1" si="508"/>
        <v>-2.35</v>
      </c>
      <c r="E8139">
        <f t="shared" ca="1" si="509"/>
        <v>-2.35</v>
      </c>
      <c r="F8139">
        <f t="shared" ca="1" si="510"/>
        <v>1</v>
      </c>
    </row>
    <row r="8140" spans="1:6" x14ac:dyDescent="0.25">
      <c r="A8140" t="s">
        <v>8165</v>
      </c>
      <c r="B8140">
        <f t="shared" ca="1" si="511"/>
        <v>105.16591100877513</v>
      </c>
      <c r="C8140" t="str">
        <f ca="1">IF(B8140&gt;$B$2*(1+$M$9),"Call","Put")</f>
        <v>Call</v>
      </c>
      <c r="D8140">
        <f t="shared" ca="1" si="508"/>
        <v>-1.234088991224874</v>
      </c>
      <c r="E8140">
        <f t="shared" ca="1" si="509"/>
        <v>-1.234088991224874</v>
      </c>
      <c r="F8140">
        <f t="shared" ca="1" si="510"/>
        <v>0</v>
      </c>
    </row>
    <row r="8141" spans="1:6" x14ac:dyDescent="0.25">
      <c r="A8141" t="s">
        <v>8166</v>
      </c>
      <c r="B8141">
        <f t="shared" ca="1" si="511"/>
        <v>103.46209977308997</v>
      </c>
      <c r="C8141" t="str">
        <f ca="1">IF(B8141&gt;$B$2*(1+$M$9),"Call","Put")</f>
        <v>Call</v>
      </c>
      <c r="D8141">
        <f t="shared" ca="1" si="508"/>
        <v>-2.9379002269100254</v>
      </c>
      <c r="E8141">
        <f t="shared" ca="1" si="509"/>
        <v>-2.9379002269100254</v>
      </c>
      <c r="F8141">
        <f t="shared" ca="1" si="510"/>
        <v>0</v>
      </c>
    </row>
    <row r="8142" spans="1:6" x14ac:dyDescent="0.25">
      <c r="A8142" t="s">
        <v>8167</v>
      </c>
      <c r="B8142">
        <f t="shared" ca="1" si="511"/>
        <v>99.861657734155955</v>
      </c>
      <c r="C8142" t="str">
        <f ca="1">IF(B8142&gt;$B$2*(1+$M$9),"Call","Put")</f>
        <v>Put</v>
      </c>
      <c r="D8142">
        <f t="shared" ca="1" si="508"/>
        <v>-2.35</v>
      </c>
      <c r="E8142">
        <f t="shared" ca="1" si="509"/>
        <v>-2.35</v>
      </c>
      <c r="F8142">
        <f t="shared" ca="1" si="510"/>
        <v>1</v>
      </c>
    </row>
    <row r="8143" spans="1:6" x14ac:dyDescent="0.25">
      <c r="A8143" t="s">
        <v>8168</v>
      </c>
      <c r="B8143">
        <f t="shared" ca="1" si="511"/>
        <v>107.36742244632265</v>
      </c>
      <c r="C8143" t="str">
        <f ca="1">IF(B8143&gt;$B$2*(1+$M$9),"Call","Put")</f>
        <v>Call</v>
      </c>
      <c r="D8143">
        <f t="shared" ca="1" si="508"/>
        <v>0.96742244632264951</v>
      </c>
      <c r="E8143">
        <f t="shared" ca="1" si="509"/>
        <v>0.96742244632264951</v>
      </c>
      <c r="F8143">
        <f t="shared" ca="1" si="510"/>
        <v>0</v>
      </c>
    </row>
    <row r="8144" spans="1:6" x14ac:dyDescent="0.25">
      <c r="A8144" t="s">
        <v>8169</v>
      </c>
      <c r="B8144">
        <f t="shared" ca="1" si="511"/>
        <v>104.34687921833678</v>
      </c>
      <c r="C8144" t="str">
        <f ca="1">IF(B8144&gt;$B$2*(1+$M$9),"Call","Put")</f>
        <v>Call</v>
      </c>
      <c r="D8144">
        <f t="shared" ca="1" si="508"/>
        <v>-2.0531207816632189</v>
      </c>
      <c r="E8144">
        <f t="shared" ca="1" si="509"/>
        <v>-2.0531207816632189</v>
      </c>
      <c r="F8144">
        <f t="shared" ca="1" si="510"/>
        <v>0</v>
      </c>
    </row>
    <row r="8145" spans="1:6" x14ac:dyDescent="0.25">
      <c r="A8145" t="s">
        <v>8170</v>
      </c>
      <c r="B8145">
        <f t="shared" ca="1" si="511"/>
        <v>114.55808418316018</v>
      </c>
      <c r="C8145" t="str">
        <f ca="1">IF(B8145&gt;$B$2*(1+$M$9),"Call","Put")</f>
        <v>Call</v>
      </c>
      <c r="D8145">
        <f t="shared" ca="1" si="508"/>
        <v>8.1580841831601756</v>
      </c>
      <c r="E8145">
        <f t="shared" ca="1" si="509"/>
        <v>8.1580841831601756</v>
      </c>
      <c r="F8145">
        <f t="shared" ca="1" si="510"/>
        <v>0</v>
      </c>
    </row>
    <row r="8146" spans="1:6" x14ac:dyDescent="0.25">
      <c r="A8146" t="s">
        <v>8171</v>
      </c>
      <c r="B8146">
        <f t="shared" ca="1" si="511"/>
        <v>122.0113174779121</v>
      </c>
      <c r="C8146" t="str">
        <f ca="1">IF(B8146&gt;$B$2*(1+$M$9),"Call","Put")</f>
        <v>Call</v>
      </c>
      <c r="D8146">
        <f t="shared" ca="1" si="508"/>
        <v>15.611317477912101</v>
      </c>
      <c r="E8146">
        <f t="shared" ca="1" si="509"/>
        <v>15.611317477912101</v>
      </c>
      <c r="F8146">
        <f t="shared" ca="1" si="510"/>
        <v>0</v>
      </c>
    </row>
    <row r="8147" spans="1:6" x14ac:dyDescent="0.25">
      <c r="A8147" t="s">
        <v>8172</v>
      </c>
      <c r="B8147">
        <f t="shared" ca="1" si="511"/>
        <v>103.76799355291485</v>
      </c>
      <c r="C8147" t="str">
        <f ca="1">IF(B8147&gt;$B$2*(1+$M$9),"Call","Put")</f>
        <v>Call</v>
      </c>
      <c r="D8147">
        <f t="shared" ca="1" si="508"/>
        <v>-2.6320064470851547</v>
      </c>
      <c r="E8147">
        <f t="shared" ca="1" si="509"/>
        <v>-2.6320064470851547</v>
      </c>
      <c r="F8147">
        <f t="shared" ca="1" si="510"/>
        <v>0</v>
      </c>
    </row>
    <row r="8148" spans="1:6" x14ac:dyDescent="0.25">
      <c r="A8148" t="s">
        <v>8173</v>
      </c>
      <c r="B8148">
        <f t="shared" ca="1" si="511"/>
        <v>94.569073664536702</v>
      </c>
      <c r="C8148" t="str">
        <f ca="1">IF(B8148&gt;$B$2*(1+$M$9),"Call","Put")</f>
        <v>Put</v>
      </c>
      <c r="D8148">
        <f t="shared" ca="1" si="508"/>
        <v>8.0926335463297416E-2</v>
      </c>
      <c r="E8148">
        <f t="shared" ca="1" si="509"/>
        <v>8.0926335463297416E-2</v>
      </c>
      <c r="F8148">
        <f t="shared" ca="1" si="510"/>
        <v>1</v>
      </c>
    </row>
    <row r="8149" spans="1:6" x14ac:dyDescent="0.25">
      <c r="A8149" t="s">
        <v>8174</v>
      </c>
      <c r="B8149">
        <f t="shared" ca="1" si="511"/>
        <v>89.218397888562819</v>
      </c>
      <c r="C8149" t="str">
        <f ca="1">IF(B8149&gt;$B$2*(1+$M$9),"Call","Put")</f>
        <v>Put</v>
      </c>
      <c r="D8149">
        <f t="shared" ca="1" si="508"/>
        <v>5.4316021114371811</v>
      </c>
      <c r="E8149">
        <f t="shared" ca="1" si="509"/>
        <v>5.4316021114371811</v>
      </c>
      <c r="F8149">
        <f t="shared" ca="1" si="510"/>
        <v>1</v>
      </c>
    </row>
    <row r="8150" spans="1:6" x14ac:dyDescent="0.25">
      <c r="A8150" t="s">
        <v>8175</v>
      </c>
      <c r="B8150">
        <f t="shared" ca="1" si="511"/>
        <v>94.043055131945536</v>
      </c>
      <c r="C8150" t="str">
        <f ca="1">IF(B8150&gt;$B$2*(1+$M$9),"Call","Put")</f>
        <v>Put</v>
      </c>
      <c r="D8150">
        <f t="shared" ca="1" si="508"/>
        <v>0.60694486805446379</v>
      </c>
      <c r="E8150">
        <f t="shared" ca="1" si="509"/>
        <v>0.60694486805446379</v>
      </c>
      <c r="F8150">
        <f t="shared" ca="1" si="510"/>
        <v>1</v>
      </c>
    </row>
    <row r="8151" spans="1:6" x14ac:dyDescent="0.25">
      <c r="A8151" t="s">
        <v>8176</v>
      </c>
      <c r="B8151">
        <f t="shared" ca="1" si="511"/>
        <v>111.28963785351655</v>
      </c>
      <c r="C8151" t="str">
        <f ca="1">IF(B8151&gt;$B$2*(1+$M$9),"Call","Put")</f>
        <v>Call</v>
      </c>
      <c r="D8151">
        <f t="shared" ca="1" si="508"/>
        <v>4.8896378535165521</v>
      </c>
      <c r="E8151">
        <f t="shared" ca="1" si="509"/>
        <v>4.8896378535165521</v>
      </c>
      <c r="F8151">
        <f t="shared" ca="1" si="510"/>
        <v>0</v>
      </c>
    </row>
    <row r="8152" spans="1:6" x14ac:dyDescent="0.25">
      <c r="A8152" t="s">
        <v>8177</v>
      </c>
      <c r="B8152">
        <f t="shared" ca="1" si="511"/>
        <v>108.53317880820667</v>
      </c>
      <c r="C8152" t="str">
        <f ca="1">IF(B8152&gt;$B$2*(1+$M$9),"Call","Put")</f>
        <v>Call</v>
      </c>
      <c r="D8152">
        <f t="shared" ca="1" si="508"/>
        <v>2.1331788082066709</v>
      </c>
      <c r="E8152">
        <f t="shared" ca="1" si="509"/>
        <v>2.1331788082066709</v>
      </c>
      <c r="F8152">
        <f t="shared" ca="1" si="510"/>
        <v>0</v>
      </c>
    </row>
    <row r="8153" spans="1:6" x14ac:dyDescent="0.25">
      <c r="A8153" t="s">
        <v>8178</v>
      </c>
      <c r="B8153">
        <f t="shared" ca="1" si="511"/>
        <v>106.00210313684804</v>
      </c>
      <c r="C8153" t="str">
        <f ca="1">IF(B8153&gt;$B$2*(1+$M$9),"Call","Put")</f>
        <v>Call</v>
      </c>
      <c r="D8153">
        <f t="shared" ca="1" si="508"/>
        <v>-0.39789686315196482</v>
      </c>
      <c r="E8153">
        <f t="shared" ca="1" si="509"/>
        <v>-0.39789686315196482</v>
      </c>
      <c r="F8153">
        <f t="shared" ca="1" si="510"/>
        <v>0</v>
      </c>
    </row>
    <row r="8154" spans="1:6" x14ac:dyDescent="0.25">
      <c r="A8154" t="s">
        <v>8179</v>
      </c>
      <c r="B8154">
        <f t="shared" ca="1" si="511"/>
        <v>111.37105257810853</v>
      </c>
      <c r="C8154" t="str">
        <f ca="1">IF(B8154&gt;$B$2*(1+$M$9),"Call","Put")</f>
        <v>Call</v>
      </c>
      <c r="D8154">
        <f t="shared" ca="1" si="508"/>
        <v>4.971052578108532</v>
      </c>
      <c r="E8154">
        <f t="shared" ca="1" si="509"/>
        <v>4.971052578108532</v>
      </c>
      <c r="F8154">
        <f t="shared" ca="1" si="510"/>
        <v>0</v>
      </c>
    </row>
    <row r="8155" spans="1:6" x14ac:dyDescent="0.25">
      <c r="A8155" t="s">
        <v>8180</v>
      </c>
      <c r="B8155">
        <f t="shared" ca="1" si="511"/>
        <v>111.18252526784482</v>
      </c>
      <c r="C8155" t="str">
        <f ca="1">IF(B8155&gt;$B$2*(1+$M$9),"Call","Put")</f>
        <v>Call</v>
      </c>
      <c r="D8155">
        <f t="shared" ca="1" si="508"/>
        <v>4.7825252678448233</v>
      </c>
      <c r="E8155">
        <f t="shared" ca="1" si="509"/>
        <v>4.7825252678448233</v>
      </c>
      <c r="F8155">
        <f t="shared" ca="1" si="510"/>
        <v>0</v>
      </c>
    </row>
    <row r="8156" spans="1:6" x14ac:dyDescent="0.25">
      <c r="A8156" t="s">
        <v>8181</v>
      </c>
      <c r="B8156">
        <f t="shared" ca="1" si="511"/>
        <v>99.248691289269487</v>
      </c>
      <c r="C8156" t="str">
        <f ca="1">IF(B8156&gt;$B$2*(1+$M$9),"Call","Put")</f>
        <v>Put</v>
      </c>
      <c r="D8156">
        <f t="shared" ca="1" si="508"/>
        <v>-2.35</v>
      </c>
      <c r="E8156">
        <f t="shared" ca="1" si="509"/>
        <v>-2.35</v>
      </c>
      <c r="F8156">
        <f t="shared" ca="1" si="510"/>
        <v>1</v>
      </c>
    </row>
    <row r="8157" spans="1:6" x14ac:dyDescent="0.25">
      <c r="A8157" t="s">
        <v>8182</v>
      </c>
      <c r="B8157">
        <f t="shared" ca="1" si="511"/>
        <v>105.69297703330076</v>
      </c>
      <c r="C8157" t="str">
        <f ca="1">IF(B8157&gt;$B$2*(1+$M$9),"Call","Put")</f>
        <v>Call</v>
      </c>
      <c r="D8157">
        <f t="shared" ca="1" si="508"/>
        <v>-0.70702296669923603</v>
      </c>
      <c r="E8157">
        <f t="shared" ca="1" si="509"/>
        <v>-0.70702296669923603</v>
      </c>
      <c r="F8157">
        <f t="shared" ca="1" si="510"/>
        <v>0</v>
      </c>
    </row>
    <row r="8158" spans="1:6" x14ac:dyDescent="0.25">
      <c r="A8158" t="s">
        <v>8183</v>
      </c>
      <c r="B8158">
        <f t="shared" ca="1" si="511"/>
        <v>98.377555784540561</v>
      </c>
      <c r="C8158" t="str">
        <f ca="1">IF(B8158&gt;$B$2*(1+$M$9),"Call","Put")</f>
        <v>Put</v>
      </c>
      <c r="D8158">
        <f t="shared" ca="1" si="508"/>
        <v>-2.35</v>
      </c>
      <c r="E8158">
        <f t="shared" ca="1" si="509"/>
        <v>-2.35</v>
      </c>
      <c r="F8158">
        <f t="shared" ca="1" si="510"/>
        <v>1</v>
      </c>
    </row>
    <row r="8159" spans="1:6" x14ac:dyDescent="0.25">
      <c r="A8159" t="s">
        <v>8184</v>
      </c>
      <c r="B8159">
        <f t="shared" ca="1" si="511"/>
        <v>113.4108738964908</v>
      </c>
      <c r="C8159" t="str">
        <f ca="1">IF(B8159&gt;$B$2*(1+$M$9),"Call","Put")</f>
        <v>Call</v>
      </c>
      <c r="D8159">
        <f t="shared" ca="1" si="508"/>
        <v>7.0108738964907982</v>
      </c>
      <c r="E8159">
        <f t="shared" ca="1" si="509"/>
        <v>7.0108738964907982</v>
      </c>
      <c r="F8159">
        <f t="shared" ca="1" si="510"/>
        <v>0</v>
      </c>
    </row>
    <row r="8160" spans="1:6" x14ac:dyDescent="0.25">
      <c r="A8160" t="s">
        <v>8185</v>
      </c>
      <c r="B8160">
        <f t="shared" ca="1" si="511"/>
        <v>93.948212254966961</v>
      </c>
      <c r="C8160" t="str">
        <f ca="1">IF(B8160&gt;$B$2*(1+$M$9),"Call","Put")</f>
        <v>Put</v>
      </c>
      <c r="D8160">
        <f t="shared" ca="1" si="508"/>
        <v>0.70178774503303876</v>
      </c>
      <c r="E8160">
        <f t="shared" ca="1" si="509"/>
        <v>0.70178774503303876</v>
      </c>
      <c r="F8160">
        <f t="shared" ca="1" si="510"/>
        <v>1</v>
      </c>
    </row>
    <row r="8161" spans="1:6" x14ac:dyDescent="0.25">
      <c r="A8161" t="s">
        <v>8186</v>
      </c>
      <c r="B8161">
        <f t="shared" ca="1" si="511"/>
        <v>106.62129008854959</v>
      </c>
      <c r="C8161" t="str">
        <f ca="1">IF(B8161&gt;$B$2*(1+$M$9),"Call","Put")</f>
        <v>Call</v>
      </c>
      <c r="D8161">
        <f t="shared" ca="1" si="508"/>
        <v>0.22129008854958565</v>
      </c>
      <c r="E8161">
        <f t="shared" ca="1" si="509"/>
        <v>0.22129008854958565</v>
      </c>
      <c r="F8161">
        <f t="shared" ca="1" si="510"/>
        <v>0</v>
      </c>
    </row>
    <row r="8162" spans="1:6" x14ac:dyDescent="0.25">
      <c r="A8162" t="s">
        <v>8187</v>
      </c>
      <c r="B8162">
        <f t="shared" ca="1" si="511"/>
        <v>99.095277339203193</v>
      </c>
      <c r="C8162" t="str">
        <f ca="1">IF(B8162&gt;$B$2*(1+$M$9),"Call","Put")</f>
        <v>Put</v>
      </c>
      <c r="D8162">
        <f t="shared" ca="1" si="508"/>
        <v>-2.35</v>
      </c>
      <c r="E8162">
        <f t="shared" ca="1" si="509"/>
        <v>-2.35</v>
      </c>
      <c r="F8162">
        <f t="shared" ca="1" si="510"/>
        <v>1</v>
      </c>
    </row>
    <row r="8163" spans="1:6" x14ac:dyDescent="0.25">
      <c r="A8163" t="s">
        <v>8188</v>
      </c>
      <c r="B8163">
        <f t="shared" ca="1" si="511"/>
        <v>103.96609188953747</v>
      </c>
      <c r="C8163" t="str">
        <f ca="1">IF(B8163&gt;$B$2*(1+$M$9),"Call","Put")</f>
        <v>Call</v>
      </c>
      <c r="D8163">
        <f t="shared" ca="1" si="508"/>
        <v>-2.4339081104625335</v>
      </c>
      <c r="E8163">
        <f t="shared" ca="1" si="509"/>
        <v>-2.4339081104625335</v>
      </c>
      <c r="F8163">
        <f t="shared" ca="1" si="510"/>
        <v>0</v>
      </c>
    </row>
    <row r="8164" spans="1:6" x14ac:dyDescent="0.25">
      <c r="A8164" t="s">
        <v>8189</v>
      </c>
      <c r="B8164">
        <f t="shared" ca="1" si="511"/>
        <v>93.312124040577018</v>
      </c>
      <c r="C8164" t="str">
        <f ca="1">IF(B8164&gt;$B$2*(1+$M$9),"Call","Put")</f>
        <v>Put</v>
      </c>
      <c r="D8164">
        <f t="shared" ca="1" si="508"/>
        <v>1.3378759594229819</v>
      </c>
      <c r="E8164">
        <f t="shared" ca="1" si="509"/>
        <v>1.3378759594229819</v>
      </c>
      <c r="F8164">
        <f t="shared" ca="1" si="510"/>
        <v>1</v>
      </c>
    </row>
    <row r="8165" spans="1:6" x14ac:dyDescent="0.25">
      <c r="A8165" t="s">
        <v>8190</v>
      </c>
      <c r="B8165">
        <f t="shared" ca="1" si="511"/>
        <v>106.51610430850891</v>
      </c>
      <c r="C8165" t="str">
        <f ca="1">IF(B8165&gt;$B$2*(1+$M$9),"Call","Put")</f>
        <v>Call</v>
      </c>
      <c r="D8165">
        <f t="shared" ca="1" si="508"/>
        <v>0.11610430850891484</v>
      </c>
      <c r="E8165">
        <f t="shared" ca="1" si="509"/>
        <v>0.11610430850891484</v>
      </c>
      <c r="F8165">
        <f t="shared" ca="1" si="510"/>
        <v>0</v>
      </c>
    </row>
    <row r="8166" spans="1:6" x14ac:dyDescent="0.25">
      <c r="A8166" t="s">
        <v>8191</v>
      </c>
      <c r="B8166">
        <f t="shared" ca="1" si="511"/>
        <v>96.604370506029881</v>
      </c>
      <c r="C8166" t="str">
        <f ca="1">IF(B8166&gt;$B$2*(1+$M$9),"Call","Put")</f>
        <v>Put</v>
      </c>
      <c r="D8166">
        <f t="shared" ca="1" si="508"/>
        <v>-1.9543705060298806</v>
      </c>
      <c r="E8166">
        <f t="shared" ca="1" si="509"/>
        <v>-1.9543705060298806</v>
      </c>
      <c r="F8166">
        <f t="shared" ca="1" si="510"/>
        <v>1</v>
      </c>
    </row>
    <row r="8167" spans="1:6" x14ac:dyDescent="0.25">
      <c r="A8167" t="s">
        <v>8192</v>
      </c>
      <c r="B8167">
        <f t="shared" ca="1" si="511"/>
        <v>97.706576126584807</v>
      </c>
      <c r="C8167" t="str">
        <f ca="1">IF(B8167&gt;$B$2*(1+$M$9),"Call","Put")</f>
        <v>Put</v>
      </c>
      <c r="D8167">
        <f t="shared" ca="1" si="508"/>
        <v>-2.35</v>
      </c>
      <c r="E8167">
        <f t="shared" ca="1" si="509"/>
        <v>-2.35</v>
      </c>
      <c r="F8167">
        <f t="shared" ca="1" si="510"/>
        <v>1</v>
      </c>
    </row>
    <row r="8168" spans="1:6" x14ac:dyDescent="0.25">
      <c r="A8168" t="s">
        <v>8193</v>
      </c>
      <c r="B8168">
        <f t="shared" ca="1" si="511"/>
        <v>102.29485695873144</v>
      </c>
      <c r="C8168" t="str">
        <f ca="1">IF(B8168&gt;$B$2*(1+$M$9),"Call","Put")</f>
        <v>Put</v>
      </c>
      <c r="D8168">
        <f t="shared" ca="1" si="508"/>
        <v>-2.35</v>
      </c>
      <c r="E8168">
        <f t="shared" ca="1" si="509"/>
        <v>-2.35</v>
      </c>
      <c r="F8168">
        <f t="shared" ca="1" si="510"/>
        <v>1</v>
      </c>
    </row>
    <row r="8169" spans="1:6" x14ac:dyDescent="0.25">
      <c r="A8169" t="s">
        <v>8194</v>
      </c>
      <c r="B8169">
        <f t="shared" ca="1" si="511"/>
        <v>111.0287542203988</v>
      </c>
      <c r="C8169" t="str">
        <f ca="1">IF(B8169&gt;$B$2*(1+$M$9),"Call","Put")</f>
        <v>Call</v>
      </c>
      <c r="D8169">
        <f t="shared" ca="1" si="508"/>
        <v>4.628754220398795</v>
      </c>
      <c r="E8169">
        <f t="shared" ca="1" si="509"/>
        <v>4.628754220398795</v>
      </c>
      <c r="F8169">
        <f t="shared" ca="1" si="510"/>
        <v>0</v>
      </c>
    </row>
    <row r="8170" spans="1:6" x14ac:dyDescent="0.25">
      <c r="A8170" t="s">
        <v>8195</v>
      </c>
      <c r="B8170">
        <f t="shared" ca="1" si="511"/>
        <v>106.78198670131529</v>
      </c>
      <c r="C8170" t="str">
        <f ca="1">IF(B8170&gt;$B$2*(1+$M$9),"Call","Put")</f>
        <v>Call</v>
      </c>
      <c r="D8170">
        <f t="shared" ca="1" si="508"/>
        <v>0.38198670131529022</v>
      </c>
      <c r="E8170">
        <f t="shared" ca="1" si="509"/>
        <v>0.38198670131529022</v>
      </c>
      <c r="F8170">
        <f t="shared" ca="1" si="510"/>
        <v>0</v>
      </c>
    </row>
    <row r="8171" spans="1:6" x14ac:dyDescent="0.25">
      <c r="A8171" t="s">
        <v>8196</v>
      </c>
      <c r="B8171">
        <f t="shared" ca="1" si="511"/>
        <v>97.133476158722502</v>
      </c>
      <c r="C8171" t="str">
        <f ca="1">IF(B8171&gt;$B$2*(1+$M$9),"Call","Put")</f>
        <v>Put</v>
      </c>
      <c r="D8171">
        <f t="shared" ca="1" si="508"/>
        <v>-2.35</v>
      </c>
      <c r="E8171">
        <f t="shared" ca="1" si="509"/>
        <v>-2.35</v>
      </c>
      <c r="F8171">
        <f t="shared" ca="1" si="510"/>
        <v>1</v>
      </c>
    </row>
    <row r="8172" spans="1:6" x14ac:dyDescent="0.25">
      <c r="A8172" t="s">
        <v>8197</v>
      </c>
      <c r="B8172">
        <f t="shared" ca="1" si="511"/>
        <v>106.34606737774371</v>
      </c>
      <c r="C8172" t="str">
        <f ca="1">IF(B8172&gt;$B$2*(1+$M$9),"Call","Put")</f>
        <v>Call</v>
      </c>
      <c r="D8172">
        <f t="shared" ca="1" si="508"/>
        <v>-5.3932622256291918E-2</v>
      </c>
      <c r="E8172">
        <f t="shared" ca="1" si="509"/>
        <v>-5.3932622256291918E-2</v>
      </c>
      <c r="F8172">
        <f t="shared" ca="1" si="510"/>
        <v>0</v>
      </c>
    </row>
    <row r="8173" spans="1:6" x14ac:dyDescent="0.25">
      <c r="A8173" t="s">
        <v>8198</v>
      </c>
      <c r="B8173">
        <f t="shared" ca="1" si="511"/>
        <v>97.999346437942847</v>
      </c>
      <c r="C8173" t="str">
        <f ca="1">IF(B8173&gt;$B$2*(1+$M$9),"Call","Put")</f>
        <v>Put</v>
      </c>
      <c r="D8173">
        <f t="shared" ca="1" si="508"/>
        <v>-2.35</v>
      </c>
      <c r="E8173">
        <f t="shared" ca="1" si="509"/>
        <v>-2.35</v>
      </c>
      <c r="F8173">
        <f t="shared" ca="1" si="510"/>
        <v>1</v>
      </c>
    </row>
    <row r="8174" spans="1:6" x14ac:dyDescent="0.25">
      <c r="A8174" t="s">
        <v>8199</v>
      </c>
      <c r="B8174">
        <f t="shared" ca="1" si="511"/>
        <v>102.2180230590525</v>
      </c>
      <c r="C8174" t="str">
        <f ca="1">IF(B8174&gt;$B$2*(1+$M$9),"Call","Put")</f>
        <v>Put</v>
      </c>
      <c r="D8174">
        <f t="shared" ca="1" si="508"/>
        <v>-2.35</v>
      </c>
      <c r="E8174">
        <f t="shared" ca="1" si="509"/>
        <v>-2.35</v>
      </c>
      <c r="F8174">
        <f t="shared" ca="1" si="510"/>
        <v>1</v>
      </c>
    </row>
    <row r="8175" spans="1:6" x14ac:dyDescent="0.25">
      <c r="A8175" t="s">
        <v>8200</v>
      </c>
      <c r="B8175">
        <f t="shared" ca="1" si="511"/>
        <v>103.32627783429645</v>
      </c>
      <c r="C8175" t="str">
        <f ca="1">IF(B8175&gt;$B$2*(1+$M$9),"Call","Put")</f>
        <v>Call</v>
      </c>
      <c r="D8175">
        <f t="shared" ca="1" si="508"/>
        <v>-3.0737221657035518</v>
      </c>
      <c r="E8175">
        <f t="shared" ca="1" si="509"/>
        <v>-3.0737221657035518</v>
      </c>
      <c r="F8175">
        <f t="shared" ca="1" si="510"/>
        <v>0</v>
      </c>
    </row>
    <row r="8176" spans="1:6" x14ac:dyDescent="0.25">
      <c r="A8176" t="s">
        <v>8201</v>
      </c>
      <c r="B8176">
        <f t="shared" ca="1" si="511"/>
        <v>108.03782549343745</v>
      </c>
      <c r="C8176" t="str">
        <f ca="1">IF(B8176&gt;$B$2*(1+$M$9),"Call","Put")</f>
        <v>Call</v>
      </c>
      <c r="D8176">
        <f t="shared" ca="1" si="508"/>
        <v>1.6378254934374525</v>
      </c>
      <c r="E8176">
        <f t="shared" ca="1" si="509"/>
        <v>1.6378254934374525</v>
      </c>
      <c r="F8176">
        <f t="shared" ca="1" si="510"/>
        <v>0</v>
      </c>
    </row>
    <row r="8177" spans="1:6" x14ac:dyDescent="0.25">
      <c r="A8177" t="s">
        <v>8202</v>
      </c>
      <c r="B8177">
        <f t="shared" ca="1" si="511"/>
        <v>101.42113416607313</v>
      </c>
      <c r="C8177" t="str">
        <f ca="1">IF(B8177&gt;$B$2*(1+$M$9),"Call","Put")</f>
        <v>Put</v>
      </c>
      <c r="D8177">
        <f t="shared" ca="1" si="508"/>
        <v>-2.35</v>
      </c>
      <c r="E8177">
        <f t="shared" ca="1" si="509"/>
        <v>-2.35</v>
      </c>
      <c r="F8177">
        <f t="shared" ca="1" si="510"/>
        <v>1</v>
      </c>
    </row>
    <row r="8178" spans="1:6" x14ac:dyDescent="0.25">
      <c r="A8178" t="s">
        <v>8203</v>
      </c>
      <c r="B8178">
        <f t="shared" ca="1" si="511"/>
        <v>100.07096288721975</v>
      </c>
      <c r="C8178" t="str">
        <f ca="1">IF(B8178&gt;$B$2*(1+$M$9),"Call","Put")</f>
        <v>Put</v>
      </c>
      <c r="D8178">
        <f t="shared" ca="1" si="508"/>
        <v>-2.35</v>
      </c>
      <c r="E8178">
        <f t="shared" ca="1" si="509"/>
        <v>-2.35</v>
      </c>
      <c r="F8178">
        <f t="shared" ca="1" si="510"/>
        <v>1</v>
      </c>
    </row>
    <row r="8179" spans="1:6" x14ac:dyDescent="0.25">
      <c r="A8179" t="s">
        <v>8204</v>
      </c>
      <c r="B8179">
        <f t="shared" ca="1" si="511"/>
        <v>113.13889146504378</v>
      </c>
      <c r="C8179" t="str">
        <f ca="1">IF(B8179&gt;$B$2*(1+$M$9),"Call","Put")</f>
        <v>Call</v>
      </c>
      <c r="D8179">
        <f t="shared" ca="1" si="508"/>
        <v>6.7388914650437837</v>
      </c>
      <c r="E8179">
        <f t="shared" ca="1" si="509"/>
        <v>6.7388914650437837</v>
      </c>
      <c r="F8179">
        <f t="shared" ca="1" si="510"/>
        <v>0</v>
      </c>
    </row>
    <row r="8180" spans="1:6" x14ac:dyDescent="0.25">
      <c r="A8180" t="s">
        <v>8205</v>
      </c>
      <c r="B8180">
        <f t="shared" ca="1" si="511"/>
        <v>107.79211528816207</v>
      </c>
      <c r="C8180" t="str">
        <f ca="1">IF(B8180&gt;$B$2*(1+$M$9),"Call","Put")</f>
        <v>Call</v>
      </c>
      <c r="D8180">
        <f t="shared" ca="1" si="508"/>
        <v>1.3921152881620658</v>
      </c>
      <c r="E8180">
        <f t="shared" ca="1" si="509"/>
        <v>1.3921152881620658</v>
      </c>
      <c r="F8180">
        <f t="shared" ca="1" si="510"/>
        <v>0</v>
      </c>
    </row>
    <row r="8181" spans="1:6" x14ac:dyDescent="0.25">
      <c r="A8181" t="s">
        <v>8206</v>
      </c>
      <c r="B8181">
        <f t="shared" ca="1" si="511"/>
        <v>104.90987001589778</v>
      </c>
      <c r="C8181" t="str">
        <f ca="1">IF(B8181&gt;$B$2*(1+$M$9),"Call","Put")</f>
        <v>Call</v>
      </c>
      <c r="D8181">
        <f t="shared" ca="1" si="508"/>
        <v>-1.4901299841022193</v>
      </c>
      <c r="E8181">
        <f t="shared" ca="1" si="509"/>
        <v>-1.4901299841022193</v>
      </c>
      <c r="F8181">
        <f t="shared" ca="1" si="510"/>
        <v>0</v>
      </c>
    </row>
    <row r="8182" spans="1:6" x14ac:dyDescent="0.25">
      <c r="A8182" t="s">
        <v>8207</v>
      </c>
      <c r="B8182">
        <f t="shared" ca="1" si="511"/>
        <v>91.844629785704896</v>
      </c>
      <c r="C8182" t="str">
        <f ca="1">IF(B8182&gt;$B$2*(1+$M$9),"Call","Put")</f>
        <v>Put</v>
      </c>
      <c r="D8182">
        <f t="shared" ca="1" si="508"/>
        <v>2.8053702142951038</v>
      </c>
      <c r="E8182">
        <f t="shared" ca="1" si="509"/>
        <v>2.8053702142951038</v>
      </c>
      <c r="F8182">
        <f t="shared" ca="1" si="510"/>
        <v>1</v>
      </c>
    </row>
    <row r="8183" spans="1:6" x14ac:dyDescent="0.25">
      <c r="A8183" t="s">
        <v>8208</v>
      </c>
      <c r="B8183">
        <f t="shared" ca="1" si="511"/>
        <v>108.02688306697755</v>
      </c>
      <c r="C8183" t="str">
        <f ca="1">IF(B8183&gt;$B$2*(1+$M$9),"Call","Put")</f>
        <v>Call</v>
      </c>
      <c r="D8183">
        <f t="shared" ca="1" si="508"/>
        <v>1.6268830669775469</v>
      </c>
      <c r="E8183">
        <f t="shared" ca="1" si="509"/>
        <v>1.6268830669775469</v>
      </c>
      <c r="F8183">
        <f t="shared" ca="1" si="510"/>
        <v>0</v>
      </c>
    </row>
    <row r="8184" spans="1:6" x14ac:dyDescent="0.25">
      <c r="A8184" t="s">
        <v>8209</v>
      </c>
      <c r="B8184">
        <f t="shared" ca="1" si="511"/>
        <v>107.20995766111811</v>
      </c>
      <c r="C8184" t="str">
        <f ca="1">IF(B8184&gt;$B$2*(1+$M$9),"Call","Put")</f>
        <v>Call</v>
      </c>
      <c r="D8184">
        <f t="shared" ca="1" si="508"/>
        <v>0.80995766111811074</v>
      </c>
      <c r="E8184">
        <f t="shared" ca="1" si="509"/>
        <v>0.80995766111811074</v>
      </c>
      <c r="F8184">
        <f t="shared" ca="1" si="510"/>
        <v>0</v>
      </c>
    </row>
    <row r="8185" spans="1:6" x14ac:dyDescent="0.25">
      <c r="A8185" t="s">
        <v>8210</v>
      </c>
      <c r="B8185">
        <f t="shared" ca="1" si="511"/>
        <v>112.26789658802696</v>
      </c>
      <c r="C8185" t="str">
        <f ca="1">IF(B8185&gt;$B$2*(1+$M$9),"Call","Put")</f>
        <v>Call</v>
      </c>
      <c r="D8185">
        <f t="shared" ca="1" si="508"/>
        <v>5.8678965880269569</v>
      </c>
      <c r="E8185">
        <f t="shared" ca="1" si="509"/>
        <v>5.8678965880269569</v>
      </c>
      <c r="F8185">
        <f t="shared" ca="1" si="510"/>
        <v>0</v>
      </c>
    </row>
    <row r="8186" spans="1:6" x14ac:dyDescent="0.25">
      <c r="A8186" t="s">
        <v>8211</v>
      </c>
      <c r="B8186">
        <f t="shared" ca="1" si="511"/>
        <v>107.55453880507568</v>
      </c>
      <c r="C8186" t="str">
        <f ca="1">IF(B8186&gt;$B$2*(1+$M$9),"Call","Put")</f>
        <v>Call</v>
      </c>
      <c r="D8186">
        <f t="shared" ca="1" si="508"/>
        <v>1.15453880507568</v>
      </c>
      <c r="E8186">
        <f t="shared" ca="1" si="509"/>
        <v>1.15453880507568</v>
      </c>
      <c r="F8186">
        <f t="shared" ca="1" si="510"/>
        <v>0</v>
      </c>
    </row>
    <row r="8187" spans="1:6" x14ac:dyDescent="0.25">
      <c r="A8187" t="s">
        <v>8212</v>
      </c>
      <c r="B8187">
        <f t="shared" ca="1" si="511"/>
        <v>98.42870293506742</v>
      </c>
      <c r="C8187" t="str">
        <f ca="1">IF(B8187&gt;$B$2*(1+$M$9),"Call","Put")</f>
        <v>Put</v>
      </c>
      <c r="D8187">
        <f t="shared" ca="1" si="508"/>
        <v>-2.35</v>
      </c>
      <c r="E8187">
        <f t="shared" ca="1" si="509"/>
        <v>-2.35</v>
      </c>
      <c r="F8187">
        <f t="shared" ca="1" si="510"/>
        <v>1</v>
      </c>
    </row>
    <row r="8188" spans="1:6" x14ac:dyDescent="0.25">
      <c r="A8188" t="s">
        <v>8213</v>
      </c>
      <c r="B8188">
        <f t="shared" ca="1" si="511"/>
        <v>106.57674019919277</v>
      </c>
      <c r="C8188" t="str">
        <f ca="1">IF(B8188&gt;$B$2*(1+$M$9),"Call","Put")</f>
        <v>Call</v>
      </c>
      <c r="D8188">
        <f t="shared" ca="1" si="508"/>
        <v>0.17674019919276995</v>
      </c>
      <c r="E8188">
        <f t="shared" ca="1" si="509"/>
        <v>0.17674019919276995</v>
      </c>
      <c r="F8188">
        <f t="shared" ca="1" si="510"/>
        <v>0</v>
      </c>
    </row>
    <row r="8189" spans="1:6" x14ac:dyDescent="0.25">
      <c r="A8189" t="s">
        <v>8214</v>
      </c>
      <c r="B8189">
        <f t="shared" ca="1" si="511"/>
        <v>104.46488584025002</v>
      </c>
      <c r="C8189" t="str">
        <f ca="1">IF(B8189&gt;$B$2*(1+$M$9),"Call","Put")</f>
        <v>Call</v>
      </c>
      <c r="D8189">
        <f t="shared" ca="1" si="508"/>
        <v>-1.9351141597499804</v>
      </c>
      <c r="E8189">
        <f t="shared" ca="1" si="509"/>
        <v>-1.9351141597499804</v>
      </c>
      <c r="F8189">
        <f t="shared" ca="1" si="510"/>
        <v>0</v>
      </c>
    </row>
    <row r="8190" spans="1:6" x14ac:dyDescent="0.25">
      <c r="A8190" t="s">
        <v>8215</v>
      </c>
      <c r="B8190">
        <f t="shared" ca="1" si="511"/>
        <v>97.437322654488696</v>
      </c>
      <c r="C8190" t="str">
        <f ca="1">IF(B8190&gt;$B$2*(1+$M$9),"Call","Put")</f>
        <v>Put</v>
      </c>
      <c r="D8190">
        <f t="shared" ca="1" si="508"/>
        <v>-2.35</v>
      </c>
      <c r="E8190">
        <f t="shared" ca="1" si="509"/>
        <v>-2.35</v>
      </c>
      <c r="F8190">
        <f t="shared" ca="1" si="510"/>
        <v>1</v>
      </c>
    </row>
    <row r="8191" spans="1:6" x14ac:dyDescent="0.25">
      <c r="A8191" t="s">
        <v>8216</v>
      </c>
      <c r="B8191">
        <f t="shared" ca="1" si="511"/>
        <v>99.927543400879031</v>
      </c>
      <c r="C8191" t="str">
        <f ca="1">IF(B8191&gt;$B$2*(1+$M$9),"Call","Put")</f>
        <v>Put</v>
      </c>
      <c r="D8191">
        <f t="shared" ca="1" si="508"/>
        <v>-2.35</v>
      </c>
      <c r="E8191">
        <f t="shared" ca="1" si="509"/>
        <v>-2.35</v>
      </c>
      <c r="F8191">
        <f t="shared" ca="1" si="510"/>
        <v>1</v>
      </c>
    </row>
    <row r="8192" spans="1:6" x14ac:dyDescent="0.25">
      <c r="A8192" t="s">
        <v>8217</v>
      </c>
      <c r="B8192">
        <f t="shared" ca="1" si="511"/>
        <v>103.53185668842877</v>
      </c>
      <c r="C8192" t="str">
        <f ca="1">IF(B8192&gt;$B$2*(1+$M$9),"Call","Put")</f>
        <v>Call</v>
      </c>
      <c r="D8192">
        <f t="shared" ca="1" si="508"/>
        <v>-2.8681433115712252</v>
      </c>
      <c r="E8192">
        <f t="shared" ca="1" si="509"/>
        <v>-2.8681433115712252</v>
      </c>
      <c r="F8192">
        <f t="shared" ca="1" si="510"/>
        <v>0</v>
      </c>
    </row>
    <row r="8193" spans="1:6" x14ac:dyDescent="0.25">
      <c r="A8193" t="s">
        <v>8218</v>
      </c>
      <c r="B8193">
        <f t="shared" ca="1" si="511"/>
        <v>101.79014588753093</v>
      </c>
      <c r="C8193" t="str">
        <f ca="1">IF(B8193&gt;$B$2*(1+$M$9),"Call","Put")</f>
        <v>Put</v>
      </c>
      <c r="D8193">
        <f t="shared" ca="1" si="508"/>
        <v>-2.35</v>
      </c>
      <c r="E8193">
        <f t="shared" ca="1" si="509"/>
        <v>-2.35</v>
      </c>
      <c r="F8193">
        <f t="shared" ca="1" si="510"/>
        <v>1</v>
      </c>
    </row>
    <row r="8194" spans="1:6" x14ac:dyDescent="0.25">
      <c r="A8194" t="s">
        <v>8219</v>
      </c>
      <c r="B8194">
        <f t="shared" ca="1" si="511"/>
        <v>104.71796418899397</v>
      </c>
      <c r="C8194" t="str">
        <f ca="1">IF(B8194&gt;$B$2*(1+$M$9),"Call","Put")</f>
        <v>Call</v>
      </c>
      <c r="D8194">
        <f t="shared" ca="1" si="508"/>
        <v>-1.6820358110060254</v>
      </c>
      <c r="E8194">
        <f t="shared" ca="1" si="509"/>
        <v>-1.6820358110060254</v>
      </c>
      <c r="F8194">
        <f t="shared" ca="1" si="510"/>
        <v>0</v>
      </c>
    </row>
    <row r="8195" spans="1:6" x14ac:dyDescent="0.25">
      <c r="A8195" t="s">
        <v>8220</v>
      </c>
      <c r="B8195">
        <f t="shared" ca="1" si="511"/>
        <v>97.36248713361887</v>
      </c>
      <c r="C8195" t="str">
        <f ca="1">IF(B8195&gt;$B$2*(1+$M$9),"Call","Put")</f>
        <v>Put</v>
      </c>
      <c r="D8195">
        <f t="shared" ref="D8195:D8258" ca="1" si="512">IF(C8195 = "Call", MAX(B8195 - $M$10, 0) - $M$11, MAX($M$8 - B8195, 0) - $M$12)</f>
        <v>-2.35</v>
      </c>
      <c r="E8195">
        <f t="shared" ref="E8195:E8258" ca="1" si="513">D8195*EXP(-M8200*M8198)</f>
        <v>-2.35</v>
      </c>
      <c r="F8195">
        <f t="shared" ref="F8195:F8258" ca="1" si="514">IF(C8195 = "Put", 1, 0)</f>
        <v>1</v>
      </c>
    </row>
    <row r="8196" spans="1:6" x14ac:dyDescent="0.25">
      <c r="A8196" t="s">
        <v>8221</v>
      </c>
      <c r="B8196">
        <f t="shared" ref="B8196:B8259" ca="1" si="515">$B$2*EXP(($M$3 - 0.5*$M$4^2)*$M$6 + $M$4*SQRT($M$6)*NORMINV(RAND(), 0, 1))</f>
        <v>95.495724056703139</v>
      </c>
      <c r="C8196" t="str">
        <f ca="1">IF(B8196&gt;$B$2*(1+$M$9),"Call","Put")</f>
        <v>Put</v>
      </c>
      <c r="D8196">
        <f t="shared" ca="1" si="512"/>
        <v>-0.84572405670313922</v>
      </c>
      <c r="E8196">
        <f t="shared" ca="1" si="513"/>
        <v>-0.84572405670313922</v>
      </c>
      <c r="F8196">
        <f t="shared" ca="1" si="514"/>
        <v>1</v>
      </c>
    </row>
    <row r="8197" spans="1:6" x14ac:dyDescent="0.25">
      <c r="A8197" t="s">
        <v>8222</v>
      </c>
      <c r="B8197">
        <f t="shared" ca="1" si="515"/>
        <v>97.672595583202593</v>
      </c>
      <c r="C8197" t="str">
        <f ca="1">IF(B8197&gt;$B$2*(1+$M$9),"Call","Put")</f>
        <v>Put</v>
      </c>
      <c r="D8197">
        <f t="shared" ca="1" si="512"/>
        <v>-2.35</v>
      </c>
      <c r="E8197">
        <f t="shared" ca="1" si="513"/>
        <v>-2.35</v>
      </c>
      <c r="F8197">
        <f t="shared" ca="1" si="514"/>
        <v>1</v>
      </c>
    </row>
    <row r="8198" spans="1:6" x14ac:dyDescent="0.25">
      <c r="A8198" t="s">
        <v>8223</v>
      </c>
      <c r="B8198">
        <f t="shared" ca="1" si="515"/>
        <v>96.038143587722274</v>
      </c>
      <c r="C8198" t="str">
        <f ca="1">IF(B8198&gt;$B$2*(1+$M$9),"Call","Put")</f>
        <v>Put</v>
      </c>
      <c r="D8198">
        <f t="shared" ca="1" si="512"/>
        <v>-1.3881435877222743</v>
      </c>
      <c r="E8198">
        <f t="shared" ca="1" si="513"/>
        <v>-1.3881435877222743</v>
      </c>
      <c r="F8198">
        <f t="shared" ca="1" si="514"/>
        <v>1</v>
      </c>
    </row>
    <row r="8199" spans="1:6" x14ac:dyDescent="0.25">
      <c r="A8199" t="s">
        <v>8224</v>
      </c>
      <c r="B8199">
        <f t="shared" ca="1" si="515"/>
        <v>110.22772546335398</v>
      </c>
      <c r="C8199" t="str">
        <f ca="1">IF(B8199&gt;$B$2*(1+$M$9),"Call","Put")</f>
        <v>Call</v>
      </c>
      <c r="D8199">
        <f t="shared" ca="1" si="512"/>
        <v>3.827725463353977</v>
      </c>
      <c r="E8199">
        <f t="shared" ca="1" si="513"/>
        <v>3.827725463353977</v>
      </c>
      <c r="F8199">
        <f t="shared" ca="1" si="514"/>
        <v>0</v>
      </c>
    </row>
    <row r="8200" spans="1:6" x14ac:dyDescent="0.25">
      <c r="A8200" t="s">
        <v>8225</v>
      </c>
      <c r="B8200">
        <f t="shared" ca="1" si="515"/>
        <v>112.38275097174247</v>
      </c>
      <c r="C8200" t="str">
        <f ca="1">IF(B8200&gt;$B$2*(1+$M$9),"Call","Put")</f>
        <v>Call</v>
      </c>
      <c r="D8200">
        <f t="shared" ca="1" si="512"/>
        <v>5.9827509717424672</v>
      </c>
      <c r="E8200">
        <f t="shared" ca="1" si="513"/>
        <v>5.9827509717424672</v>
      </c>
      <c r="F8200">
        <f t="shared" ca="1" si="514"/>
        <v>0</v>
      </c>
    </row>
    <row r="8201" spans="1:6" x14ac:dyDescent="0.25">
      <c r="A8201" t="s">
        <v>8226</v>
      </c>
      <c r="B8201">
        <f t="shared" ca="1" si="515"/>
        <v>107.61357080526899</v>
      </c>
      <c r="C8201" t="str">
        <f ca="1">IF(B8201&gt;$B$2*(1+$M$9),"Call","Put")</f>
        <v>Call</v>
      </c>
      <c r="D8201">
        <f t="shared" ca="1" si="512"/>
        <v>1.2135708052689922</v>
      </c>
      <c r="E8201">
        <f t="shared" ca="1" si="513"/>
        <v>1.2135708052689922</v>
      </c>
      <c r="F8201">
        <f t="shared" ca="1" si="514"/>
        <v>0</v>
      </c>
    </row>
    <row r="8202" spans="1:6" x14ac:dyDescent="0.25">
      <c r="A8202" t="s">
        <v>8227</v>
      </c>
      <c r="B8202">
        <f t="shared" ca="1" si="515"/>
        <v>88.179169873754944</v>
      </c>
      <c r="C8202" t="str">
        <f ca="1">IF(B8202&gt;$B$2*(1+$M$9),"Call","Put")</f>
        <v>Put</v>
      </c>
      <c r="D8202">
        <f t="shared" ca="1" si="512"/>
        <v>6.4708301262450565</v>
      </c>
      <c r="E8202">
        <f t="shared" ca="1" si="513"/>
        <v>6.4708301262450565</v>
      </c>
      <c r="F8202">
        <f t="shared" ca="1" si="514"/>
        <v>1</v>
      </c>
    </row>
    <row r="8203" spans="1:6" x14ac:dyDescent="0.25">
      <c r="A8203" t="s">
        <v>8228</v>
      </c>
      <c r="B8203">
        <f t="shared" ca="1" si="515"/>
        <v>98.165359693866478</v>
      </c>
      <c r="C8203" t="str">
        <f ca="1">IF(B8203&gt;$B$2*(1+$M$9),"Call","Put")</f>
        <v>Put</v>
      </c>
      <c r="D8203">
        <f t="shared" ca="1" si="512"/>
        <v>-2.35</v>
      </c>
      <c r="E8203">
        <f t="shared" ca="1" si="513"/>
        <v>-2.35</v>
      </c>
      <c r="F8203">
        <f t="shared" ca="1" si="514"/>
        <v>1</v>
      </c>
    </row>
    <row r="8204" spans="1:6" x14ac:dyDescent="0.25">
      <c r="A8204" t="s">
        <v>8229</v>
      </c>
      <c r="B8204">
        <f t="shared" ca="1" si="515"/>
        <v>99.085500464287676</v>
      </c>
      <c r="C8204" t="str">
        <f ca="1">IF(B8204&gt;$B$2*(1+$M$9),"Call","Put")</f>
        <v>Put</v>
      </c>
      <c r="D8204">
        <f t="shared" ca="1" si="512"/>
        <v>-2.35</v>
      </c>
      <c r="E8204">
        <f t="shared" ca="1" si="513"/>
        <v>-2.35</v>
      </c>
      <c r="F8204">
        <f t="shared" ca="1" si="514"/>
        <v>1</v>
      </c>
    </row>
    <row r="8205" spans="1:6" x14ac:dyDescent="0.25">
      <c r="A8205" t="s">
        <v>8230</v>
      </c>
      <c r="B8205">
        <f t="shared" ca="1" si="515"/>
        <v>90.814033007799893</v>
      </c>
      <c r="C8205" t="str">
        <f ca="1">IF(B8205&gt;$B$2*(1+$M$9),"Call","Put")</f>
        <v>Put</v>
      </c>
      <c r="D8205">
        <f t="shared" ca="1" si="512"/>
        <v>3.8359669922001074</v>
      </c>
      <c r="E8205">
        <f t="shared" ca="1" si="513"/>
        <v>3.8359669922001074</v>
      </c>
      <c r="F8205">
        <f t="shared" ca="1" si="514"/>
        <v>1</v>
      </c>
    </row>
    <row r="8206" spans="1:6" x14ac:dyDescent="0.25">
      <c r="A8206" t="s">
        <v>8231</v>
      </c>
      <c r="B8206">
        <f t="shared" ca="1" si="515"/>
        <v>112.92856693493478</v>
      </c>
      <c r="C8206" t="str">
        <f ca="1">IF(B8206&gt;$B$2*(1+$M$9),"Call","Put")</f>
        <v>Call</v>
      </c>
      <c r="D8206">
        <f t="shared" ca="1" si="512"/>
        <v>6.5285669349347781</v>
      </c>
      <c r="E8206">
        <f t="shared" ca="1" si="513"/>
        <v>6.5285669349347781</v>
      </c>
      <c r="F8206">
        <f t="shared" ca="1" si="514"/>
        <v>0</v>
      </c>
    </row>
    <row r="8207" spans="1:6" x14ac:dyDescent="0.25">
      <c r="A8207" t="s">
        <v>8232</v>
      </c>
      <c r="B8207">
        <f t="shared" ca="1" si="515"/>
        <v>97.912779192959988</v>
      </c>
      <c r="C8207" t="str">
        <f ca="1">IF(B8207&gt;$B$2*(1+$M$9),"Call","Put")</f>
        <v>Put</v>
      </c>
      <c r="D8207">
        <f t="shared" ca="1" si="512"/>
        <v>-2.35</v>
      </c>
      <c r="E8207">
        <f t="shared" ca="1" si="513"/>
        <v>-2.35</v>
      </c>
      <c r="F8207">
        <f t="shared" ca="1" si="514"/>
        <v>1</v>
      </c>
    </row>
    <row r="8208" spans="1:6" x14ac:dyDescent="0.25">
      <c r="A8208" t="s">
        <v>8233</v>
      </c>
      <c r="B8208">
        <f t="shared" ca="1" si="515"/>
        <v>107.11769983481088</v>
      </c>
      <c r="C8208" t="str">
        <f ca="1">IF(B8208&gt;$B$2*(1+$M$9),"Call","Put")</f>
        <v>Call</v>
      </c>
      <c r="D8208">
        <f t="shared" ca="1" si="512"/>
        <v>0.71769983481087829</v>
      </c>
      <c r="E8208">
        <f t="shared" ca="1" si="513"/>
        <v>0.71769983481087829</v>
      </c>
      <c r="F8208">
        <f t="shared" ca="1" si="514"/>
        <v>0</v>
      </c>
    </row>
    <row r="8209" spans="1:6" x14ac:dyDescent="0.25">
      <c r="A8209" t="s">
        <v>8234</v>
      </c>
      <c r="B8209">
        <f t="shared" ca="1" si="515"/>
        <v>101.92962377143321</v>
      </c>
      <c r="C8209" t="str">
        <f ca="1">IF(B8209&gt;$B$2*(1+$M$9),"Call","Put")</f>
        <v>Put</v>
      </c>
      <c r="D8209">
        <f t="shared" ca="1" si="512"/>
        <v>-2.35</v>
      </c>
      <c r="E8209">
        <f t="shared" ca="1" si="513"/>
        <v>-2.35</v>
      </c>
      <c r="F8209">
        <f t="shared" ca="1" si="514"/>
        <v>1</v>
      </c>
    </row>
    <row r="8210" spans="1:6" x14ac:dyDescent="0.25">
      <c r="A8210" t="s">
        <v>8235</v>
      </c>
      <c r="B8210">
        <f t="shared" ca="1" si="515"/>
        <v>98.928307327507298</v>
      </c>
      <c r="C8210" t="str">
        <f ca="1">IF(B8210&gt;$B$2*(1+$M$9),"Call","Put")</f>
        <v>Put</v>
      </c>
      <c r="D8210">
        <f t="shared" ca="1" si="512"/>
        <v>-2.35</v>
      </c>
      <c r="E8210">
        <f t="shared" ca="1" si="513"/>
        <v>-2.35</v>
      </c>
      <c r="F8210">
        <f t="shared" ca="1" si="514"/>
        <v>1</v>
      </c>
    </row>
    <row r="8211" spans="1:6" x14ac:dyDescent="0.25">
      <c r="A8211" t="s">
        <v>8236</v>
      </c>
      <c r="B8211">
        <f t="shared" ca="1" si="515"/>
        <v>104.87385984942932</v>
      </c>
      <c r="C8211" t="str">
        <f ca="1">IF(B8211&gt;$B$2*(1+$M$9),"Call","Put")</f>
        <v>Call</v>
      </c>
      <c r="D8211">
        <f t="shared" ca="1" si="512"/>
        <v>-1.5261401505706771</v>
      </c>
      <c r="E8211">
        <f t="shared" ca="1" si="513"/>
        <v>-1.5261401505706771</v>
      </c>
      <c r="F8211">
        <f t="shared" ca="1" si="514"/>
        <v>0</v>
      </c>
    </row>
    <row r="8212" spans="1:6" x14ac:dyDescent="0.25">
      <c r="A8212" t="s">
        <v>8237</v>
      </c>
      <c r="B8212">
        <f t="shared" ca="1" si="515"/>
        <v>98.524998677288664</v>
      </c>
      <c r="C8212" t="str">
        <f ca="1">IF(B8212&gt;$B$2*(1+$M$9),"Call","Put")</f>
        <v>Put</v>
      </c>
      <c r="D8212">
        <f t="shared" ca="1" si="512"/>
        <v>-2.35</v>
      </c>
      <c r="E8212">
        <f t="shared" ca="1" si="513"/>
        <v>-2.35</v>
      </c>
      <c r="F8212">
        <f t="shared" ca="1" si="514"/>
        <v>1</v>
      </c>
    </row>
    <row r="8213" spans="1:6" x14ac:dyDescent="0.25">
      <c r="A8213" t="s">
        <v>8238</v>
      </c>
      <c r="B8213">
        <f t="shared" ca="1" si="515"/>
        <v>95.987783000119805</v>
      </c>
      <c r="C8213" t="str">
        <f ca="1">IF(B8213&gt;$B$2*(1+$M$9),"Call","Put")</f>
        <v>Put</v>
      </c>
      <c r="D8213">
        <f t="shared" ca="1" si="512"/>
        <v>-1.337783000119805</v>
      </c>
      <c r="E8213">
        <f t="shared" ca="1" si="513"/>
        <v>-1.337783000119805</v>
      </c>
      <c r="F8213">
        <f t="shared" ca="1" si="514"/>
        <v>1</v>
      </c>
    </row>
    <row r="8214" spans="1:6" x14ac:dyDescent="0.25">
      <c r="A8214" t="s">
        <v>8239</v>
      </c>
      <c r="B8214">
        <f t="shared" ca="1" si="515"/>
        <v>107.63932152584567</v>
      </c>
      <c r="C8214" t="str">
        <f ca="1">IF(B8214&gt;$B$2*(1+$M$9),"Call","Put")</f>
        <v>Call</v>
      </c>
      <c r="D8214">
        <f t="shared" ca="1" si="512"/>
        <v>1.2393215258456736</v>
      </c>
      <c r="E8214">
        <f t="shared" ca="1" si="513"/>
        <v>1.2393215258456736</v>
      </c>
      <c r="F8214">
        <f t="shared" ca="1" si="514"/>
        <v>0</v>
      </c>
    </row>
    <row r="8215" spans="1:6" x14ac:dyDescent="0.25">
      <c r="A8215" t="s">
        <v>8240</v>
      </c>
      <c r="B8215">
        <f t="shared" ca="1" si="515"/>
        <v>96.261069211278183</v>
      </c>
      <c r="C8215" t="str">
        <f ca="1">IF(B8215&gt;$B$2*(1+$M$9),"Call","Put")</f>
        <v>Put</v>
      </c>
      <c r="D8215">
        <f t="shared" ca="1" si="512"/>
        <v>-1.6110692112781835</v>
      </c>
      <c r="E8215">
        <f t="shared" ca="1" si="513"/>
        <v>-1.6110692112781835</v>
      </c>
      <c r="F8215">
        <f t="shared" ca="1" si="514"/>
        <v>1</v>
      </c>
    </row>
    <row r="8216" spans="1:6" x14ac:dyDescent="0.25">
      <c r="A8216" t="s">
        <v>8241</v>
      </c>
      <c r="B8216">
        <f t="shared" ca="1" si="515"/>
        <v>115.36781380613755</v>
      </c>
      <c r="C8216" t="str">
        <f ca="1">IF(B8216&gt;$B$2*(1+$M$9),"Call","Put")</f>
        <v>Call</v>
      </c>
      <c r="D8216">
        <f t="shared" ca="1" si="512"/>
        <v>8.9678138061375474</v>
      </c>
      <c r="E8216">
        <f t="shared" ca="1" si="513"/>
        <v>8.9678138061375474</v>
      </c>
      <c r="F8216">
        <f t="shared" ca="1" si="514"/>
        <v>0</v>
      </c>
    </row>
    <row r="8217" spans="1:6" x14ac:dyDescent="0.25">
      <c r="A8217" t="s">
        <v>8242</v>
      </c>
      <c r="B8217">
        <f t="shared" ca="1" si="515"/>
        <v>89.447135745336965</v>
      </c>
      <c r="C8217" t="str">
        <f ca="1">IF(B8217&gt;$B$2*(1+$M$9),"Call","Put")</f>
        <v>Put</v>
      </c>
      <c r="D8217">
        <f t="shared" ca="1" si="512"/>
        <v>5.2028642546630355</v>
      </c>
      <c r="E8217">
        <f t="shared" ca="1" si="513"/>
        <v>5.2028642546630355</v>
      </c>
      <c r="F8217">
        <f t="shared" ca="1" si="514"/>
        <v>1</v>
      </c>
    </row>
    <row r="8218" spans="1:6" x14ac:dyDescent="0.25">
      <c r="A8218" t="s">
        <v>8243</v>
      </c>
      <c r="B8218">
        <f t="shared" ca="1" si="515"/>
        <v>112.19939484484446</v>
      </c>
      <c r="C8218" t="str">
        <f ca="1">IF(B8218&gt;$B$2*(1+$M$9),"Call","Put")</f>
        <v>Call</v>
      </c>
      <c r="D8218">
        <f t="shared" ca="1" si="512"/>
        <v>5.7993948448444623</v>
      </c>
      <c r="E8218">
        <f t="shared" ca="1" si="513"/>
        <v>5.7993948448444623</v>
      </c>
      <c r="F8218">
        <f t="shared" ca="1" si="514"/>
        <v>0</v>
      </c>
    </row>
    <row r="8219" spans="1:6" x14ac:dyDescent="0.25">
      <c r="A8219" t="s">
        <v>8244</v>
      </c>
      <c r="B8219">
        <f t="shared" ca="1" si="515"/>
        <v>108.6147802596745</v>
      </c>
      <c r="C8219" t="str">
        <f ca="1">IF(B8219&gt;$B$2*(1+$M$9),"Call","Put")</f>
        <v>Call</v>
      </c>
      <c r="D8219">
        <f t="shared" ca="1" si="512"/>
        <v>2.2147802596745039</v>
      </c>
      <c r="E8219">
        <f t="shared" ca="1" si="513"/>
        <v>2.2147802596745039</v>
      </c>
      <c r="F8219">
        <f t="shared" ca="1" si="514"/>
        <v>0</v>
      </c>
    </row>
    <row r="8220" spans="1:6" x14ac:dyDescent="0.25">
      <c r="A8220" t="s">
        <v>8245</v>
      </c>
      <c r="B8220">
        <f t="shared" ca="1" si="515"/>
        <v>97.731194644796091</v>
      </c>
      <c r="C8220" t="str">
        <f ca="1">IF(B8220&gt;$B$2*(1+$M$9),"Call","Put")</f>
        <v>Put</v>
      </c>
      <c r="D8220">
        <f t="shared" ca="1" si="512"/>
        <v>-2.35</v>
      </c>
      <c r="E8220">
        <f t="shared" ca="1" si="513"/>
        <v>-2.35</v>
      </c>
      <c r="F8220">
        <f t="shared" ca="1" si="514"/>
        <v>1</v>
      </c>
    </row>
    <row r="8221" spans="1:6" x14ac:dyDescent="0.25">
      <c r="A8221" t="s">
        <v>8246</v>
      </c>
      <c r="B8221">
        <f t="shared" ca="1" si="515"/>
        <v>96.49454851419101</v>
      </c>
      <c r="C8221" t="str">
        <f ca="1">IF(B8221&gt;$B$2*(1+$M$9),"Call","Put")</f>
        <v>Put</v>
      </c>
      <c r="D8221">
        <f t="shared" ca="1" si="512"/>
        <v>-1.8445485141910098</v>
      </c>
      <c r="E8221">
        <f t="shared" ca="1" si="513"/>
        <v>-1.8445485141910098</v>
      </c>
      <c r="F8221">
        <f t="shared" ca="1" si="514"/>
        <v>1</v>
      </c>
    </row>
    <row r="8222" spans="1:6" x14ac:dyDescent="0.25">
      <c r="A8222" t="s">
        <v>8247</v>
      </c>
      <c r="B8222">
        <f t="shared" ca="1" si="515"/>
        <v>102.89360350258427</v>
      </c>
      <c r="C8222" t="str">
        <f ca="1">IF(B8222&gt;$B$2*(1+$M$9),"Call","Put")</f>
        <v>Put</v>
      </c>
      <c r="D8222">
        <f t="shared" ca="1" si="512"/>
        <v>-2.35</v>
      </c>
      <c r="E8222">
        <f t="shared" ca="1" si="513"/>
        <v>-2.35</v>
      </c>
      <c r="F8222">
        <f t="shared" ca="1" si="514"/>
        <v>1</v>
      </c>
    </row>
    <row r="8223" spans="1:6" x14ac:dyDescent="0.25">
      <c r="A8223" t="s">
        <v>8248</v>
      </c>
      <c r="B8223">
        <f t="shared" ca="1" si="515"/>
        <v>112.79978599950415</v>
      </c>
      <c r="C8223" t="str">
        <f ca="1">IF(B8223&gt;$B$2*(1+$M$9),"Call","Put")</f>
        <v>Call</v>
      </c>
      <c r="D8223">
        <f t="shared" ca="1" si="512"/>
        <v>6.3997859995041519</v>
      </c>
      <c r="E8223">
        <f t="shared" ca="1" si="513"/>
        <v>6.3997859995041519</v>
      </c>
      <c r="F8223">
        <f t="shared" ca="1" si="514"/>
        <v>0</v>
      </c>
    </row>
    <row r="8224" spans="1:6" x14ac:dyDescent="0.25">
      <c r="A8224" t="s">
        <v>8249</v>
      </c>
      <c r="B8224">
        <f t="shared" ca="1" si="515"/>
        <v>105.78062440477507</v>
      </c>
      <c r="C8224" t="str">
        <f ca="1">IF(B8224&gt;$B$2*(1+$M$9),"Call","Put")</f>
        <v>Call</v>
      </c>
      <c r="D8224">
        <f t="shared" ca="1" si="512"/>
        <v>-0.6193755952249318</v>
      </c>
      <c r="E8224">
        <f t="shared" ca="1" si="513"/>
        <v>-0.6193755952249318</v>
      </c>
      <c r="F8224">
        <f t="shared" ca="1" si="514"/>
        <v>0</v>
      </c>
    </row>
    <row r="8225" spans="1:6" x14ac:dyDescent="0.25">
      <c r="A8225" t="s">
        <v>8250</v>
      </c>
      <c r="B8225">
        <f t="shared" ca="1" si="515"/>
        <v>100.94547498395082</v>
      </c>
      <c r="C8225" t="str">
        <f ca="1">IF(B8225&gt;$B$2*(1+$M$9),"Call","Put")</f>
        <v>Put</v>
      </c>
      <c r="D8225">
        <f t="shared" ca="1" si="512"/>
        <v>-2.35</v>
      </c>
      <c r="E8225">
        <f t="shared" ca="1" si="513"/>
        <v>-2.35</v>
      </c>
      <c r="F8225">
        <f t="shared" ca="1" si="514"/>
        <v>1</v>
      </c>
    </row>
    <row r="8226" spans="1:6" x14ac:dyDescent="0.25">
      <c r="A8226" t="s">
        <v>8251</v>
      </c>
      <c r="B8226">
        <f t="shared" ca="1" si="515"/>
        <v>99.088952280604886</v>
      </c>
      <c r="C8226" t="str">
        <f ca="1">IF(B8226&gt;$B$2*(1+$M$9),"Call","Put")</f>
        <v>Put</v>
      </c>
      <c r="D8226">
        <f t="shared" ca="1" si="512"/>
        <v>-2.35</v>
      </c>
      <c r="E8226">
        <f t="shared" ca="1" si="513"/>
        <v>-2.35</v>
      </c>
      <c r="F8226">
        <f t="shared" ca="1" si="514"/>
        <v>1</v>
      </c>
    </row>
    <row r="8227" spans="1:6" x14ac:dyDescent="0.25">
      <c r="A8227" t="s">
        <v>8252</v>
      </c>
      <c r="B8227">
        <f t="shared" ca="1" si="515"/>
        <v>100.83309528551024</v>
      </c>
      <c r="C8227" t="str">
        <f ca="1">IF(B8227&gt;$B$2*(1+$M$9),"Call","Put")</f>
        <v>Put</v>
      </c>
      <c r="D8227">
        <f t="shared" ca="1" si="512"/>
        <v>-2.35</v>
      </c>
      <c r="E8227">
        <f t="shared" ca="1" si="513"/>
        <v>-2.35</v>
      </c>
      <c r="F8227">
        <f t="shared" ca="1" si="514"/>
        <v>1</v>
      </c>
    </row>
    <row r="8228" spans="1:6" x14ac:dyDescent="0.25">
      <c r="A8228" t="s">
        <v>8253</v>
      </c>
      <c r="B8228">
        <f t="shared" ca="1" si="515"/>
        <v>87.514618043853233</v>
      </c>
      <c r="C8228" t="str">
        <f ca="1">IF(B8228&gt;$B$2*(1+$M$9),"Call","Put")</f>
        <v>Put</v>
      </c>
      <c r="D8228">
        <f t="shared" ca="1" si="512"/>
        <v>7.1353819561467677</v>
      </c>
      <c r="E8228">
        <f t="shared" ca="1" si="513"/>
        <v>7.1353819561467677</v>
      </c>
      <c r="F8228">
        <f t="shared" ca="1" si="514"/>
        <v>1</v>
      </c>
    </row>
    <row r="8229" spans="1:6" x14ac:dyDescent="0.25">
      <c r="A8229" t="s">
        <v>8254</v>
      </c>
      <c r="B8229">
        <f t="shared" ca="1" si="515"/>
        <v>105.64486570326063</v>
      </c>
      <c r="C8229" t="str">
        <f ca="1">IF(B8229&gt;$B$2*(1+$M$9),"Call","Put")</f>
        <v>Call</v>
      </c>
      <c r="D8229">
        <f t="shared" ca="1" si="512"/>
        <v>-0.75513429673936505</v>
      </c>
      <c r="E8229">
        <f t="shared" ca="1" si="513"/>
        <v>-0.75513429673936505</v>
      </c>
      <c r="F8229">
        <f t="shared" ca="1" si="514"/>
        <v>0</v>
      </c>
    </row>
    <row r="8230" spans="1:6" x14ac:dyDescent="0.25">
      <c r="A8230" t="s">
        <v>8255</v>
      </c>
      <c r="B8230">
        <f t="shared" ca="1" si="515"/>
        <v>100.83318750782114</v>
      </c>
      <c r="C8230" t="str">
        <f ca="1">IF(B8230&gt;$B$2*(1+$M$9),"Call","Put")</f>
        <v>Put</v>
      </c>
      <c r="D8230">
        <f t="shared" ca="1" si="512"/>
        <v>-2.35</v>
      </c>
      <c r="E8230">
        <f t="shared" ca="1" si="513"/>
        <v>-2.35</v>
      </c>
      <c r="F8230">
        <f t="shared" ca="1" si="514"/>
        <v>1</v>
      </c>
    </row>
    <row r="8231" spans="1:6" x14ac:dyDescent="0.25">
      <c r="A8231" t="s">
        <v>8256</v>
      </c>
      <c r="B8231">
        <f t="shared" ca="1" si="515"/>
        <v>100.89044976784388</v>
      </c>
      <c r="C8231" t="str">
        <f ca="1">IF(B8231&gt;$B$2*(1+$M$9),"Call","Put")</f>
        <v>Put</v>
      </c>
      <c r="D8231">
        <f t="shared" ca="1" si="512"/>
        <v>-2.35</v>
      </c>
      <c r="E8231">
        <f t="shared" ca="1" si="513"/>
        <v>-2.35</v>
      </c>
      <c r="F8231">
        <f t="shared" ca="1" si="514"/>
        <v>1</v>
      </c>
    </row>
    <row r="8232" spans="1:6" x14ac:dyDescent="0.25">
      <c r="A8232" t="s">
        <v>8257</v>
      </c>
      <c r="B8232">
        <f t="shared" ca="1" si="515"/>
        <v>110.98574734873903</v>
      </c>
      <c r="C8232" t="str">
        <f ca="1">IF(B8232&gt;$B$2*(1+$M$9),"Call","Put")</f>
        <v>Call</v>
      </c>
      <c r="D8232">
        <f t="shared" ca="1" si="512"/>
        <v>4.5857473487390248</v>
      </c>
      <c r="E8232">
        <f t="shared" ca="1" si="513"/>
        <v>4.5857473487390248</v>
      </c>
      <c r="F8232">
        <f t="shared" ca="1" si="514"/>
        <v>0</v>
      </c>
    </row>
    <row r="8233" spans="1:6" x14ac:dyDescent="0.25">
      <c r="A8233" t="s">
        <v>8258</v>
      </c>
      <c r="B8233">
        <f t="shared" ca="1" si="515"/>
        <v>94.481740539183264</v>
      </c>
      <c r="C8233" t="str">
        <f ca="1">IF(B8233&gt;$B$2*(1+$M$9),"Call","Put")</f>
        <v>Put</v>
      </c>
      <c r="D8233">
        <f t="shared" ca="1" si="512"/>
        <v>0.16825946081673626</v>
      </c>
      <c r="E8233">
        <f t="shared" ca="1" si="513"/>
        <v>0.16825946081673626</v>
      </c>
      <c r="F8233">
        <f t="shared" ca="1" si="514"/>
        <v>1</v>
      </c>
    </row>
    <row r="8234" spans="1:6" x14ac:dyDescent="0.25">
      <c r="A8234" t="s">
        <v>8259</v>
      </c>
      <c r="B8234">
        <f t="shared" ca="1" si="515"/>
        <v>98.540615978382789</v>
      </c>
      <c r="C8234" t="str">
        <f ca="1">IF(B8234&gt;$B$2*(1+$M$9),"Call","Put")</f>
        <v>Put</v>
      </c>
      <c r="D8234">
        <f t="shared" ca="1" si="512"/>
        <v>-2.35</v>
      </c>
      <c r="E8234">
        <f t="shared" ca="1" si="513"/>
        <v>-2.35</v>
      </c>
      <c r="F8234">
        <f t="shared" ca="1" si="514"/>
        <v>1</v>
      </c>
    </row>
    <row r="8235" spans="1:6" x14ac:dyDescent="0.25">
      <c r="A8235" t="s">
        <v>8260</v>
      </c>
      <c r="B8235">
        <f t="shared" ca="1" si="515"/>
        <v>105.76145378498198</v>
      </c>
      <c r="C8235" t="str">
        <f ca="1">IF(B8235&gt;$B$2*(1+$M$9),"Call","Put")</f>
        <v>Call</v>
      </c>
      <c r="D8235">
        <f t="shared" ca="1" si="512"/>
        <v>-0.63854621501801878</v>
      </c>
      <c r="E8235">
        <f t="shared" ca="1" si="513"/>
        <v>-0.63854621501801878</v>
      </c>
      <c r="F8235">
        <f t="shared" ca="1" si="514"/>
        <v>0</v>
      </c>
    </row>
    <row r="8236" spans="1:6" x14ac:dyDescent="0.25">
      <c r="A8236" t="s">
        <v>8261</v>
      </c>
      <c r="B8236">
        <f t="shared" ca="1" si="515"/>
        <v>99.797594649920995</v>
      </c>
      <c r="C8236" t="str">
        <f ca="1">IF(B8236&gt;$B$2*(1+$M$9),"Call","Put")</f>
        <v>Put</v>
      </c>
      <c r="D8236">
        <f t="shared" ca="1" si="512"/>
        <v>-2.35</v>
      </c>
      <c r="E8236">
        <f t="shared" ca="1" si="513"/>
        <v>-2.35</v>
      </c>
      <c r="F8236">
        <f t="shared" ca="1" si="514"/>
        <v>1</v>
      </c>
    </row>
    <row r="8237" spans="1:6" x14ac:dyDescent="0.25">
      <c r="A8237" t="s">
        <v>8262</v>
      </c>
      <c r="B8237">
        <f t="shared" ca="1" si="515"/>
        <v>95.877926406170999</v>
      </c>
      <c r="C8237" t="str">
        <f ca="1">IF(B8237&gt;$B$2*(1+$M$9),"Call","Put")</f>
        <v>Put</v>
      </c>
      <c r="D8237">
        <f t="shared" ca="1" si="512"/>
        <v>-1.2279264061709996</v>
      </c>
      <c r="E8237">
        <f t="shared" ca="1" si="513"/>
        <v>-1.2279264061709996</v>
      </c>
      <c r="F8237">
        <f t="shared" ca="1" si="514"/>
        <v>1</v>
      </c>
    </row>
    <row r="8238" spans="1:6" x14ac:dyDescent="0.25">
      <c r="A8238" t="s">
        <v>8263</v>
      </c>
      <c r="B8238">
        <f t="shared" ca="1" si="515"/>
        <v>104.99959807949564</v>
      </c>
      <c r="C8238" t="str">
        <f ca="1">IF(B8238&gt;$B$2*(1+$M$9),"Call","Put")</f>
        <v>Call</v>
      </c>
      <c r="D8238">
        <f t="shared" ca="1" si="512"/>
        <v>-1.400401920504359</v>
      </c>
      <c r="E8238">
        <f t="shared" ca="1" si="513"/>
        <v>-1.400401920504359</v>
      </c>
      <c r="F8238">
        <f t="shared" ca="1" si="514"/>
        <v>0</v>
      </c>
    </row>
    <row r="8239" spans="1:6" x14ac:dyDescent="0.25">
      <c r="A8239" t="s">
        <v>8264</v>
      </c>
      <c r="B8239">
        <f t="shared" ca="1" si="515"/>
        <v>104.48107036407639</v>
      </c>
      <c r="C8239" t="str">
        <f ca="1">IF(B8239&gt;$B$2*(1+$M$9),"Call","Put")</f>
        <v>Call</v>
      </c>
      <c r="D8239">
        <f t="shared" ca="1" si="512"/>
        <v>-1.9189296359236123</v>
      </c>
      <c r="E8239">
        <f t="shared" ca="1" si="513"/>
        <v>-1.9189296359236123</v>
      </c>
      <c r="F8239">
        <f t="shared" ca="1" si="514"/>
        <v>0</v>
      </c>
    </row>
    <row r="8240" spans="1:6" x14ac:dyDescent="0.25">
      <c r="A8240" t="s">
        <v>8265</v>
      </c>
      <c r="B8240">
        <f t="shared" ca="1" si="515"/>
        <v>102.89646252433944</v>
      </c>
      <c r="C8240" t="str">
        <f ca="1">IF(B8240&gt;$B$2*(1+$M$9),"Call","Put")</f>
        <v>Put</v>
      </c>
      <c r="D8240">
        <f t="shared" ca="1" si="512"/>
        <v>-2.35</v>
      </c>
      <c r="E8240">
        <f t="shared" ca="1" si="513"/>
        <v>-2.35</v>
      </c>
      <c r="F8240">
        <f t="shared" ca="1" si="514"/>
        <v>1</v>
      </c>
    </row>
    <row r="8241" spans="1:6" x14ac:dyDescent="0.25">
      <c r="A8241" t="s">
        <v>8266</v>
      </c>
      <c r="B8241">
        <f t="shared" ca="1" si="515"/>
        <v>94.292596805397551</v>
      </c>
      <c r="C8241" t="str">
        <f ca="1">IF(B8241&gt;$B$2*(1+$M$9),"Call","Put")</f>
        <v>Put</v>
      </c>
      <c r="D8241">
        <f t="shared" ca="1" si="512"/>
        <v>0.35740319460244896</v>
      </c>
      <c r="E8241">
        <f t="shared" ca="1" si="513"/>
        <v>0.35740319460244896</v>
      </c>
      <c r="F8241">
        <f t="shared" ca="1" si="514"/>
        <v>1</v>
      </c>
    </row>
    <row r="8242" spans="1:6" x14ac:dyDescent="0.25">
      <c r="A8242" t="s">
        <v>8267</v>
      </c>
      <c r="B8242">
        <f t="shared" ca="1" si="515"/>
        <v>93.073866441721208</v>
      </c>
      <c r="C8242" t="str">
        <f ca="1">IF(B8242&gt;$B$2*(1+$M$9),"Call","Put")</f>
        <v>Put</v>
      </c>
      <c r="D8242">
        <f t="shared" ca="1" si="512"/>
        <v>1.5761335582787921</v>
      </c>
      <c r="E8242">
        <f t="shared" ca="1" si="513"/>
        <v>1.5761335582787921</v>
      </c>
      <c r="F8242">
        <f t="shared" ca="1" si="514"/>
        <v>1</v>
      </c>
    </row>
    <row r="8243" spans="1:6" x14ac:dyDescent="0.25">
      <c r="A8243" t="s">
        <v>8268</v>
      </c>
      <c r="B8243">
        <f t="shared" ca="1" si="515"/>
        <v>97.758227366386862</v>
      </c>
      <c r="C8243" t="str">
        <f ca="1">IF(B8243&gt;$B$2*(1+$M$9),"Call","Put")</f>
        <v>Put</v>
      </c>
      <c r="D8243">
        <f t="shared" ca="1" si="512"/>
        <v>-2.35</v>
      </c>
      <c r="E8243">
        <f t="shared" ca="1" si="513"/>
        <v>-2.35</v>
      </c>
      <c r="F8243">
        <f t="shared" ca="1" si="514"/>
        <v>1</v>
      </c>
    </row>
    <row r="8244" spans="1:6" x14ac:dyDescent="0.25">
      <c r="A8244" t="s">
        <v>8269</v>
      </c>
      <c r="B8244">
        <f t="shared" ca="1" si="515"/>
        <v>107.4604184293533</v>
      </c>
      <c r="C8244" t="str">
        <f ca="1">IF(B8244&gt;$B$2*(1+$M$9),"Call","Put")</f>
        <v>Call</v>
      </c>
      <c r="D8244">
        <f t="shared" ca="1" si="512"/>
        <v>1.0604184293532968</v>
      </c>
      <c r="E8244">
        <f t="shared" ca="1" si="513"/>
        <v>1.0604184293532968</v>
      </c>
      <c r="F8244">
        <f t="shared" ca="1" si="514"/>
        <v>0</v>
      </c>
    </row>
    <row r="8245" spans="1:6" x14ac:dyDescent="0.25">
      <c r="A8245" t="s">
        <v>8270</v>
      </c>
      <c r="B8245">
        <f t="shared" ca="1" si="515"/>
        <v>107.80189899332449</v>
      </c>
      <c r="C8245" t="str">
        <f ca="1">IF(B8245&gt;$B$2*(1+$M$9),"Call","Put")</f>
        <v>Call</v>
      </c>
      <c r="D8245">
        <f t="shared" ca="1" si="512"/>
        <v>1.4018989933244854</v>
      </c>
      <c r="E8245">
        <f t="shared" ca="1" si="513"/>
        <v>1.4018989933244854</v>
      </c>
      <c r="F8245">
        <f t="shared" ca="1" si="514"/>
        <v>0</v>
      </c>
    </row>
    <row r="8246" spans="1:6" x14ac:dyDescent="0.25">
      <c r="A8246" t="s">
        <v>8271</v>
      </c>
      <c r="B8246">
        <f t="shared" ca="1" si="515"/>
        <v>96.882329121977705</v>
      </c>
      <c r="C8246" t="str">
        <f ca="1">IF(B8246&gt;$B$2*(1+$M$9),"Call","Put")</f>
        <v>Put</v>
      </c>
      <c r="D8246">
        <f t="shared" ca="1" si="512"/>
        <v>-2.2323291219777048</v>
      </c>
      <c r="E8246">
        <f t="shared" ca="1" si="513"/>
        <v>-2.2323291219777048</v>
      </c>
      <c r="F8246">
        <f t="shared" ca="1" si="514"/>
        <v>1</v>
      </c>
    </row>
    <row r="8247" spans="1:6" x14ac:dyDescent="0.25">
      <c r="A8247" t="s">
        <v>8272</v>
      </c>
      <c r="B8247">
        <f t="shared" ca="1" si="515"/>
        <v>103.283804965402</v>
      </c>
      <c r="C8247" t="str">
        <f ca="1">IF(B8247&gt;$B$2*(1+$M$9),"Call","Put")</f>
        <v>Call</v>
      </c>
      <c r="D8247">
        <f t="shared" ca="1" si="512"/>
        <v>-3.1161950345980016</v>
      </c>
      <c r="E8247">
        <f t="shared" ca="1" si="513"/>
        <v>-3.1161950345980016</v>
      </c>
      <c r="F8247">
        <f t="shared" ca="1" si="514"/>
        <v>0</v>
      </c>
    </row>
    <row r="8248" spans="1:6" x14ac:dyDescent="0.25">
      <c r="A8248" t="s">
        <v>8273</v>
      </c>
      <c r="B8248">
        <f t="shared" ca="1" si="515"/>
        <v>109.97954112619892</v>
      </c>
      <c r="C8248" t="str">
        <f ca="1">IF(B8248&gt;$B$2*(1+$M$9),"Call","Put")</f>
        <v>Call</v>
      </c>
      <c r="D8248">
        <f t="shared" ca="1" si="512"/>
        <v>3.5795411261989245</v>
      </c>
      <c r="E8248">
        <f t="shared" ca="1" si="513"/>
        <v>3.5795411261989245</v>
      </c>
      <c r="F8248">
        <f t="shared" ca="1" si="514"/>
        <v>0</v>
      </c>
    </row>
    <row r="8249" spans="1:6" x14ac:dyDescent="0.25">
      <c r="A8249" t="s">
        <v>8274</v>
      </c>
      <c r="B8249">
        <f t="shared" ca="1" si="515"/>
        <v>98.246066608266062</v>
      </c>
      <c r="C8249" t="str">
        <f ca="1">IF(B8249&gt;$B$2*(1+$M$9),"Call","Put")</f>
        <v>Put</v>
      </c>
      <c r="D8249">
        <f t="shared" ca="1" si="512"/>
        <v>-2.35</v>
      </c>
      <c r="E8249">
        <f t="shared" ca="1" si="513"/>
        <v>-2.35</v>
      </c>
      <c r="F8249">
        <f t="shared" ca="1" si="514"/>
        <v>1</v>
      </c>
    </row>
    <row r="8250" spans="1:6" x14ac:dyDescent="0.25">
      <c r="A8250" t="s">
        <v>8275</v>
      </c>
      <c r="B8250">
        <f t="shared" ca="1" si="515"/>
        <v>108.53301949709444</v>
      </c>
      <c r="C8250" t="str">
        <f ca="1">IF(B8250&gt;$B$2*(1+$M$9),"Call","Put")</f>
        <v>Call</v>
      </c>
      <c r="D8250">
        <f t="shared" ca="1" si="512"/>
        <v>2.1330194970944434</v>
      </c>
      <c r="E8250">
        <f t="shared" ca="1" si="513"/>
        <v>2.1330194970944434</v>
      </c>
      <c r="F8250">
        <f t="shared" ca="1" si="514"/>
        <v>0</v>
      </c>
    </row>
    <row r="8251" spans="1:6" x14ac:dyDescent="0.25">
      <c r="A8251" t="s">
        <v>8276</v>
      </c>
      <c r="B8251">
        <f t="shared" ca="1" si="515"/>
        <v>103.19655454656196</v>
      </c>
      <c r="C8251" t="str">
        <f ca="1">IF(B8251&gt;$B$2*(1+$M$9),"Call","Put")</f>
        <v>Call</v>
      </c>
      <c r="D8251">
        <f t="shared" ca="1" si="512"/>
        <v>-3.2034454534380443</v>
      </c>
      <c r="E8251">
        <f t="shared" ca="1" si="513"/>
        <v>-3.2034454534380443</v>
      </c>
      <c r="F8251">
        <f t="shared" ca="1" si="514"/>
        <v>0</v>
      </c>
    </row>
    <row r="8252" spans="1:6" x14ac:dyDescent="0.25">
      <c r="A8252" t="s">
        <v>8277</v>
      </c>
      <c r="B8252">
        <f t="shared" ca="1" si="515"/>
        <v>102.70117601515685</v>
      </c>
      <c r="C8252" t="str">
        <f ca="1">IF(B8252&gt;$B$2*(1+$M$9),"Call","Put")</f>
        <v>Put</v>
      </c>
      <c r="D8252">
        <f t="shared" ca="1" si="512"/>
        <v>-2.35</v>
      </c>
      <c r="E8252">
        <f t="shared" ca="1" si="513"/>
        <v>-2.35</v>
      </c>
      <c r="F8252">
        <f t="shared" ca="1" si="514"/>
        <v>1</v>
      </c>
    </row>
    <row r="8253" spans="1:6" x14ac:dyDescent="0.25">
      <c r="A8253" t="s">
        <v>8278</v>
      </c>
      <c r="B8253">
        <f t="shared" ca="1" si="515"/>
        <v>110.0176084871312</v>
      </c>
      <c r="C8253" t="str">
        <f ca="1">IF(B8253&gt;$B$2*(1+$M$9),"Call","Put")</f>
        <v>Call</v>
      </c>
      <c r="D8253">
        <f t="shared" ca="1" si="512"/>
        <v>3.6176084871311986</v>
      </c>
      <c r="E8253">
        <f t="shared" ca="1" si="513"/>
        <v>3.6176084871311986</v>
      </c>
      <c r="F8253">
        <f t="shared" ca="1" si="514"/>
        <v>0</v>
      </c>
    </row>
    <row r="8254" spans="1:6" x14ac:dyDescent="0.25">
      <c r="A8254" t="s">
        <v>8279</v>
      </c>
      <c r="B8254">
        <f t="shared" ca="1" si="515"/>
        <v>98.814099386408017</v>
      </c>
      <c r="C8254" t="str">
        <f ca="1">IF(B8254&gt;$B$2*(1+$M$9),"Call","Put")</f>
        <v>Put</v>
      </c>
      <c r="D8254">
        <f t="shared" ca="1" si="512"/>
        <v>-2.35</v>
      </c>
      <c r="E8254">
        <f t="shared" ca="1" si="513"/>
        <v>-2.35</v>
      </c>
      <c r="F8254">
        <f t="shared" ca="1" si="514"/>
        <v>1</v>
      </c>
    </row>
    <row r="8255" spans="1:6" x14ac:dyDescent="0.25">
      <c r="A8255" t="s">
        <v>8280</v>
      </c>
      <c r="B8255">
        <f t="shared" ca="1" si="515"/>
        <v>97.288686398696342</v>
      </c>
      <c r="C8255" t="str">
        <f ca="1">IF(B8255&gt;$B$2*(1+$M$9),"Call","Put")</f>
        <v>Put</v>
      </c>
      <c r="D8255">
        <f t="shared" ca="1" si="512"/>
        <v>-2.35</v>
      </c>
      <c r="E8255">
        <f t="shared" ca="1" si="513"/>
        <v>-2.35</v>
      </c>
      <c r="F8255">
        <f t="shared" ca="1" si="514"/>
        <v>1</v>
      </c>
    </row>
    <row r="8256" spans="1:6" x14ac:dyDescent="0.25">
      <c r="A8256" t="s">
        <v>8281</v>
      </c>
      <c r="B8256">
        <f t="shared" ca="1" si="515"/>
        <v>104.36698820584149</v>
      </c>
      <c r="C8256" t="str">
        <f ca="1">IF(B8256&gt;$B$2*(1+$M$9),"Call","Put")</f>
        <v>Call</v>
      </c>
      <c r="D8256">
        <f t="shared" ca="1" si="512"/>
        <v>-2.0330117941585057</v>
      </c>
      <c r="E8256">
        <f t="shared" ca="1" si="513"/>
        <v>-2.0330117941585057</v>
      </c>
      <c r="F8256">
        <f t="shared" ca="1" si="514"/>
        <v>0</v>
      </c>
    </row>
    <row r="8257" spans="1:6" x14ac:dyDescent="0.25">
      <c r="A8257" t="s">
        <v>8282</v>
      </c>
      <c r="B8257">
        <f t="shared" ca="1" si="515"/>
        <v>107.23078198064167</v>
      </c>
      <c r="C8257" t="str">
        <f ca="1">IF(B8257&gt;$B$2*(1+$M$9),"Call","Put")</f>
        <v>Call</v>
      </c>
      <c r="D8257">
        <f t="shared" ca="1" si="512"/>
        <v>0.83078198064166608</v>
      </c>
      <c r="E8257">
        <f t="shared" ca="1" si="513"/>
        <v>0.83078198064166608</v>
      </c>
      <c r="F8257">
        <f t="shared" ca="1" si="514"/>
        <v>0</v>
      </c>
    </row>
    <row r="8258" spans="1:6" x14ac:dyDescent="0.25">
      <c r="A8258" t="s">
        <v>8283</v>
      </c>
      <c r="B8258">
        <f t="shared" ca="1" si="515"/>
        <v>115.11404335941154</v>
      </c>
      <c r="C8258" t="str">
        <f ca="1">IF(B8258&gt;$B$2*(1+$M$9),"Call","Put")</f>
        <v>Call</v>
      </c>
      <c r="D8258">
        <f t="shared" ca="1" si="512"/>
        <v>8.714043359411539</v>
      </c>
      <c r="E8258">
        <f t="shared" ca="1" si="513"/>
        <v>8.714043359411539</v>
      </c>
      <c r="F8258">
        <f t="shared" ca="1" si="514"/>
        <v>0</v>
      </c>
    </row>
    <row r="8259" spans="1:6" x14ac:dyDescent="0.25">
      <c r="A8259" t="s">
        <v>8284</v>
      </c>
      <c r="B8259">
        <f t="shared" ca="1" si="515"/>
        <v>103.27302835237498</v>
      </c>
      <c r="C8259" t="str">
        <f ca="1">IF(B8259&gt;$B$2*(1+$M$9),"Call","Put")</f>
        <v>Call</v>
      </c>
      <c r="D8259">
        <f t="shared" ref="D8259:D8322" ca="1" si="516">IF(C8259 = "Call", MAX(B8259 - $M$10, 0) - $M$11, MAX($M$8 - B8259, 0) - $M$12)</f>
        <v>-3.1269716476250209</v>
      </c>
      <c r="E8259">
        <f t="shared" ref="E8259:E8322" ca="1" si="517">D8259*EXP(-M8264*M8262)</f>
        <v>-3.1269716476250209</v>
      </c>
      <c r="F8259">
        <f t="shared" ref="F8259:F8322" ca="1" si="518">IF(C8259 = "Put", 1, 0)</f>
        <v>0</v>
      </c>
    </row>
    <row r="8260" spans="1:6" x14ac:dyDescent="0.25">
      <c r="A8260" t="s">
        <v>8285</v>
      </c>
      <c r="B8260">
        <f t="shared" ref="B8260:B8323" ca="1" si="519">$B$2*EXP(($M$3 - 0.5*$M$4^2)*$M$6 + $M$4*SQRT($M$6)*NORMINV(RAND(), 0, 1))</f>
        <v>92.441197467893176</v>
      </c>
      <c r="C8260" t="str">
        <f ca="1">IF(B8260&gt;$B$2*(1+$M$9),"Call","Put")</f>
        <v>Put</v>
      </c>
      <c r="D8260">
        <f t="shared" ca="1" si="516"/>
        <v>2.2088025321068243</v>
      </c>
      <c r="E8260">
        <f t="shared" ca="1" si="517"/>
        <v>2.2088025321068243</v>
      </c>
      <c r="F8260">
        <f t="shared" ca="1" si="518"/>
        <v>1</v>
      </c>
    </row>
    <row r="8261" spans="1:6" x14ac:dyDescent="0.25">
      <c r="A8261" t="s">
        <v>8286</v>
      </c>
      <c r="B8261">
        <f t="shared" ca="1" si="519"/>
        <v>106.3720746129116</v>
      </c>
      <c r="C8261" t="str">
        <f ca="1">IF(B8261&gt;$B$2*(1+$M$9),"Call","Put")</f>
        <v>Call</v>
      </c>
      <c r="D8261">
        <f t="shared" ca="1" si="516"/>
        <v>-2.7925387088396203E-2</v>
      </c>
      <c r="E8261">
        <f t="shared" ca="1" si="517"/>
        <v>-2.7925387088396203E-2</v>
      </c>
      <c r="F8261">
        <f t="shared" ca="1" si="518"/>
        <v>0</v>
      </c>
    </row>
    <row r="8262" spans="1:6" x14ac:dyDescent="0.25">
      <c r="A8262" t="s">
        <v>8287</v>
      </c>
      <c r="B8262">
        <f t="shared" ca="1" si="519"/>
        <v>109.9814710754527</v>
      </c>
      <c r="C8262" t="str">
        <f ca="1">IF(B8262&gt;$B$2*(1+$M$9),"Call","Put")</f>
        <v>Call</v>
      </c>
      <c r="D8262">
        <f t="shared" ca="1" si="516"/>
        <v>3.5814710754527028</v>
      </c>
      <c r="E8262">
        <f t="shared" ca="1" si="517"/>
        <v>3.5814710754527028</v>
      </c>
      <c r="F8262">
        <f t="shared" ca="1" si="518"/>
        <v>0</v>
      </c>
    </row>
    <row r="8263" spans="1:6" x14ac:dyDescent="0.25">
      <c r="A8263" t="s">
        <v>8288</v>
      </c>
      <c r="B8263">
        <f t="shared" ca="1" si="519"/>
        <v>97.805930770635172</v>
      </c>
      <c r="C8263" t="str">
        <f ca="1">IF(B8263&gt;$B$2*(1+$M$9),"Call","Put")</f>
        <v>Put</v>
      </c>
      <c r="D8263">
        <f t="shared" ca="1" si="516"/>
        <v>-2.35</v>
      </c>
      <c r="E8263">
        <f t="shared" ca="1" si="517"/>
        <v>-2.35</v>
      </c>
      <c r="F8263">
        <f t="shared" ca="1" si="518"/>
        <v>1</v>
      </c>
    </row>
    <row r="8264" spans="1:6" x14ac:dyDescent="0.25">
      <c r="A8264" t="s">
        <v>8289</v>
      </c>
      <c r="B8264">
        <f t="shared" ca="1" si="519"/>
        <v>100.42530096988895</v>
      </c>
      <c r="C8264" t="str">
        <f ca="1">IF(B8264&gt;$B$2*(1+$M$9),"Call","Put")</f>
        <v>Put</v>
      </c>
      <c r="D8264">
        <f t="shared" ca="1" si="516"/>
        <v>-2.35</v>
      </c>
      <c r="E8264">
        <f t="shared" ca="1" si="517"/>
        <v>-2.35</v>
      </c>
      <c r="F8264">
        <f t="shared" ca="1" si="518"/>
        <v>1</v>
      </c>
    </row>
    <row r="8265" spans="1:6" x14ac:dyDescent="0.25">
      <c r="A8265" t="s">
        <v>8290</v>
      </c>
      <c r="B8265">
        <f t="shared" ca="1" si="519"/>
        <v>102.23269347678556</v>
      </c>
      <c r="C8265" t="str">
        <f ca="1">IF(B8265&gt;$B$2*(1+$M$9),"Call","Put")</f>
        <v>Put</v>
      </c>
      <c r="D8265">
        <f t="shared" ca="1" si="516"/>
        <v>-2.35</v>
      </c>
      <c r="E8265">
        <f t="shared" ca="1" si="517"/>
        <v>-2.35</v>
      </c>
      <c r="F8265">
        <f t="shared" ca="1" si="518"/>
        <v>1</v>
      </c>
    </row>
    <row r="8266" spans="1:6" x14ac:dyDescent="0.25">
      <c r="A8266" t="s">
        <v>8291</v>
      </c>
      <c r="B8266">
        <f t="shared" ca="1" si="519"/>
        <v>109.33351665467043</v>
      </c>
      <c r="C8266" t="str">
        <f ca="1">IF(B8266&gt;$B$2*(1+$M$9),"Call","Put")</f>
        <v>Call</v>
      </c>
      <c r="D8266">
        <f t="shared" ca="1" si="516"/>
        <v>2.933516654670433</v>
      </c>
      <c r="E8266">
        <f t="shared" ca="1" si="517"/>
        <v>2.933516654670433</v>
      </c>
      <c r="F8266">
        <f t="shared" ca="1" si="518"/>
        <v>0</v>
      </c>
    </row>
    <row r="8267" spans="1:6" x14ac:dyDescent="0.25">
      <c r="A8267" t="s">
        <v>8292</v>
      </c>
      <c r="B8267">
        <f t="shared" ca="1" si="519"/>
        <v>105.5579245378637</v>
      </c>
      <c r="C8267" t="str">
        <f ca="1">IF(B8267&gt;$B$2*(1+$M$9),"Call","Put")</f>
        <v>Call</v>
      </c>
      <c r="D8267">
        <f t="shared" ca="1" si="516"/>
        <v>-0.84207546213630158</v>
      </c>
      <c r="E8267">
        <f t="shared" ca="1" si="517"/>
        <v>-0.84207546213630158</v>
      </c>
      <c r="F8267">
        <f t="shared" ca="1" si="518"/>
        <v>0</v>
      </c>
    </row>
    <row r="8268" spans="1:6" x14ac:dyDescent="0.25">
      <c r="A8268" t="s">
        <v>8293</v>
      </c>
      <c r="B8268">
        <f t="shared" ca="1" si="519"/>
        <v>101.59760575753893</v>
      </c>
      <c r="C8268" t="str">
        <f ca="1">IF(B8268&gt;$B$2*(1+$M$9),"Call","Put")</f>
        <v>Put</v>
      </c>
      <c r="D8268">
        <f t="shared" ca="1" si="516"/>
        <v>-2.35</v>
      </c>
      <c r="E8268">
        <f t="shared" ca="1" si="517"/>
        <v>-2.35</v>
      </c>
      <c r="F8268">
        <f t="shared" ca="1" si="518"/>
        <v>1</v>
      </c>
    </row>
    <row r="8269" spans="1:6" x14ac:dyDescent="0.25">
      <c r="A8269" t="s">
        <v>8294</v>
      </c>
      <c r="B8269">
        <f t="shared" ca="1" si="519"/>
        <v>91.440013110696384</v>
      </c>
      <c r="C8269" t="str">
        <f ca="1">IF(B8269&gt;$B$2*(1+$M$9),"Call","Put")</f>
        <v>Put</v>
      </c>
      <c r="D8269">
        <f t="shared" ca="1" si="516"/>
        <v>3.2099868893036159</v>
      </c>
      <c r="E8269">
        <f t="shared" ca="1" si="517"/>
        <v>3.2099868893036159</v>
      </c>
      <c r="F8269">
        <f t="shared" ca="1" si="518"/>
        <v>1</v>
      </c>
    </row>
    <row r="8270" spans="1:6" x14ac:dyDescent="0.25">
      <c r="A8270" t="s">
        <v>8295</v>
      </c>
      <c r="B8270">
        <f t="shared" ca="1" si="519"/>
        <v>101.19572157964345</v>
      </c>
      <c r="C8270" t="str">
        <f ca="1">IF(B8270&gt;$B$2*(1+$M$9),"Call","Put")</f>
        <v>Put</v>
      </c>
      <c r="D8270">
        <f t="shared" ca="1" si="516"/>
        <v>-2.35</v>
      </c>
      <c r="E8270">
        <f t="shared" ca="1" si="517"/>
        <v>-2.35</v>
      </c>
      <c r="F8270">
        <f t="shared" ca="1" si="518"/>
        <v>1</v>
      </c>
    </row>
    <row r="8271" spans="1:6" x14ac:dyDescent="0.25">
      <c r="A8271" t="s">
        <v>8296</v>
      </c>
      <c r="B8271">
        <f t="shared" ca="1" si="519"/>
        <v>101.0670123950738</v>
      </c>
      <c r="C8271" t="str">
        <f ca="1">IF(B8271&gt;$B$2*(1+$M$9),"Call","Put")</f>
        <v>Put</v>
      </c>
      <c r="D8271">
        <f t="shared" ca="1" si="516"/>
        <v>-2.35</v>
      </c>
      <c r="E8271">
        <f t="shared" ca="1" si="517"/>
        <v>-2.35</v>
      </c>
      <c r="F8271">
        <f t="shared" ca="1" si="518"/>
        <v>1</v>
      </c>
    </row>
    <row r="8272" spans="1:6" x14ac:dyDescent="0.25">
      <c r="A8272" t="s">
        <v>8297</v>
      </c>
      <c r="B8272">
        <f t="shared" ca="1" si="519"/>
        <v>103.46638014331313</v>
      </c>
      <c r="C8272" t="str">
        <f ca="1">IF(B8272&gt;$B$2*(1+$M$9),"Call","Put")</f>
        <v>Call</v>
      </c>
      <c r="D8272">
        <f t="shared" ca="1" si="516"/>
        <v>-2.9336198566868688</v>
      </c>
      <c r="E8272">
        <f t="shared" ca="1" si="517"/>
        <v>-2.9336198566868688</v>
      </c>
      <c r="F8272">
        <f t="shared" ca="1" si="518"/>
        <v>0</v>
      </c>
    </row>
    <row r="8273" spans="1:6" x14ac:dyDescent="0.25">
      <c r="A8273" t="s">
        <v>8298</v>
      </c>
      <c r="B8273">
        <f t="shared" ca="1" si="519"/>
        <v>97.00386565002205</v>
      </c>
      <c r="C8273" t="str">
        <f ca="1">IF(B8273&gt;$B$2*(1+$M$9),"Call","Put")</f>
        <v>Put</v>
      </c>
      <c r="D8273">
        <f t="shared" ca="1" si="516"/>
        <v>-2.35</v>
      </c>
      <c r="E8273">
        <f t="shared" ca="1" si="517"/>
        <v>-2.35</v>
      </c>
      <c r="F8273">
        <f t="shared" ca="1" si="518"/>
        <v>1</v>
      </c>
    </row>
    <row r="8274" spans="1:6" x14ac:dyDescent="0.25">
      <c r="A8274" t="s">
        <v>8299</v>
      </c>
      <c r="B8274">
        <f t="shared" ca="1" si="519"/>
        <v>105.45552076995013</v>
      </c>
      <c r="C8274" t="str">
        <f ca="1">IF(B8274&gt;$B$2*(1+$M$9),"Call","Put")</f>
        <v>Call</v>
      </c>
      <c r="D8274">
        <f t="shared" ca="1" si="516"/>
        <v>-0.94447923004987322</v>
      </c>
      <c r="E8274">
        <f t="shared" ca="1" si="517"/>
        <v>-0.94447923004987322</v>
      </c>
      <c r="F8274">
        <f t="shared" ca="1" si="518"/>
        <v>0</v>
      </c>
    </row>
    <row r="8275" spans="1:6" x14ac:dyDescent="0.25">
      <c r="A8275" t="s">
        <v>8300</v>
      </c>
      <c r="B8275">
        <f t="shared" ca="1" si="519"/>
        <v>106.59948976388127</v>
      </c>
      <c r="C8275" t="str">
        <f ca="1">IF(B8275&gt;$B$2*(1+$M$9),"Call","Put")</f>
        <v>Call</v>
      </c>
      <c r="D8275">
        <f t="shared" ca="1" si="516"/>
        <v>0.19948976388126605</v>
      </c>
      <c r="E8275">
        <f t="shared" ca="1" si="517"/>
        <v>0.19948976388126605</v>
      </c>
      <c r="F8275">
        <f t="shared" ca="1" si="518"/>
        <v>0</v>
      </c>
    </row>
    <row r="8276" spans="1:6" x14ac:dyDescent="0.25">
      <c r="A8276" t="s">
        <v>8301</v>
      </c>
      <c r="B8276">
        <f t="shared" ca="1" si="519"/>
        <v>108.51728336713677</v>
      </c>
      <c r="C8276" t="str">
        <f ca="1">IF(B8276&gt;$B$2*(1+$M$9),"Call","Put")</f>
        <v>Call</v>
      </c>
      <c r="D8276">
        <f t="shared" ca="1" si="516"/>
        <v>2.1172833671367699</v>
      </c>
      <c r="E8276">
        <f t="shared" ca="1" si="517"/>
        <v>2.1172833671367699</v>
      </c>
      <c r="F8276">
        <f t="shared" ca="1" si="518"/>
        <v>0</v>
      </c>
    </row>
    <row r="8277" spans="1:6" x14ac:dyDescent="0.25">
      <c r="A8277" t="s">
        <v>8302</v>
      </c>
      <c r="B8277">
        <f t="shared" ca="1" si="519"/>
        <v>101.22819441557436</v>
      </c>
      <c r="C8277" t="str">
        <f ca="1">IF(B8277&gt;$B$2*(1+$M$9),"Call","Put")</f>
        <v>Put</v>
      </c>
      <c r="D8277">
        <f t="shared" ca="1" si="516"/>
        <v>-2.35</v>
      </c>
      <c r="E8277">
        <f t="shared" ca="1" si="517"/>
        <v>-2.35</v>
      </c>
      <c r="F8277">
        <f t="shared" ca="1" si="518"/>
        <v>1</v>
      </c>
    </row>
    <row r="8278" spans="1:6" x14ac:dyDescent="0.25">
      <c r="A8278" t="s">
        <v>8303</v>
      </c>
      <c r="B8278">
        <f t="shared" ca="1" si="519"/>
        <v>99.946571547365892</v>
      </c>
      <c r="C8278" t="str">
        <f ca="1">IF(B8278&gt;$B$2*(1+$M$9),"Call","Put")</f>
        <v>Put</v>
      </c>
      <c r="D8278">
        <f t="shared" ca="1" si="516"/>
        <v>-2.35</v>
      </c>
      <c r="E8278">
        <f t="shared" ca="1" si="517"/>
        <v>-2.35</v>
      </c>
      <c r="F8278">
        <f t="shared" ca="1" si="518"/>
        <v>1</v>
      </c>
    </row>
    <row r="8279" spans="1:6" x14ac:dyDescent="0.25">
      <c r="A8279" t="s">
        <v>8304</v>
      </c>
      <c r="B8279">
        <f t="shared" ca="1" si="519"/>
        <v>102.47993579456842</v>
      </c>
      <c r="C8279" t="str">
        <f ca="1">IF(B8279&gt;$B$2*(1+$M$9),"Call","Put")</f>
        <v>Put</v>
      </c>
      <c r="D8279">
        <f t="shared" ca="1" si="516"/>
        <v>-2.35</v>
      </c>
      <c r="E8279">
        <f t="shared" ca="1" si="517"/>
        <v>-2.35</v>
      </c>
      <c r="F8279">
        <f t="shared" ca="1" si="518"/>
        <v>1</v>
      </c>
    </row>
    <row r="8280" spans="1:6" x14ac:dyDescent="0.25">
      <c r="A8280" t="s">
        <v>8305</v>
      </c>
      <c r="B8280">
        <f t="shared" ca="1" si="519"/>
        <v>101.58318442035905</v>
      </c>
      <c r="C8280" t="str">
        <f ca="1">IF(B8280&gt;$B$2*(1+$M$9),"Call","Put")</f>
        <v>Put</v>
      </c>
      <c r="D8280">
        <f t="shared" ca="1" si="516"/>
        <v>-2.35</v>
      </c>
      <c r="E8280">
        <f t="shared" ca="1" si="517"/>
        <v>-2.35</v>
      </c>
      <c r="F8280">
        <f t="shared" ca="1" si="518"/>
        <v>1</v>
      </c>
    </row>
    <row r="8281" spans="1:6" x14ac:dyDescent="0.25">
      <c r="A8281" t="s">
        <v>8306</v>
      </c>
      <c r="B8281">
        <f t="shared" ca="1" si="519"/>
        <v>112.72100641575007</v>
      </c>
      <c r="C8281" t="str">
        <f ca="1">IF(B8281&gt;$B$2*(1+$M$9),"Call","Put")</f>
        <v>Call</v>
      </c>
      <c r="D8281">
        <f t="shared" ca="1" si="516"/>
        <v>6.3210064157500678</v>
      </c>
      <c r="E8281">
        <f t="shared" ca="1" si="517"/>
        <v>6.3210064157500678</v>
      </c>
      <c r="F8281">
        <f t="shared" ca="1" si="518"/>
        <v>0</v>
      </c>
    </row>
    <row r="8282" spans="1:6" x14ac:dyDescent="0.25">
      <c r="A8282" t="s">
        <v>8307</v>
      </c>
      <c r="B8282">
        <f t="shared" ca="1" si="519"/>
        <v>102.4534293531807</v>
      </c>
      <c r="C8282" t="str">
        <f ca="1">IF(B8282&gt;$B$2*(1+$M$9),"Call","Put")</f>
        <v>Put</v>
      </c>
      <c r="D8282">
        <f t="shared" ca="1" si="516"/>
        <v>-2.35</v>
      </c>
      <c r="E8282">
        <f t="shared" ca="1" si="517"/>
        <v>-2.35</v>
      </c>
      <c r="F8282">
        <f t="shared" ca="1" si="518"/>
        <v>1</v>
      </c>
    </row>
    <row r="8283" spans="1:6" x14ac:dyDescent="0.25">
      <c r="A8283" t="s">
        <v>8308</v>
      </c>
      <c r="B8283">
        <f t="shared" ca="1" si="519"/>
        <v>103.95265183118715</v>
      </c>
      <c r="C8283" t="str">
        <f ca="1">IF(B8283&gt;$B$2*(1+$M$9),"Call","Put")</f>
        <v>Call</v>
      </c>
      <c r="D8283">
        <f t="shared" ca="1" si="516"/>
        <v>-2.4473481688128458</v>
      </c>
      <c r="E8283">
        <f t="shared" ca="1" si="517"/>
        <v>-2.4473481688128458</v>
      </c>
      <c r="F8283">
        <f t="shared" ca="1" si="518"/>
        <v>0</v>
      </c>
    </row>
    <row r="8284" spans="1:6" x14ac:dyDescent="0.25">
      <c r="A8284" t="s">
        <v>8309</v>
      </c>
      <c r="B8284">
        <f t="shared" ca="1" si="519"/>
        <v>94.356452882110958</v>
      </c>
      <c r="C8284" t="str">
        <f ca="1">IF(B8284&gt;$B$2*(1+$M$9),"Call","Put")</f>
        <v>Put</v>
      </c>
      <c r="D8284">
        <f t="shared" ca="1" si="516"/>
        <v>0.29354711788904231</v>
      </c>
      <c r="E8284">
        <f t="shared" ca="1" si="517"/>
        <v>0.29354711788904231</v>
      </c>
      <c r="F8284">
        <f t="shared" ca="1" si="518"/>
        <v>1</v>
      </c>
    </row>
    <row r="8285" spans="1:6" x14ac:dyDescent="0.25">
      <c r="A8285" t="s">
        <v>8310</v>
      </c>
      <c r="B8285">
        <f t="shared" ca="1" si="519"/>
        <v>103.47777497908011</v>
      </c>
      <c r="C8285" t="str">
        <f ca="1">IF(B8285&gt;$B$2*(1+$M$9),"Call","Put")</f>
        <v>Call</v>
      </c>
      <c r="D8285">
        <f t="shared" ca="1" si="516"/>
        <v>-2.9222250209198903</v>
      </c>
      <c r="E8285">
        <f t="shared" ca="1" si="517"/>
        <v>-2.9222250209198903</v>
      </c>
      <c r="F8285">
        <f t="shared" ca="1" si="518"/>
        <v>0</v>
      </c>
    </row>
    <row r="8286" spans="1:6" x14ac:dyDescent="0.25">
      <c r="A8286" t="s">
        <v>8311</v>
      </c>
      <c r="B8286">
        <f t="shared" ca="1" si="519"/>
        <v>101.22966957575343</v>
      </c>
      <c r="C8286" t="str">
        <f ca="1">IF(B8286&gt;$B$2*(1+$M$9),"Call","Put")</f>
        <v>Put</v>
      </c>
      <c r="D8286">
        <f t="shared" ca="1" si="516"/>
        <v>-2.35</v>
      </c>
      <c r="E8286">
        <f t="shared" ca="1" si="517"/>
        <v>-2.35</v>
      </c>
      <c r="F8286">
        <f t="shared" ca="1" si="518"/>
        <v>1</v>
      </c>
    </row>
    <row r="8287" spans="1:6" x14ac:dyDescent="0.25">
      <c r="A8287" t="s">
        <v>8312</v>
      </c>
      <c r="B8287">
        <f t="shared" ca="1" si="519"/>
        <v>110.61947611650807</v>
      </c>
      <c r="C8287" t="str">
        <f ca="1">IF(B8287&gt;$B$2*(1+$M$9),"Call","Put")</f>
        <v>Call</v>
      </c>
      <c r="D8287">
        <f t="shared" ca="1" si="516"/>
        <v>4.2194761165080674</v>
      </c>
      <c r="E8287">
        <f t="shared" ca="1" si="517"/>
        <v>4.2194761165080674</v>
      </c>
      <c r="F8287">
        <f t="shared" ca="1" si="518"/>
        <v>0</v>
      </c>
    </row>
    <row r="8288" spans="1:6" x14ac:dyDescent="0.25">
      <c r="A8288" t="s">
        <v>8313</v>
      </c>
      <c r="B8288">
        <f t="shared" ca="1" si="519"/>
        <v>100.63823734392643</v>
      </c>
      <c r="C8288" t="str">
        <f ca="1">IF(B8288&gt;$B$2*(1+$M$9),"Call","Put")</f>
        <v>Put</v>
      </c>
      <c r="D8288">
        <f t="shared" ca="1" si="516"/>
        <v>-2.35</v>
      </c>
      <c r="E8288">
        <f t="shared" ca="1" si="517"/>
        <v>-2.35</v>
      </c>
      <c r="F8288">
        <f t="shared" ca="1" si="518"/>
        <v>1</v>
      </c>
    </row>
    <row r="8289" spans="1:6" x14ac:dyDescent="0.25">
      <c r="A8289" t="s">
        <v>8314</v>
      </c>
      <c r="B8289">
        <f t="shared" ca="1" si="519"/>
        <v>104.85331987659588</v>
      </c>
      <c r="C8289" t="str">
        <f ca="1">IF(B8289&gt;$B$2*(1+$M$9),"Call","Put")</f>
        <v>Call</v>
      </c>
      <c r="D8289">
        <f t="shared" ca="1" si="516"/>
        <v>-1.5466801234041241</v>
      </c>
      <c r="E8289">
        <f t="shared" ca="1" si="517"/>
        <v>-1.5466801234041241</v>
      </c>
      <c r="F8289">
        <f t="shared" ca="1" si="518"/>
        <v>0</v>
      </c>
    </row>
    <row r="8290" spans="1:6" x14ac:dyDescent="0.25">
      <c r="A8290" t="s">
        <v>8315</v>
      </c>
      <c r="B8290">
        <f t="shared" ca="1" si="519"/>
        <v>99.038021409945898</v>
      </c>
      <c r="C8290" t="str">
        <f ca="1">IF(B8290&gt;$B$2*(1+$M$9),"Call","Put")</f>
        <v>Put</v>
      </c>
      <c r="D8290">
        <f t="shared" ca="1" si="516"/>
        <v>-2.35</v>
      </c>
      <c r="E8290">
        <f t="shared" ca="1" si="517"/>
        <v>-2.35</v>
      </c>
      <c r="F8290">
        <f t="shared" ca="1" si="518"/>
        <v>1</v>
      </c>
    </row>
    <row r="8291" spans="1:6" x14ac:dyDescent="0.25">
      <c r="A8291" t="s">
        <v>8316</v>
      </c>
      <c r="B8291">
        <f t="shared" ca="1" si="519"/>
        <v>92.0852149781539</v>
      </c>
      <c r="C8291" t="str">
        <f ca="1">IF(B8291&gt;$B$2*(1+$M$9),"Call","Put")</f>
        <v>Put</v>
      </c>
      <c r="D8291">
        <f t="shared" ca="1" si="516"/>
        <v>2.5647850218461001</v>
      </c>
      <c r="E8291">
        <f t="shared" ca="1" si="517"/>
        <v>2.5647850218461001</v>
      </c>
      <c r="F8291">
        <f t="shared" ca="1" si="518"/>
        <v>1</v>
      </c>
    </row>
    <row r="8292" spans="1:6" x14ac:dyDescent="0.25">
      <c r="A8292" t="s">
        <v>8317</v>
      </c>
      <c r="B8292">
        <f t="shared" ca="1" si="519"/>
        <v>96.263450516976391</v>
      </c>
      <c r="C8292" t="str">
        <f ca="1">IF(B8292&gt;$B$2*(1+$M$9),"Call","Put")</f>
        <v>Put</v>
      </c>
      <c r="D8292">
        <f t="shared" ca="1" si="516"/>
        <v>-1.6134505169763913</v>
      </c>
      <c r="E8292">
        <f t="shared" ca="1" si="517"/>
        <v>-1.6134505169763913</v>
      </c>
      <c r="F8292">
        <f t="shared" ca="1" si="518"/>
        <v>1</v>
      </c>
    </row>
    <row r="8293" spans="1:6" x14ac:dyDescent="0.25">
      <c r="A8293" t="s">
        <v>8318</v>
      </c>
      <c r="B8293">
        <f t="shared" ca="1" si="519"/>
        <v>112.47728528079723</v>
      </c>
      <c r="C8293" t="str">
        <f ca="1">IF(B8293&gt;$B$2*(1+$M$9),"Call","Put")</f>
        <v>Call</v>
      </c>
      <c r="D8293">
        <f t="shared" ca="1" si="516"/>
        <v>6.0772852807972324</v>
      </c>
      <c r="E8293">
        <f t="shared" ca="1" si="517"/>
        <v>6.0772852807972324</v>
      </c>
      <c r="F8293">
        <f t="shared" ca="1" si="518"/>
        <v>0</v>
      </c>
    </row>
    <row r="8294" spans="1:6" x14ac:dyDescent="0.25">
      <c r="A8294" t="s">
        <v>8319</v>
      </c>
      <c r="B8294">
        <f t="shared" ca="1" si="519"/>
        <v>97.514983992860536</v>
      </c>
      <c r="C8294" t="str">
        <f ca="1">IF(B8294&gt;$B$2*(1+$M$9),"Call","Put")</f>
        <v>Put</v>
      </c>
      <c r="D8294">
        <f t="shared" ca="1" si="516"/>
        <v>-2.35</v>
      </c>
      <c r="E8294">
        <f t="shared" ca="1" si="517"/>
        <v>-2.35</v>
      </c>
      <c r="F8294">
        <f t="shared" ca="1" si="518"/>
        <v>1</v>
      </c>
    </row>
    <row r="8295" spans="1:6" x14ac:dyDescent="0.25">
      <c r="A8295" t="s">
        <v>8320</v>
      </c>
      <c r="B8295">
        <f t="shared" ca="1" si="519"/>
        <v>101.84501207329588</v>
      </c>
      <c r="C8295" t="str">
        <f ca="1">IF(B8295&gt;$B$2*(1+$M$9),"Call","Put")</f>
        <v>Put</v>
      </c>
      <c r="D8295">
        <f t="shared" ca="1" si="516"/>
        <v>-2.35</v>
      </c>
      <c r="E8295">
        <f t="shared" ca="1" si="517"/>
        <v>-2.35</v>
      </c>
      <c r="F8295">
        <f t="shared" ca="1" si="518"/>
        <v>1</v>
      </c>
    </row>
    <row r="8296" spans="1:6" x14ac:dyDescent="0.25">
      <c r="A8296" t="s">
        <v>8321</v>
      </c>
      <c r="B8296">
        <f t="shared" ca="1" si="519"/>
        <v>100.48633891284699</v>
      </c>
      <c r="C8296" t="str">
        <f ca="1">IF(B8296&gt;$B$2*(1+$M$9),"Call","Put")</f>
        <v>Put</v>
      </c>
      <c r="D8296">
        <f t="shared" ca="1" si="516"/>
        <v>-2.35</v>
      </c>
      <c r="E8296">
        <f t="shared" ca="1" si="517"/>
        <v>-2.35</v>
      </c>
      <c r="F8296">
        <f t="shared" ca="1" si="518"/>
        <v>1</v>
      </c>
    </row>
    <row r="8297" spans="1:6" x14ac:dyDescent="0.25">
      <c r="A8297" t="s">
        <v>8322</v>
      </c>
      <c r="B8297">
        <f t="shared" ca="1" si="519"/>
        <v>96.052804240347243</v>
      </c>
      <c r="C8297" t="str">
        <f ca="1">IF(B8297&gt;$B$2*(1+$M$9),"Call","Put")</f>
        <v>Put</v>
      </c>
      <c r="D8297">
        <f t="shared" ca="1" si="516"/>
        <v>-1.4028042403472427</v>
      </c>
      <c r="E8297">
        <f t="shared" ca="1" si="517"/>
        <v>-1.4028042403472427</v>
      </c>
      <c r="F8297">
        <f t="shared" ca="1" si="518"/>
        <v>1</v>
      </c>
    </row>
    <row r="8298" spans="1:6" x14ac:dyDescent="0.25">
      <c r="A8298" t="s">
        <v>8323</v>
      </c>
      <c r="B8298">
        <f t="shared" ca="1" si="519"/>
        <v>101.9877075814386</v>
      </c>
      <c r="C8298" t="str">
        <f ca="1">IF(B8298&gt;$B$2*(1+$M$9),"Call","Put")</f>
        <v>Put</v>
      </c>
      <c r="D8298">
        <f t="shared" ca="1" si="516"/>
        <v>-2.35</v>
      </c>
      <c r="E8298">
        <f t="shared" ca="1" si="517"/>
        <v>-2.35</v>
      </c>
      <c r="F8298">
        <f t="shared" ca="1" si="518"/>
        <v>1</v>
      </c>
    </row>
    <row r="8299" spans="1:6" x14ac:dyDescent="0.25">
      <c r="A8299" t="s">
        <v>8324</v>
      </c>
      <c r="B8299">
        <f t="shared" ca="1" si="519"/>
        <v>102.9826528371899</v>
      </c>
      <c r="C8299" t="str">
        <f ca="1">IF(B8299&gt;$B$2*(1+$M$9),"Call","Put")</f>
        <v>Put</v>
      </c>
      <c r="D8299">
        <f t="shared" ca="1" si="516"/>
        <v>-2.35</v>
      </c>
      <c r="E8299">
        <f t="shared" ca="1" si="517"/>
        <v>-2.35</v>
      </c>
      <c r="F8299">
        <f t="shared" ca="1" si="518"/>
        <v>1</v>
      </c>
    </row>
    <row r="8300" spans="1:6" x14ac:dyDescent="0.25">
      <c r="A8300" t="s">
        <v>8325</v>
      </c>
      <c r="B8300">
        <f t="shared" ca="1" si="519"/>
        <v>100.84543719628843</v>
      </c>
      <c r="C8300" t="str">
        <f ca="1">IF(B8300&gt;$B$2*(1+$M$9),"Call","Put")</f>
        <v>Put</v>
      </c>
      <c r="D8300">
        <f t="shared" ca="1" si="516"/>
        <v>-2.35</v>
      </c>
      <c r="E8300">
        <f t="shared" ca="1" si="517"/>
        <v>-2.35</v>
      </c>
      <c r="F8300">
        <f t="shared" ca="1" si="518"/>
        <v>1</v>
      </c>
    </row>
    <row r="8301" spans="1:6" x14ac:dyDescent="0.25">
      <c r="A8301" t="s">
        <v>8326</v>
      </c>
      <c r="B8301">
        <f t="shared" ca="1" si="519"/>
        <v>102.17422884877317</v>
      </c>
      <c r="C8301" t="str">
        <f ca="1">IF(B8301&gt;$B$2*(1+$M$9),"Call","Put")</f>
        <v>Put</v>
      </c>
      <c r="D8301">
        <f t="shared" ca="1" si="516"/>
        <v>-2.35</v>
      </c>
      <c r="E8301">
        <f t="shared" ca="1" si="517"/>
        <v>-2.35</v>
      </c>
      <c r="F8301">
        <f t="shared" ca="1" si="518"/>
        <v>1</v>
      </c>
    </row>
    <row r="8302" spans="1:6" x14ac:dyDescent="0.25">
      <c r="A8302" t="s">
        <v>8327</v>
      </c>
      <c r="B8302">
        <f t="shared" ca="1" si="519"/>
        <v>96.741256228630363</v>
      </c>
      <c r="C8302" t="str">
        <f ca="1">IF(B8302&gt;$B$2*(1+$M$9),"Call","Put")</f>
        <v>Put</v>
      </c>
      <c r="D8302">
        <f t="shared" ca="1" si="516"/>
        <v>-2.0912562286303626</v>
      </c>
      <c r="E8302">
        <f t="shared" ca="1" si="517"/>
        <v>-2.0912562286303626</v>
      </c>
      <c r="F8302">
        <f t="shared" ca="1" si="518"/>
        <v>1</v>
      </c>
    </row>
    <row r="8303" spans="1:6" x14ac:dyDescent="0.25">
      <c r="A8303" t="s">
        <v>8328</v>
      </c>
      <c r="B8303">
        <f t="shared" ca="1" si="519"/>
        <v>108.3647152693417</v>
      </c>
      <c r="C8303" t="str">
        <f ca="1">IF(B8303&gt;$B$2*(1+$M$9),"Call","Put")</f>
        <v>Call</v>
      </c>
      <c r="D8303">
        <f t="shared" ca="1" si="516"/>
        <v>1.9647152693417014</v>
      </c>
      <c r="E8303">
        <f t="shared" ca="1" si="517"/>
        <v>1.9647152693417014</v>
      </c>
      <c r="F8303">
        <f t="shared" ca="1" si="518"/>
        <v>0</v>
      </c>
    </row>
    <row r="8304" spans="1:6" x14ac:dyDescent="0.25">
      <c r="A8304" t="s">
        <v>8329</v>
      </c>
      <c r="B8304">
        <f t="shared" ca="1" si="519"/>
        <v>109.91089474537949</v>
      </c>
      <c r="C8304" t="str">
        <f ca="1">IF(B8304&gt;$B$2*(1+$M$9),"Call","Put")</f>
        <v>Call</v>
      </c>
      <c r="D8304">
        <f t="shared" ca="1" si="516"/>
        <v>3.5108947453794941</v>
      </c>
      <c r="E8304">
        <f t="shared" ca="1" si="517"/>
        <v>3.5108947453794941</v>
      </c>
      <c r="F8304">
        <f t="shared" ca="1" si="518"/>
        <v>0</v>
      </c>
    </row>
    <row r="8305" spans="1:6" x14ac:dyDescent="0.25">
      <c r="A8305" t="s">
        <v>8330</v>
      </c>
      <c r="B8305">
        <f t="shared" ca="1" si="519"/>
        <v>110.1056749904469</v>
      </c>
      <c r="C8305" t="str">
        <f ca="1">IF(B8305&gt;$B$2*(1+$M$9),"Call","Put")</f>
        <v>Call</v>
      </c>
      <c r="D8305">
        <f t="shared" ca="1" si="516"/>
        <v>3.7056749904469002</v>
      </c>
      <c r="E8305">
        <f t="shared" ca="1" si="517"/>
        <v>3.7056749904469002</v>
      </c>
      <c r="F8305">
        <f t="shared" ca="1" si="518"/>
        <v>0</v>
      </c>
    </row>
    <row r="8306" spans="1:6" x14ac:dyDescent="0.25">
      <c r="A8306" t="s">
        <v>8331</v>
      </c>
      <c r="B8306">
        <f t="shared" ca="1" si="519"/>
        <v>94.039795637046026</v>
      </c>
      <c r="C8306" t="str">
        <f ca="1">IF(B8306&gt;$B$2*(1+$M$9),"Call","Put")</f>
        <v>Put</v>
      </c>
      <c r="D8306">
        <f t="shared" ca="1" si="516"/>
        <v>0.61020436295397351</v>
      </c>
      <c r="E8306">
        <f t="shared" ca="1" si="517"/>
        <v>0.61020436295397351</v>
      </c>
      <c r="F8306">
        <f t="shared" ca="1" si="518"/>
        <v>1</v>
      </c>
    </row>
    <row r="8307" spans="1:6" x14ac:dyDescent="0.25">
      <c r="A8307" t="s">
        <v>8332</v>
      </c>
      <c r="B8307">
        <f t="shared" ca="1" si="519"/>
        <v>116.58978755138401</v>
      </c>
      <c r="C8307" t="str">
        <f ca="1">IF(B8307&gt;$B$2*(1+$M$9),"Call","Put")</f>
        <v>Call</v>
      </c>
      <c r="D8307">
        <f t="shared" ca="1" si="516"/>
        <v>10.189787551384006</v>
      </c>
      <c r="E8307">
        <f t="shared" ca="1" si="517"/>
        <v>10.189787551384006</v>
      </c>
      <c r="F8307">
        <f t="shared" ca="1" si="518"/>
        <v>0</v>
      </c>
    </row>
    <row r="8308" spans="1:6" x14ac:dyDescent="0.25">
      <c r="A8308" t="s">
        <v>8333</v>
      </c>
      <c r="B8308">
        <f t="shared" ca="1" si="519"/>
        <v>96.883980172681007</v>
      </c>
      <c r="C8308" t="str">
        <f ca="1">IF(B8308&gt;$B$2*(1+$M$9),"Call","Put")</f>
        <v>Put</v>
      </c>
      <c r="D8308">
        <f t="shared" ca="1" si="516"/>
        <v>-2.2339801726810067</v>
      </c>
      <c r="E8308">
        <f t="shared" ca="1" si="517"/>
        <v>-2.2339801726810067</v>
      </c>
      <c r="F8308">
        <f t="shared" ca="1" si="518"/>
        <v>1</v>
      </c>
    </row>
    <row r="8309" spans="1:6" x14ac:dyDescent="0.25">
      <c r="A8309" t="s">
        <v>8334</v>
      </c>
      <c r="B8309">
        <f t="shared" ca="1" si="519"/>
        <v>110.08240679614283</v>
      </c>
      <c r="C8309" t="str">
        <f ca="1">IF(B8309&gt;$B$2*(1+$M$9),"Call","Put")</f>
        <v>Call</v>
      </c>
      <c r="D8309">
        <f t="shared" ca="1" si="516"/>
        <v>3.6824067961428342</v>
      </c>
      <c r="E8309">
        <f t="shared" ca="1" si="517"/>
        <v>3.6824067961428342</v>
      </c>
      <c r="F8309">
        <f t="shared" ca="1" si="518"/>
        <v>0</v>
      </c>
    </row>
    <row r="8310" spans="1:6" x14ac:dyDescent="0.25">
      <c r="A8310" t="s">
        <v>8335</v>
      </c>
      <c r="B8310">
        <f t="shared" ca="1" si="519"/>
        <v>110.34731892241672</v>
      </c>
      <c r="C8310" t="str">
        <f ca="1">IF(B8310&gt;$B$2*(1+$M$9),"Call","Put")</f>
        <v>Call</v>
      </c>
      <c r="D8310">
        <f t="shared" ca="1" si="516"/>
        <v>3.9473189224167187</v>
      </c>
      <c r="E8310">
        <f t="shared" ca="1" si="517"/>
        <v>3.9473189224167187</v>
      </c>
      <c r="F8310">
        <f t="shared" ca="1" si="518"/>
        <v>0</v>
      </c>
    </row>
    <row r="8311" spans="1:6" x14ac:dyDescent="0.25">
      <c r="A8311" t="s">
        <v>8336</v>
      </c>
      <c r="B8311">
        <f t="shared" ca="1" si="519"/>
        <v>94.179472161566139</v>
      </c>
      <c r="C8311" t="str">
        <f ca="1">IF(B8311&gt;$B$2*(1+$M$9),"Call","Put")</f>
        <v>Put</v>
      </c>
      <c r="D8311">
        <f t="shared" ca="1" si="516"/>
        <v>0.47052783843386115</v>
      </c>
      <c r="E8311">
        <f t="shared" ca="1" si="517"/>
        <v>0.47052783843386115</v>
      </c>
      <c r="F8311">
        <f t="shared" ca="1" si="518"/>
        <v>1</v>
      </c>
    </row>
    <row r="8312" spans="1:6" x14ac:dyDescent="0.25">
      <c r="A8312" t="s">
        <v>8337</v>
      </c>
      <c r="B8312">
        <f t="shared" ca="1" si="519"/>
        <v>93.911780791401327</v>
      </c>
      <c r="C8312" t="str">
        <f ca="1">IF(B8312&gt;$B$2*(1+$M$9),"Call","Put")</f>
        <v>Put</v>
      </c>
      <c r="D8312">
        <f t="shared" ca="1" si="516"/>
        <v>0.73821920859867296</v>
      </c>
      <c r="E8312">
        <f t="shared" ca="1" si="517"/>
        <v>0.73821920859867296</v>
      </c>
      <c r="F8312">
        <f t="shared" ca="1" si="518"/>
        <v>1</v>
      </c>
    </row>
    <row r="8313" spans="1:6" x14ac:dyDescent="0.25">
      <c r="A8313" t="s">
        <v>8338</v>
      </c>
      <c r="B8313">
        <f t="shared" ca="1" si="519"/>
        <v>100.59444860083786</v>
      </c>
      <c r="C8313" t="str">
        <f ca="1">IF(B8313&gt;$B$2*(1+$M$9),"Call","Put")</f>
        <v>Put</v>
      </c>
      <c r="D8313">
        <f t="shared" ca="1" si="516"/>
        <v>-2.35</v>
      </c>
      <c r="E8313">
        <f t="shared" ca="1" si="517"/>
        <v>-2.35</v>
      </c>
      <c r="F8313">
        <f t="shared" ca="1" si="518"/>
        <v>1</v>
      </c>
    </row>
    <row r="8314" spans="1:6" x14ac:dyDescent="0.25">
      <c r="A8314" t="s">
        <v>8339</v>
      </c>
      <c r="B8314">
        <f t="shared" ca="1" si="519"/>
        <v>103.84586120363831</v>
      </c>
      <c r="C8314" t="str">
        <f ca="1">IF(B8314&gt;$B$2*(1+$M$9),"Call","Put")</f>
        <v>Call</v>
      </c>
      <c r="D8314">
        <f t="shared" ca="1" si="516"/>
        <v>-2.5541387963616926</v>
      </c>
      <c r="E8314">
        <f t="shared" ca="1" si="517"/>
        <v>-2.5541387963616926</v>
      </c>
      <c r="F8314">
        <f t="shared" ca="1" si="518"/>
        <v>0</v>
      </c>
    </row>
    <row r="8315" spans="1:6" x14ac:dyDescent="0.25">
      <c r="A8315" t="s">
        <v>8340</v>
      </c>
      <c r="B8315">
        <f t="shared" ca="1" si="519"/>
        <v>119.40097525624249</v>
      </c>
      <c r="C8315" t="str">
        <f ca="1">IF(B8315&gt;$B$2*(1+$M$9),"Call","Put")</f>
        <v>Call</v>
      </c>
      <c r="D8315">
        <f t="shared" ca="1" si="516"/>
        <v>13.000975256242489</v>
      </c>
      <c r="E8315">
        <f t="shared" ca="1" si="517"/>
        <v>13.000975256242489</v>
      </c>
      <c r="F8315">
        <f t="shared" ca="1" si="518"/>
        <v>0</v>
      </c>
    </row>
    <row r="8316" spans="1:6" x14ac:dyDescent="0.25">
      <c r="A8316" t="s">
        <v>8341</v>
      </c>
      <c r="B8316">
        <f t="shared" ca="1" si="519"/>
        <v>113.57705136767234</v>
      </c>
      <c r="C8316" t="str">
        <f ca="1">IF(B8316&gt;$B$2*(1+$M$9),"Call","Put")</f>
        <v>Call</v>
      </c>
      <c r="D8316">
        <f t="shared" ca="1" si="516"/>
        <v>7.1770513676723393</v>
      </c>
      <c r="E8316">
        <f t="shared" ca="1" si="517"/>
        <v>7.1770513676723393</v>
      </c>
      <c r="F8316">
        <f t="shared" ca="1" si="518"/>
        <v>0</v>
      </c>
    </row>
    <row r="8317" spans="1:6" x14ac:dyDescent="0.25">
      <c r="A8317" t="s">
        <v>8342</v>
      </c>
      <c r="B8317">
        <f t="shared" ca="1" si="519"/>
        <v>109.84674080268904</v>
      </c>
      <c r="C8317" t="str">
        <f ca="1">IF(B8317&gt;$B$2*(1+$M$9),"Call","Put")</f>
        <v>Call</v>
      </c>
      <c r="D8317">
        <f t="shared" ca="1" si="516"/>
        <v>3.4467408026890411</v>
      </c>
      <c r="E8317">
        <f t="shared" ca="1" si="517"/>
        <v>3.4467408026890411</v>
      </c>
      <c r="F8317">
        <f t="shared" ca="1" si="518"/>
        <v>0</v>
      </c>
    </row>
    <row r="8318" spans="1:6" x14ac:dyDescent="0.25">
      <c r="A8318" t="s">
        <v>8343</v>
      </c>
      <c r="B8318">
        <f t="shared" ca="1" si="519"/>
        <v>107.51481433614636</v>
      </c>
      <c r="C8318" t="str">
        <f ca="1">IF(B8318&gt;$B$2*(1+$M$9),"Call","Put")</f>
        <v>Call</v>
      </c>
      <c r="D8318">
        <f t="shared" ca="1" si="516"/>
        <v>1.1148143361463583</v>
      </c>
      <c r="E8318">
        <f t="shared" ca="1" si="517"/>
        <v>1.1148143361463583</v>
      </c>
      <c r="F8318">
        <f t="shared" ca="1" si="518"/>
        <v>0</v>
      </c>
    </row>
    <row r="8319" spans="1:6" x14ac:dyDescent="0.25">
      <c r="A8319" t="s">
        <v>8344</v>
      </c>
      <c r="B8319">
        <f t="shared" ca="1" si="519"/>
        <v>96.198709830780032</v>
      </c>
      <c r="C8319" t="str">
        <f ca="1">IF(B8319&gt;$B$2*(1+$M$9),"Call","Put")</f>
        <v>Put</v>
      </c>
      <c r="D8319">
        <f t="shared" ca="1" si="516"/>
        <v>-1.5487098307800324</v>
      </c>
      <c r="E8319">
        <f t="shared" ca="1" si="517"/>
        <v>-1.5487098307800324</v>
      </c>
      <c r="F8319">
        <f t="shared" ca="1" si="518"/>
        <v>1</v>
      </c>
    </row>
    <row r="8320" spans="1:6" x14ac:dyDescent="0.25">
      <c r="A8320" t="s">
        <v>8345</v>
      </c>
      <c r="B8320">
        <f t="shared" ca="1" si="519"/>
        <v>97.827353022557702</v>
      </c>
      <c r="C8320" t="str">
        <f ca="1">IF(B8320&gt;$B$2*(1+$M$9),"Call","Put")</f>
        <v>Put</v>
      </c>
      <c r="D8320">
        <f t="shared" ca="1" si="516"/>
        <v>-2.35</v>
      </c>
      <c r="E8320">
        <f t="shared" ca="1" si="517"/>
        <v>-2.35</v>
      </c>
      <c r="F8320">
        <f t="shared" ca="1" si="518"/>
        <v>1</v>
      </c>
    </row>
    <row r="8321" spans="1:6" x14ac:dyDescent="0.25">
      <c r="A8321" t="s">
        <v>8346</v>
      </c>
      <c r="B8321">
        <f t="shared" ca="1" si="519"/>
        <v>95.653452288160551</v>
      </c>
      <c r="C8321" t="str">
        <f ca="1">IF(B8321&gt;$B$2*(1+$M$9),"Call","Put")</f>
        <v>Put</v>
      </c>
      <c r="D8321">
        <f t="shared" ca="1" si="516"/>
        <v>-1.0034522881605512</v>
      </c>
      <c r="E8321">
        <f t="shared" ca="1" si="517"/>
        <v>-1.0034522881605512</v>
      </c>
      <c r="F8321">
        <f t="shared" ca="1" si="518"/>
        <v>1</v>
      </c>
    </row>
    <row r="8322" spans="1:6" x14ac:dyDescent="0.25">
      <c r="A8322" t="s">
        <v>8347</v>
      </c>
      <c r="B8322">
        <f t="shared" ca="1" si="519"/>
        <v>98.858167464517251</v>
      </c>
      <c r="C8322" t="str">
        <f ca="1">IF(B8322&gt;$B$2*(1+$M$9),"Call","Put")</f>
        <v>Put</v>
      </c>
      <c r="D8322">
        <f t="shared" ca="1" si="516"/>
        <v>-2.35</v>
      </c>
      <c r="E8322">
        <f t="shared" ca="1" si="517"/>
        <v>-2.35</v>
      </c>
      <c r="F8322">
        <f t="shared" ca="1" si="518"/>
        <v>1</v>
      </c>
    </row>
    <row r="8323" spans="1:6" x14ac:dyDescent="0.25">
      <c r="A8323" t="s">
        <v>8348</v>
      </c>
      <c r="B8323">
        <f t="shared" ca="1" si="519"/>
        <v>100.06621505545692</v>
      </c>
      <c r="C8323" t="str">
        <f ca="1">IF(B8323&gt;$B$2*(1+$M$9),"Call","Put")</f>
        <v>Put</v>
      </c>
      <c r="D8323">
        <f t="shared" ref="D8323:D8386" ca="1" si="520">IF(C8323 = "Call", MAX(B8323 - $M$10, 0) - $M$11, MAX($M$8 - B8323, 0) - $M$12)</f>
        <v>-2.35</v>
      </c>
      <c r="E8323">
        <f t="shared" ref="E8323:E8386" ca="1" si="521">D8323*EXP(-M8328*M8326)</f>
        <v>-2.35</v>
      </c>
      <c r="F8323">
        <f t="shared" ref="F8323:F8386" ca="1" si="522">IF(C8323 = "Put", 1, 0)</f>
        <v>1</v>
      </c>
    </row>
    <row r="8324" spans="1:6" x14ac:dyDescent="0.25">
      <c r="A8324" t="s">
        <v>8349</v>
      </c>
      <c r="B8324">
        <f t="shared" ref="B8324:B8387" ca="1" si="523">$B$2*EXP(($M$3 - 0.5*$M$4^2)*$M$6 + $M$4*SQRT($M$6)*NORMINV(RAND(), 0, 1))</f>
        <v>107.50005020622697</v>
      </c>
      <c r="C8324" t="str">
        <f ca="1">IF(B8324&gt;$B$2*(1+$M$9),"Call","Put")</f>
        <v>Call</v>
      </c>
      <c r="D8324">
        <f t="shared" ca="1" si="520"/>
        <v>1.1000502062269732</v>
      </c>
      <c r="E8324">
        <f t="shared" ca="1" si="521"/>
        <v>1.1000502062269732</v>
      </c>
      <c r="F8324">
        <f t="shared" ca="1" si="522"/>
        <v>0</v>
      </c>
    </row>
    <row r="8325" spans="1:6" x14ac:dyDescent="0.25">
      <c r="A8325" t="s">
        <v>8350</v>
      </c>
      <c r="B8325">
        <f t="shared" ca="1" si="523"/>
        <v>103.84419874084844</v>
      </c>
      <c r="C8325" t="str">
        <f ca="1">IF(B8325&gt;$B$2*(1+$M$9),"Call","Put")</f>
        <v>Call</v>
      </c>
      <c r="D8325">
        <f t="shared" ca="1" si="520"/>
        <v>-2.5558012591515591</v>
      </c>
      <c r="E8325">
        <f t="shared" ca="1" si="521"/>
        <v>-2.5558012591515591</v>
      </c>
      <c r="F8325">
        <f t="shared" ca="1" si="522"/>
        <v>0</v>
      </c>
    </row>
    <row r="8326" spans="1:6" x14ac:dyDescent="0.25">
      <c r="A8326" t="s">
        <v>8351</v>
      </c>
      <c r="B8326">
        <f t="shared" ca="1" si="523"/>
        <v>97.683629577924748</v>
      </c>
      <c r="C8326" t="str">
        <f ca="1">IF(B8326&gt;$B$2*(1+$M$9),"Call","Put")</f>
        <v>Put</v>
      </c>
      <c r="D8326">
        <f t="shared" ca="1" si="520"/>
        <v>-2.35</v>
      </c>
      <c r="E8326">
        <f t="shared" ca="1" si="521"/>
        <v>-2.35</v>
      </c>
      <c r="F8326">
        <f t="shared" ca="1" si="522"/>
        <v>1</v>
      </c>
    </row>
    <row r="8327" spans="1:6" x14ac:dyDescent="0.25">
      <c r="A8327" t="s">
        <v>8352</v>
      </c>
      <c r="B8327">
        <f t="shared" ca="1" si="523"/>
        <v>108.2541472689325</v>
      </c>
      <c r="C8327" t="str">
        <f ca="1">IF(B8327&gt;$B$2*(1+$M$9),"Call","Put")</f>
        <v>Call</v>
      </c>
      <c r="D8327">
        <f t="shared" ca="1" si="520"/>
        <v>1.8541472689324991</v>
      </c>
      <c r="E8327">
        <f t="shared" ca="1" si="521"/>
        <v>1.8541472689324991</v>
      </c>
      <c r="F8327">
        <f t="shared" ca="1" si="522"/>
        <v>0</v>
      </c>
    </row>
    <row r="8328" spans="1:6" x14ac:dyDescent="0.25">
      <c r="A8328" t="s">
        <v>8353</v>
      </c>
      <c r="B8328">
        <f t="shared" ca="1" si="523"/>
        <v>105.19066795515445</v>
      </c>
      <c r="C8328" t="str">
        <f ca="1">IF(B8328&gt;$B$2*(1+$M$9),"Call","Put")</f>
        <v>Call</v>
      </c>
      <c r="D8328">
        <f t="shared" ca="1" si="520"/>
        <v>-1.2093320448455471</v>
      </c>
      <c r="E8328">
        <f t="shared" ca="1" si="521"/>
        <v>-1.2093320448455471</v>
      </c>
      <c r="F8328">
        <f t="shared" ca="1" si="522"/>
        <v>0</v>
      </c>
    </row>
    <row r="8329" spans="1:6" x14ac:dyDescent="0.25">
      <c r="A8329" t="s">
        <v>8354</v>
      </c>
      <c r="B8329">
        <f t="shared" ca="1" si="523"/>
        <v>101.15224858050296</v>
      </c>
      <c r="C8329" t="str">
        <f ca="1">IF(B8329&gt;$B$2*(1+$M$9),"Call","Put")</f>
        <v>Put</v>
      </c>
      <c r="D8329">
        <f t="shared" ca="1" si="520"/>
        <v>-2.35</v>
      </c>
      <c r="E8329">
        <f t="shared" ca="1" si="521"/>
        <v>-2.35</v>
      </c>
      <c r="F8329">
        <f t="shared" ca="1" si="522"/>
        <v>1</v>
      </c>
    </row>
    <row r="8330" spans="1:6" x14ac:dyDescent="0.25">
      <c r="A8330" t="s">
        <v>8355</v>
      </c>
      <c r="B8330">
        <f t="shared" ca="1" si="523"/>
        <v>112.16974079838515</v>
      </c>
      <c r="C8330" t="str">
        <f ca="1">IF(B8330&gt;$B$2*(1+$M$9),"Call","Put")</f>
        <v>Call</v>
      </c>
      <c r="D8330">
        <f t="shared" ca="1" si="520"/>
        <v>5.7697407983851488</v>
      </c>
      <c r="E8330">
        <f t="shared" ca="1" si="521"/>
        <v>5.7697407983851488</v>
      </c>
      <c r="F8330">
        <f t="shared" ca="1" si="522"/>
        <v>0</v>
      </c>
    </row>
    <row r="8331" spans="1:6" x14ac:dyDescent="0.25">
      <c r="A8331" t="s">
        <v>8356</v>
      </c>
      <c r="B8331">
        <f t="shared" ca="1" si="523"/>
        <v>93.506447263582061</v>
      </c>
      <c r="C8331" t="str">
        <f ca="1">IF(B8331&gt;$B$2*(1+$M$9),"Call","Put")</f>
        <v>Put</v>
      </c>
      <c r="D8331">
        <f t="shared" ca="1" si="520"/>
        <v>1.1435527364179392</v>
      </c>
      <c r="E8331">
        <f t="shared" ca="1" si="521"/>
        <v>1.1435527364179392</v>
      </c>
      <c r="F8331">
        <f t="shared" ca="1" si="522"/>
        <v>1</v>
      </c>
    </row>
    <row r="8332" spans="1:6" x14ac:dyDescent="0.25">
      <c r="A8332" t="s">
        <v>8357</v>
      </c>
      <c r="B8332">
        <f t="shared" ca="1" si="523"/>
        <v>94.332368943430339</v>
      </c>
      <c r="C8332" t="str">
        <f ca="1">IF(B8332&gt;$B$2*(1+$M$9),"Call","Put")</f>
        <v>Put</v>
      </c>
      <c r="D8332">
        <f t="shared" ca="1" si="520"/>
        <v>0.31763105656966095</v>
      </c>
      <c r="E8332">
        <f t="shared" ca="1" si="521"/>
        <v>0.31763105656966095</v>
      </c>
      <c r="F8332">
        <f t="shared" ca="1" si="522"/>
        <v>1</v>
      </c>
    </row>
    <row r="8333" spans="1:6" x14ac:dyDescent="0.25">
      <c r="A8333" t="s">
        <v>8358</v>
      </c>
      <c r="B8333">
        <f t="shared" ca="1" si="523"/>
        <v>97.033779447653714</v>
      </c>
      <c r="C8333" t="str">
        <f ca="1">IF(B8333&gt;$B$2*(1+$M$9),"Call","Put")</f>
        <v>Put</v>
      </c>
      <c r="D8333">
        <f t="shared" ca="1" si="520"/>
        <v>-2.35</v>
      </c>
      <c r="E8333">
        <f t="shared" ca="1" si="521"/>
        <v>-2.35</v>
      </c>
      <c r="F8333">
        <f t="shared" ca="1" si="522"/>
        <v>1</v>
      </c>
    </row>
    <row r="8334" spans="1:6" x14ac:dyDescent="0.25">
      <c r="A8334" t="s">
        <v>8359</v>
      </c>
      <c r="B8334">
        <f t="shared" ca="1" si="523"/>
        <v>107.64310164919331</v>
      </c>
      <c r="C8334" t="str">
        <f ca="1">IF(B8334&gt;$B$2*(1+$M$9),"Call","Put")</f>
        <v>Call</v>
      </c>
      <c r="D8334">
        <f t="shared" ca="1" si="520"/>
        <v>1.2431016491933122</v>
      </c>
      <c r="E8334">
        <f t="shared" ca="1" si="521"/>
        <v>1.2431016491933122</v>
      </c>
      <c r="F8334">
        <f t="shared" ca="1" si="522"/>
        <v>0</v>
      </c>
    </row>
    <row r="8335" spans="1:6" x14ac:dyDescent="0.25">
      <c r="A8335" t="s">
        <v>8360</v>
      </c>
      <c r="B8335">
        <f t="shared" ca="1" si="523"/>
        <v>89.627983275993003</v>
      </c>
      <c r="C8335" t="str">
        <f ca="1">IF(B8335&gt;$B$2*(1+$M$9),"Call","Put")</f>
        <v>Put</v>
      </c>
      <c r="D8335">
        <f t="shared" ca="1" si="520"/>
        <v>5.0220167240069973</v>
      </c>
      <c r="E8335">
        <f t="shared" ca="1" si="521"/>
        <v>5.0220167240069973</v>
      </c>
      <c r="F8335">
        <f t="shared" ca="1" si="522"/>
        <v>1</v>
      </c>
    </row>
    <row r="8336" spans="1:6" x14ac:dyDescent="0.25">
      <c r="A8336" t="s">
        <v>8361</v>
      </c>
      <c r="B8336">
        <f t="shared" ca="1" si="523"/>
        <v>100.75726043942477</v>
      </c>
      <c r="C8336" t="str">
        <f ca="1">IF(B8336&gt;$B$2*(1+$M$9),"Call","Put")</f>
        <v>Put</v>
      </c>
      <c r="D8336">
        <f t="shared" ca="1" si="520"/>
        <v>-2.35</v>
      </c>
      <c r="E8336">
        <f t="shared" ca="1" si="521"/>
        <v>-2.35</v>
      </c>
      <c r="F8336">
        <f t="shared" ca="1" si="522"/>
        <v>1</v>
      </c>
    </row>
    <row r="8337" spans="1:6" x14ac:dyDescent="0.25">
      <c r="A8337" t="s">
        <v>8362</v>
      </c>
      <c r="B8337">
        <f t="shared" ca="1" si="523"/>
        <v>115.50646564208024</v>
      </c>
      <c r="C8337" t="str">
        <f ca="1">IF(B8337&gt;$B$2*(1+$M$9),"Call","Put")</f>
        <v>Call</v>
      </c>
      <c r="D8337">
        <f t="shared" ca="1" si="520"/>
        <v>9.1064656420802432</v>
      </c>
      <c r="E8337">
        <f t="shared" ca="1" si="521"/>
        <v>9.1064656420802432</v>
      </c>
      <c r="F8337">
        <f t="shared" ca="1" si="522"/>
        <v>0</v>
      </c>
    </row>
    <row r="8338" spans="1:6" x14ac:dyDescent="0.25">
      <c r="A8338" t="s">
        <v>8363</v>
      </c>
      <c r="B8338">
        <f t="shared" ca="1" si="523"/>
        <v>97.947967558810646</v>
      </c>
      <c r="C8338" t="str">
        <f ca="1">IF(B8338&gt;$B$2*(1+$M$9),"Call","Put")</f>
        <v>Put</v>
      </c>
      <c r="D8338">
        <f t="shared" ca="1" si="520"/>
        <v>-2.35</v>
      </c>
      <c r="E8338">
        <f t="shared" ca="1" si="521"/>
        <v>-2.35</v>
      </c>
      <c r="F8338">
        <f t="shared" ca="1" si="522"/>
        <v>1</v>
      </c>
    </row>
    <row r="8339" spans="1:6" x14ac:dyDescent="0.25">
      <c r="A8339" t="s">
        <v>8364</v>
      </c>
      <c r="B8339">
        <f t="shared" ca="1" si="523"/>
        <v>110.46834366742691</v>
      </c>
      <c r="C8339" t="str">
        <f ca="1">IF(B8339&gt;$B$2*(1+$M$9),"Call","Put")</f>
        <v>Call</v>
      </c>
      <c r="D8339">
        <f t="shared" ca="1" si="520"/>
        <v>4.0683436674269071</v>
      </c>
      <c r="E8339">
        <f t="shared" ca="1" si="521"/>
        <v>4.0683436674269071</v>
      </c>
      <c r="F8339">
        <f t="shared" ca="1" si="522"/>
        <v>0</v>
      </c>
    </row>
    <row r="8340" spans="1:6" x14ac:dyDescent="0.25">
      <c r="A8340" t="s">
        <v>8365</v>
      </c>
      <c r="B8340">
        <f t="shared" ca="1" si="523"/>
        <v>116.25971280942132</v>
      </c>
      <c r="C8340" t="str">
        <f ca="1">IF(B8340&gt;$B$2*(1+$M$9),"Call","Put")</f>
        <v>Call</v>
      </c>
      <c r="D8340">
        <f t="shared" ca="1" si="520"/>
        <v>9.8597128094213158</v>
      </c>
      <c r="E8340">
        <f t="shared" ca="1" si="521"/>
        <v>9.8597128094213158</v>
      </c>
      <c r="F8340">
        <f t="shared" ca="1" si="522"/>
        <v>0</v>
      </c>
    </row>
    <row r="8341" spans="1:6" x14ac:dyDescent="0.25">
      <c r="A8341" t="s">
        <v>8366</v>
      </c>
      <c r="B8341">
        <f t="shared" ca="1" si="523"/>
        <v>112.18265051485963</v>
      </c>
      <c r="C8341" t="str">
        <f ca="1">IF(B8341&gt;$B$2*(1+$M$9),"Call","Put")</f>
        <v>Call</v>
      </c>
      <c r="D8341">
        <f t="shared" ca="1" si="520"/>
        <v>5.7826505148596308</v>
      </c>
      <c r="E8341">
        <f t="shared" ca="1" si="521"/>
        <v>5.7826505148596308</v>
      </c>
      <c r="F8341">
        <f t="shared" ca="1" si="522"/>
        <v>0</v>
      </c>
    </row>
    <row r="8342" spans="1:6" x14ac:dyDescent="0.25">
      <c r="A8342" t="s">
        <v>8367</v>
      </c>
      <c r="B8342">
        <f t="shared" ca="1" si="523"/>
        <v>117.10370410075497</v>
      </c>
      <c r="C8342" t="str">
        <f ca="1">IF(B8342&gt;$B$2*(1+$M$9),"Call","Put")</f>
        <v>Call</v>
      </c>
      <c r="D8342">
        <f t="shared" ca="1" si="520"/>
        <v>10.703704100754967</v>
      </c>
      <c r="E8342">
        <f t="shared" ca="1" si="521"/>
        <v>10.703704100754967</v>
      </c>
      <c r="F8342">
        <f t="shared" ca="1" si="522"/>
        <v>0</v>
      </c>
    </row>
    <row r="8343" spans="1:6" x14ac:dyDescent="0.25">
      <c r="A8343" t="s">
        <v>8368</v>
      </c>
      <c r="B8343">
        <f t="shared" ca="1" si="523"/>
        <v>122.79252378523593</v>
      </c>
      <c r="C8343" t="str">
        <f ca="1">IF(B8343&gt;$B$2*(1+$M$9),"Call","Put")</f>
        <v>Call</v>
      </c>
      <c r="D8343">
        <f t="shared" ca="1" si="520"/>
        <v>16.39252378523593</v>
      </c>
      <c r="E8343">
        <f t="shared" ca="1" si="521"/>
        <v>16.39252378523593</v>
      </c>
      <c r="F8343">
        <f t="shared" ca="1" si="522"/>
        <v>0</v>
      </c>
    </row>
    <row r="8344" spans="1:6" x14ac:dyDescent="0.25">
      <c r="A8344" t="s">
        <v>8369</v>
      </c>
      <c r="B8344">
        <f t="shared" ca="1" si="523"/>
        <v>98.662181444645583</v>
      </c>
      <c r="C8344" t="str">
        <f ca="1">IF(B8344&gt;$B$2*(1+$M$9),"Call","Put")</f>
        <v>Put</v>
      </c>
      <c r="D8344">
        <f t="shared" ca="1" si="520"/>
        <v>-2.35</v>
      </c>
      <c r="E8344">
        <f t="shared" ca="1" si="521"/>
        <v>-2.35</v>
      </c>
      <c r="F8344">
        <f t="shared" ca="1" si="522"/>
        <v>1</v>
      </c>
    </row>
    <row r="8345" spans="1:6" x14ac:dyDescent="0.25">
      <c r="A8345" t="s">
        <v>8370</v>
      </c>
      <c r="B8345">
        <f t="shared" ca="1" si="523"/>
        <v>97.641987987989324</v>
      </c>
      <c r="C8345" t="str">
        <f ca="1">IF(B8345&gt;$B$2*(1+$M$9),"Call","Put")</f>
        <v>Put</v>
      </c>
      <c r="D8345">
        <f t="shared" ca="1" si="520"/>
        <v>-2.35</v>
      </c>
      <c r="E8345">
        <f t="shared" ca="1" si="521"/>
        <v>-2.35</v>
      </c>
      <c r="F8345">
        <f t="shared" ca="1" si="522"/>
        <v>1</v>
      </c>
    </row>
    <row r="8346" spans="1:6" x14ac:dyDescent="0.25">
      <c r="A8346" t="s">
        <v>8371</v>
      </c>
      <c r="B8346">
        <f t="shared" ca="1" si="523"/>
        <v>106.46795180084374</v>
      </c>
      <c r="C8346" t="str">
        <f ca="1">IF(B8346&gt;$B$2*(1+$M$9),"Call","Put")</f>
        <v>Call</v>
      </c>
      <c r="D8346">
        <f t="shared" ca="1" si="520"/>
        <v>6.7951800843735644E-2</v>
      </c>
      <c r="E8346">
        <f t="shared" ca="1" si="521"/>
        <v>6.7951800843735644E-2</v>
      </c>
      <c r="F8346">
        <f t="shared" ca="1" si="522"/>
        <v>0</v>
      </c>
    </row>
    <row r="8347" spans="1:6" x14ac:dyDescent="0.25">
      <c r="A8347" t="s">
        <v>8372</v>
      </c>
      <c r="B8347">
        <f t="shared" ca="1" si="523"/>
        <v>111.08081690389685</v>
      </c>
      <c r="C8347" t="str">
        <f ca="1">IF(B8347&gt;$B$2*(1+$M$9),"Call","Put")</f>
        <v>Call</v>
      </c>
      <c r="D8347">
        <f t="shared" ca="1" si="520"/>
        <v>4.6808169038968455</v>
      </c>
      <c r="E8347">
        <f t="shared" ca="1" si="521"/>
        <v>4.6808169038968455</v>
      </c>
      <c r="F8347">
        <f t="shared" ca="1" si="522"/>
        <v>0</v>
      </c>
    </row>
    <row r="8348" spans="1:6" x14ac:dyDescent="0.25">
      <c r="A8348" t="s">
        <v>8373</v>
      </c>
      <c r="B8348">
        <f t="shared" ca="1" si="523"/>
        <v>101.7979057856724</v>
      </c>
      <c r="C8348" t="str">
        <f ca="1">IF(B8348&gt;$B$2*(1+$M$9),"Call","Put")</f>
        <v>Put</v>
      </c>
      <c r="D8348">
        <f t="shared" ca="1" si="520"/>
        <v>-2.35</v>
      </c>
      <c r="E8348">
        <f t="shared" ca="1" si="521"/>
        <v>-2.35</v>
      </c>
      <c r="F8348">
        <f t="shared" ca="1" si="522"/>
        <v>1</v>
      </c>
    </row>
    <row r="8349" spans="1:6" x14ac:dyDescent="0.25">
      <c r="A8349" t="s">
        <v>8374</v>
      </c>
      <c r="B8349">
        <f t="shared" ca="1" si="523"/>
        <v>106.0857960561665</v>
      </c>
      <c r="C8349" t="str">
        <f ca="1">IF(B8349&gt;$B$2*(1+$M$9),"Call","Put")</f>
        <v>Call</v>
      </c>
      <c r="D8349">
        <f t="shared" ca="1" si="520"/>
        <v>-0.31420394383349892</v>
      </c>
      <c r="E8349">
        <f t="shared" ca="1" si="521"/>
        <v>-0.31420394383349892</v>
      </c>
      <c r="F8349">
        <f t="shared" ca="1" si="522"/>
        <v>0</v>
      </c>
    </row>
    <row r="8350" spans="1:6" x14ac:dyDescent="0.25">
      <c r="A8350" t="s">
        <v>8375</v>
      </c>
      <c r="B8350">
        <f t="shared" ca="1" si="523"/>
        <v>104.80690485794106</v>
      </c>
      <c r="C8350" t="str">
        <f ca="1">IF(B8350&gt;$B$2*(1+$M$9),"Call","Put")</f>
        <v>Call</v>
      </c>
      <c r="D8350">
        <f t="shared" ca="1" si="520"/>
        <v>-1.5930951420589365</v>
      </c>
      <c r="E8350">
        <f t="shared" ca="1" si="521"/>
        <v>-1.5930951420589365</v>
      </c>
      <c r="F8350">
        <f t="shared" ca="1" si="522"/>
        <v>0</v>
      </c>
    </row>
    <row r="8351" spans="1:6" x14ac:dyDescent="0.25">
      <c r="A8351" t="s">
        <v>8376</v>
      </c>
      <c r="B8351">
        <f t="shared" ca="1" si="523"/>
        <v>116.28727618439592</v>
      </c>
      <c r="C8351" t="str">
        <f ca="1">IF(B8351&gt;$B$2*(1+$M$9),"Call","Put")</f>
        <v>Call</v>
      </c>
      <c r="D8351">
        <f t="shared" ca="1" si="520"/>
        <v>9.8872761843959207</v>
      </c>
      <c r="E8351">
        <f t="shared" ca="1" si="521"/>
        <v>9.8872761843959207</v>
      </c>
      <c r="F8351">
        <f t="shared" ca="1" si="522"/>
        <v>0</v>
      </c>
    </row>
    <row r="8352" spans="1:6" x14ac:dyDescent="0.25">
      <c r="A8352" t="s">
        <v>8377</v>
      </c>
      <c r="B8352">
        <f t="shared" ca="1" si="523"/>
        <v>107.01396229884219</v>
      </c>
      <c r="C8352" t="str">
        <f ca="1">IF(B8352&gt;$B$2*(1+$M$9),"Call","Put")</f>
        <v>Call</v>
      </c>
      <c r="D8352">
        <f t="shared" ca="1" si="520"/>
        <v>0.61396229884218778</v>
      </c>
      <c r="E8352">
        <f t="shared" ca="1" si="521"/>
        <v>0.61396229884218778</v>
      </c>
      <c r="F8352">
        <f t="shared" ca="1" si="522"/>
        <v>0</v>
      </c>
    </row>
    <row r="8353" spans="1:6" x14ac:dyDescent="0.25">
      <c r="A8353" t="s">
        <v>8378</v>
      </c>
      <c r="B8353">
        <f t="shared" ca="1" si="523"/>
        <v>104.96610539231442</v>
      </c>
      <c r="C8353" t="str">
        <f ca="1">IF(B8353&gt;$B$2*(1+$M$9),"Call","Put")</f>
        <v>Call</v>
      </c>
      <c r="D8353">
        <f t="shared" ca="1" si="520"/>
        <v>-1.4338946076855819</v>
      </c>
      <c r="E8353">
        <f t="shared" ca="1" si="521"/>
        <v>-1.4338946076855819</v>
      </c>
      <c r="F8353">
        <f t="shared" ca="1" si="522"/>
        <v>0</v>
      </c>
    </row>
    <row r="8354" spans="1:6" x14ac:dyDescent="0.25">
      <c r="A8354" t="s">
        <v>8379</v>
      </c>
      <c r="B8354">
        <f t="shared" ca="1" si="523"/>
        <v>105.4361087968084</v>
      </c>
      <c r="C8354" t="str">
        <f ca="1">IF(B8354&gt;$B$2*(1+$M$9),"Call","Put")</f>
        <v>Call</v>
      </c>
      <c r="D8354">
        <f t="shared" ca="1" si="520"/>
        <v>-0.96389120319160204</v>
      </c>
      <c r="E8354">
        <f t="shared" ca="1" si="521"/>
        <v>-0.96389120319160204</v>
      </c>
      <c r="F8354">
        <f t="shared" ca="1" si="522"/>
        <v>0</v>
      </c>
    </row>
    <row r="8355" spans="1:6" x14ac:dyDescent="0.25">
      <c r="A8355" t="s">
        <v>8380</v>
      </c>
      <c r="B8355">
        <f t="shared" ca="1" si="523"/>
        <v>104.94824391322919</v>
      </c>
      <c r="C8355" t="str">
        <f ca="1">IF(B8355&gt;$B$2*(1+$M$9),"Call","Put")</f>
        <v>Call</v>
      </c>
      <c r="D8355">
        <f t="shared" ca="1" si="520"/>
        <v>-1.4517560867708084</v>
      </c>
      <c r="E8355">
        <f t="shared" ca="1" si="521"/>
        <v>-1.4517560867708084</v>
      </c>
      <c r="F8355">
        <f t="shared" ca="1" si="522"/>
        <v>0</v>
      </c>
    </row>
    <row r="8356" spans="1:6" x14ac:dyDescent="0.25">
      <c r="A8356" t="s">
        <v>8381</v>
      </c>
      <c r="B8356">
        <f t="shared" ca="1" si="523"/>
        <v>103.17173516379685</v>
      </c>
      <c r="C8356" t="str">
        <f ca="1">IF(B8356&gt;$B$2*(1+$M$9),"Call","Put")</f>
        <v>Call</v>
      </c>
      <c r="D8356">
        <f t="shared" ca="1" si="520"/>
        <v>-3.2282648362031465</v>
      </c>
      <c r="E8356">
        <f t="shared" ca="1" si="521"/>
        <v>-3.2282648362031465</v>
      </c>
      <c r="F8356">
        <f t="shared" ca="1" si="522"/>
        <v>0</v>
      </c>
    </row>
    <row r="8357" spans="1:6" x14ac:dyDescent="0.25">
      <c r="A8357" t="s">
        <v>8382</v>
      </c>
      <c r="B8357">
        <f t="shared" ca="1" si="523"/>
        <v>108.83244958311322</v>
      </c>
      <c r="C8357" t="str">
        <f ca="1">IF(B8357&gt;$B$2*(1+$M$9),"Call","Put")</f>
        <v>Call</v>
      </c>
      <c r="D8357">
        <f t="shared" ca="1" si="520"/>
        <v>2.4324495831132169</v>
      </c>
      <c r="E8357">
        <f t="shared" ca="1" si="521"/>
        <v>2.4324495831132169</v>
      </c>
      <c r="F8357">
        <f t="shared" ca="1" si="522"/>
        <v>0</v>
      </c>
    </row>
    <row r="8358" spans="1:6" x14ac:dyDescent="0.25">
      <c r="A8358" t="s">
        <v>8383</v>
      </c>
      <c r="B8358">
        <f t="shared" ca="1" si="523"/>
        <v>98.648383948095443</v>
      </c>
      <c r="C8358" t="str">
        <f ca="1">IF(B8358&gt;$B$2*(1+$M$9),"Call","Put")</f>
        <v>Put</v>
      </c>
      <c r="D8358">
        <f t="shared" ca="1" si="520"/>
        <v>-2.35</v>
      </c>
      <c r="E8358">
        <f t="shared" ca="1" si="521"/>
        <v>-2.35</v>
      </c>
      <c r="F8358">
        <f t="shared" ca="1" si="522"/>
        <v>1</v>
      </c>
    </row>
    <row r="8359" spans="1:6" x14ac:dyDescent="0.25">
      <c r="A8359" t="s">
        <v>8384</v>
      </c>
      <c r="B8359">
        <f t="shared" ca="1" si="523"/>
        <v>103.57964010795237</v>
      </c>
      <c r="C8359" t="str">
        <f ca="1">IF(B8359&gt;$B$2*(1+$M$9),"Call","Put")</f>
        <v>Call</v>
      </c>
      <c r="D8359">
        <f t="shared" ca="1" si="520"/>
        <v>-2.820359892047628</v>
      </c>
      <c r="E8359">
        <f t="shared" ca="1" si="521"/>
        <v>-2.820359892047628</v>
      </c>
      <c r="F8359">
        <f t="shared" ca="1" si="522"/>
        <v>0</v>
      </c>
    </row>
    <row r="8360" spans="1:6" x14ac:dyDescent="0.25">
      <c r="A8360" t="s">
        <v>8385</v>
      </c>
      <c r="B8360">
        <f t="shared" ca="1" si="523"/>
        <v>97.480253335274085</v>
      </c>
      <c r="C8360" t="str">
        <f ca="1">IF(B8360&gt;$B$2*(1+$M$9),"Call","Put")</f>
        <v>Put</v>
      </c>
      <c r="D8360">
        <f t="shared" ca="1" si="520"/>
        <v>-2.35</v>
      </c>
      <c r="E8360">
        <f t="shared" ca="1" si="521"/>
        <v>-2.35</v>
      </c>
      <c r="F8360">
        <f t="shared" ca="1" si="522"/>
        <v>1</v>
      </c>
    </row>
    <row r="8361" spans="1:6" x14ac:dyDescent="0.25">
      <c r="A8361" t="s">
        <v>8386</v>
      </c>
      <c r="B8361">
        <f t="shared" ca="1" si="523"/>
        <v>102.4873654248504</v>
      </c>
      <c r="C8361" t="str">
        <f ca="1">IF(B8361&gt;$B$2*(1+$M$9),"Call","Put")</f>
        <v>Put</v>
      </c>
      <c r="D8361">
        <f t="shared" ca="1" si="520"/>
        <v>-2.35</v>
      </c>
      <c r="E8361">
        <f t="shared" ca="1" si="521"/>
        <v>-2.35</v>
      </c>
      <c r="F8361">
        <f t="shared" ca="1" si="522"/>
        <v>1</v>
      </c>
    </row>
    <row r="8362" spans="1:6" x14ac:dyDescent="0.25">
      <c r="A8362" t="s">
        <v>8387</v>
      </c>
      <c r="B8362">
        <f t="shared" ca="1" si="523"/>
        <v>111.52253117287184</v>
      </c>
      <c r="C8362" t="str">
        <f ca="1">IF(B8362&gt;$B$2*(1+$M$9),"Call","Put")</f>
        <v>Call</v>
      </c>
      <c r="D8362">
        <f t="shared" ca="1" si="520"/>
        <v>5.1225311728718363</v>
      </c>
      <c r="E8362">
        <f t="shared" ca="1" si="521"/>
        <v>5.1225311728718363</v>
      </c>
      <c r="F8362">
        <f t="shared" ca="1" si="522"/>
        <v>0</v>
      </c>
    </row>
    <row r="8363" spans="1:6" x14ac:dyDescent="0.25">
      <c r="A8363" t="s">
        <v>8388</v>
      </c>
      <c r="B8363">
        <f t="shared" ca="1" si="523"/>
        <v>105.36465814458435</v>
      </c>
      <c r="C8363" t="str">
        <f ca="1">IF(B8363&gt;$B$2*(1+$M$9),"Call","Put")</f>
        <v>Call</v>
      </c>
      <c r="D8363">
        <f t="shared" ca="1" si="520"/>
        <v>-1.0353418554156462</v>
      </c>
      <c r="E8363">
        <f t="shared" ca="1" si="521"/>
        <v>-1.0353418554156462</v>
      </c>
      <c r="F8363">
        <f t="shared" ca="1" si="522"/>
        <v>0</v>
      </c>
    </row>
    <row r="8364" spans="1:6" x14ac:dyDescent="0.25">
      <c r="A8364" t="s">
        <v>8389</v>
      </c>
      <c r="B8364">
        <f t="shared" ca="1" si="523"/>
        <v>106.64033561193568</v>
      </c>
      <c r="C8364" t="str">
        <f ca="1">IF(B8364&gt;$B$2*(1+$M$9),"Call","Put")</f>
        <v>Call</v>
      </c>
      <c r="D8364">
        <f t="shared" ca="1" si="520"/>
        <v>0.24033561193568298</v>
      </c>
      <c r="E8364">
        <f t="shared" ca="1" si="521"/>
        <v>0.24033561193568298</v>
      </c>
      <c r="F8364">
        <f t="shared" ca="1" si="522"/>
        <v>0</v>
      </c>
    </row>
    <row r="8365" spans="1:6" x14ac:dyDescent="0.25">
      <c r="A8365" t="s">
        <v>8390</v>
      </c>
      <c r="B8365">
        <f t="shared" ca="1" si="523"/>
        <v>105.96988235807694</v>
      </c>
      <c r="C8365" t="str">
        <f ca="1">IF(B8365&gt;$B$2*(1+$M$9),"Call","Put")</f>
        <v>Call</v>
      </c>
      <c r="D8365">
        <f t="shared" ca="1" si="520"/>
        <v>-0.43011764192305568</v>
      </c>
      <c r="E8365">
        <f t="shared" ca="1" si="521"/>
        <v>-0.43011764192305568</v>
      </c>
      <c r="F8365">
        <f t="shared" ca="1" si="522"/>
        <v>0</v>
      </c>
    </row>
    <row r="8366" spans="1:6" x14ac:dyDescent="0.25">
      <c r="A8366" t="s">
        <v>8391</v>
      </c>
      <c r="B8366">
        <f t="shared" ca="1" si="523"/>
        <v>97.678986071275176</v>
      </c>
      <c r="C8366" t="str">
        <f ca="1">IF(B8366&gt;$B$2*(1+$M$9),"Call","Put")</f>
        <v>Put</v>
      </c>
      <c r="D8366">
        <f t="shared" ca="1" si="520"/>
        <v>-2.35</v>
      </c>
      <c r="E8366">
        <f t="shared" ca="1" si="521"/>
        <v>-2.35</v>
      </c>
      <c r="F8366">
        <f t="shared" ca="1" si="522"/>
        <v>1</v>
      </c>
    </row>
    <row r="8367" spans="1:6" x14ac:dyDescent="0.25">
      <c r="A8367" t="s">
        <v>8392</v>
      </c>
      <c r="B8367">
        <f t="shared" ca="1" si="523"/>
        <v>100.02207938465611</v>
      </c>
      <c r="C8367" t="str">
        <f ca="1">IF(B8367&gt;$B$2*(1+$M$9),"Call","Put")</f>
        <v>Put</v>
      </c>
      <c r="D8367">
        <f t="shared" ca="1" si="520"/>
        <v>-2.35</v>
      </c>
      <c r="E8367">
        <f t="shared" ca="1" si="521"/>
        <v>-2.35</v>
      </c>
      <c r="F8367">
        <f t="shared" ca="1" si="522"/>
        <v>1</v>
      </c>
    </row>
    <row r="8368" spans="1:6" x14ac:dyDescent="0.25">
      <c r="A8368" t="s">
        <v>8393</v>
      </c>
      <c r="B8368">
        <f t="shared" ca="1" si="523"/>
        <v>95.103382518401929</v>
      </c>
      <c r="C8368" t="str">
        <f ca="1">IF(B8368&gt;$B$2*(1+$M$9),"Call","Put")</f>
        <v>Put</v>
      </c>
      <c r="D8368">
        <f t="shared" ca="1" si="520"/>
        <v>-0.45338251840192934</v>
      </c>
      <c r="E8368">
        <f t="shared" ca="1" si="521"/>
        <v>-0.45338251840192934</v>
      </c>
      <c r="F8368">
        <f t="shared" ca="1" si="522"/>
        <v>1</v>
      </c>
    </row>
    <row r="8369" spans="1:6" x14ac:dyDescent="0.25">
      <c r="A8369" t="s">
        <v>8394</v>
      </c>
      <c r="B8369">
        <f t="shared" ca="1" si="523"/>
        <v>92.644963437382572</v>
      </c>
      <c r="C8369" t="str">
        <f ca="1">IF(B8369&gt;$B$2*(1+$M$9),"Call","Put")</f>
        <v>Put</v>
      </c>
      <c r="D8369">
        <f t="shared" ca="1" si="520"/>
        <v>2.0050365626174282</v>
      </c>
      <c r="E8369">
        <f t="shared" ca="1" si="521"/>
        <v>2.0050365626174282</v>
      </c>
      <c r="F8369">
        <f t="shared" ca="1" si="522"/>
        <v>1</v>
      </c>
    </row>
    <row r="8370" spans="1:6" x14ac:dyDescent="0.25">
      <c r="A8370" t="s">
        <v>8395</v>
      </c>
      <c r="B8370">
        <f t="shared" ca="1" si="523"/>
        <v>101.49192947802077</v>
      </c>
      <c r="C8370" t="str">
        <f ca="1">IF(B8370&gt;$B$2*(1+$M$9),"Call","Put")</f>
        <v>Put</v>
      </c>
      <c r="D8370">
        <f t="shared" ca="1" si="520"/>
        <v>-2.35</v>
      </c>
      <c r="E8370">
        <f t="shared" ca="1" si="521"/>
        <v>-2.35</v>
      </c>
      <c r="F8370">
        <f t="shared" ca="1" si="522"/>
        <v>1</v>
      </c>
    </row>
    <row r="8371" spans="1:6" x14ac:dyDescent="0.25">
      <c r="A8371" t="s">
        <v>8396</v>
      </c>
      <c r="B8371">
        <f t="shared" ca="1" si="523"/>
        <v>118.74495935196194</v>
      </c>
      <c r="C8371" t="str">
        <f ca="1">IF(B8371&gt;$B$2*(1+$M$9),"Call","Put")</f>
        <v>Call</v>
      </c>
      <c r="D8371">
        <f t="shared" ca="1" si="520"/>
        <v>12.344959351961938</v>
      </c>
      <c r="E8371">
        <f t="shared" ca="1" si="521"/>
        <v>12.344959351961938</v>
      </c>
      <c r="F8371">
        <f t="shared" ca="1" si="522"/>
        <v>0</v>
      </c>
    </row>
    <row r="8372" spans="1:6" x14ac:dyDescent="0.25">
      <c r="A8372" t="s">
        <v>8397</v>
      </c>
      <c r="B8372">
        <f t="shared" ca="1" si="523"/>
        <v>102.56736436822118</v>
      </c>
      <c r="C8372" t="str">
        <f ca="1">IF(B8372&gt;$B$2*(1+$M$9),"Call","Put")</f>
        <v>Put</v>
      </c>
      <c r="D8372">
        <f t="shared" ca="1" si="520"/>
        <v>-2.35</v>
      </c>
      <c r="E8372">
        <f t="shared" ca="1" si="521"/>
        <v>-2.35</v>
      </c>
      <c r="F8372">
        <f t="shared" ca="1" si="522"/>
        <v>1</v>
      </c>
    </row>
    <row r="8373" spans="1:6" x14ac:dyDescent="0.25">
      <c r="A8373" t="s">
        <v>8398</v>
      </c>
      <c r="B8373">
        <f t="shared" ca="1" si="523"/>
        <v>98.803881886448735</v>
      </c>
      <c r="C8373" t="str">
        <f ca="1">IF(B8373&gt;$B$2*(1+$M$9),"Call","Put")</f>
        <v>Put</v>
      </c>
      <c r="D8373">
        <f t="shared" ca="1" si="520"/>
        <v>-2.35</v>
      </c>
      <c r="E8373">
        <f t="shared" ca="1" si="521"/>
        <v>-2.35</v>
      </c>
      <c r="F8373">
        <f t="shared" ca="1" si="522"/>
        <v>1</v>
      </c>
    </row>
    <row r="8374" spans="1:6" x14ac:dyDescent="0.25">
      <c r="A8374" t="s">
        <v>8399</v>
      </c>
      <c r="B8374">
        <f t="shared" ca="1" si="523"/>
        <v>104.23061447104513</v>
      </c>
      <c r="C8374" t="str">
        <f ca="1">IF(B8374&gt;$B$2*(1+$M$9),"Call","Put")</f>
        <v>Call</v>
      </c>
      <c r="D8374">
        <f t="shared" ca="1" si="520"/>
        <v>-2.1693855289548707</v>
      </c>
      <c r="E8374">
        <f t="shared" ca="1" si="521"/>
        <v>-2.1693855289548707</v>
      </c>
      <c r="F8374">
        <f t="shared" ca="1" si="522"/>
        <v>0</v>
      </c>
    </row>
    <row r="8375" spans="1:6" x14ac:dyDescent="0.25">
      <c r="A8375" t="s">
        <v>8400</v>
      </c>
      <c r="B8375">
        <f t="shared" ca="1" si="523"/>
        <v>110.49341525640783</v>
      </c>
      <c r="C8375" t="str">
        <f ca="1">IF(B8375&gt;$B$2*(1+$M$9),"Call","Put")</f>
        <v>Call</v>
      </c>
      <c r="D8375">
        <f t="shared" ca="1" si="520"/>
        <v>4.0934152564078286</v>
      </c>
      <c r="E8375">
        <f t="shared" ca="1" si="521"/>
        <v>4.0934152564078286</v>
      </c>
      <c r="F8375">
        <f t="shared" ca="1" si="522"/>
        <v>0</v>
      </c>
    </row>
    <row r="8376" spans="1:6" x14ac:dyDescent="0.25">
      <c r="A8376" t="s">
        <v>8401</v>
      </c>
      <c r="B8376">
        <f t="shared" ca="1" si="523"/>
        <v>99.894779352093266</v>
      </c>
      <c r="C8376" t="str">
        <f ca="1">IF(B8376&gt;$B$2*(1+$M$9),"Call","Put")</f>
        <v>Put</v>
      </c>
      <c r="D8376">
        <f t="shared" ca="1" si="520"/>
        <v>-2.35</v>
      </c>
      <c r="E8376">
        <f t="shared" ca="1" si="521"/>
        <v>-2.35</v>
      </c>
      <c r="F8376">
        <f t="shared" ca="1" si="522"/>
        <v>1</v>
      </c>
    </row>
    <row r="8377" spans="1:6" x14ac:dyDescent="0.25">
      <c r="A8377" t="s">
        <v>8402</v>
      </c>
      <c r="B8377">
        <f t="shared" ca="1" si="523"/>
        <v>113.9141306094868</v>
      </c>
      <c r="C8377" t="str">
        <f ca="1">IF(B8377&gt;$B$2*(1+$M$9),"Call","Put")</f>
        <v>Call</v>
      </c>
      <c r="D8377">
        <f t="shared" ca="1" si="520"/>
        <v>7.5141306094868039</v>
      </c>
      <c r="E8377">
        <f t="shared" ca="1" si="521"/>
        <v>7.5141306094868039</v>
      </c>
      <c r="F8377">
        <f t="shared" ca="1" si="522"/>
        <v>0</v>
      </c>
    </row>
    <row r="8378" spans="1:6" x14ac:dyDescent="0.25">
      <c r="A8378" t="s">
        <v>8403</v>
      </c>
      <c r="B8378">
        <f t="shared" ca="1" si="523"/>
        <v>99.851374642229132</v>
      </c>
      <c r="C8378" t="str">
        <f ca="1">IF(B8378&gt;$B$2*(1+$M$9),"Call","Put")</f>
        <v>Put</v>
      </c>
      <c r="D8378">
        <f t="shared" ca="1" si="520"/>
        <v>-2.35</v>
      </c>
      <c r="E8378">
        <f t="shared" ca="1" si="521"/>
        <v>-2.35</v>
      </c>
      <c r="F8378">
        <f t="shared" ca="1" si="522"/>
        <v>1</v>
      </c>
    </row>
    <row r="8379" spans="1:6" x14ac:dyDescent="0.25">
      <c r="A8379" t="s">
        <v>8404</v>
      </c>
      <c r="B8379">
        <f t="shared" ca="1" si="523"/>
        <v>97.795845369199924</v>
      </c>
      <c r="C8379" t="str">
        <f ca="1">IF(B8379&gt;$B$2*(1+$M$9),"Call","Put")</f>
        <v>Put</v>
      </c>
      <c r="D8379">
        <f t="shared" ca="1" si="520"/>
        <v>-2.35</v>
      </c>
      <c r="E8379">
        <f t="shared" ca="1" si="521"/>
        <v>-2.35</v>
      </c>
      <c r="F8379">
        <f t="shared" ca="1" si="522"/>
        <v>1</v>
      </c>
    </row>
    <row r="8380" spans="1:6" x14ac:dyDescent="0.25">
      <c r="A8380" t="s">
        <v>8405</v>
      </c>
      <c r="B8380">
        <f t="shared" ca="1" si="523"/>
        <v>94.986228134983619</v>
      </c>
      <c r="C8380" t="str">
        <f ca="1">IF(B8380&gt;$B$2*(1+$M$9),"Call","Put")</f>
        <v>Put</v>
      </c>
      <c r="D8380">
        <f t="shared" ca="1" si="520"/>
        <v>-0.33622813498361959</v>
      </c>
      <c r="E8380">
        <f t="shared" ca="1" si="521"/>
        <v>-0.33622813498361959</v>
      </c>
      <c r="F8380">
        <f t="shared" ca="1" si="522"/>
        <v>1</v>
      </c>
    </row>
    <row r="8381" spans="1:6" x14ac:dyDescent="0.25">
      <c r="A8381" t="s">
        <v>8406</v>
      </c>
      <c r="B8381">
        <f t="shared" ca="1" si="523"/>
        <v>114.38883093344876</v>
      </c>
      <c r="C8381" t="str">
        <f ca="1">IF(B8381&gt;$B$2*(1+$M$9),"Call","Put")</f>
        <v>Call</v>
      </c>
      <c r="D8381">
        <f t="shared" ca="1" si="520"/>
        <v>7.9888309334487584</v>
      </c>
      <c r="E8381">
        <f t="shared" ca="1" si="521"/>
        <v>7.9888309334487584</v>
      </c>
      <c r="F8381">
        <f t="shared" ca="1" si="522"/>
        <v>0</v>
      </c>
    </row>
    <row r="8382" spans="1:6" x14ac:dyDescent="0.25">
      <c r="A8382" t="s">
        <v>8407</v>
      </c>
      <c r="B8382">
        <f t="shared" ca="1" si="523"/>
        <v>100.74911627829191</v>
      </c>
      <c r="C8382" t="str">
        <f ca="1">IF(B8382&gt;$B$2*(1+$M$9),"Call","Put")</f>
        <v>Put</v>
      </c>
      <c r="D8382">
        <f t="shared" ca="1" si="520"/>
        <v>-2.35</v>
      </c>
      <c r="E8382">
        <f t="shared" ca="1" si="521"/>
        <v>-2.35</v>
      </c>
      <c r="F8382">
        <f t="shared" ca="1" si="522"/>
        <v>1</v>
      </c>
    </row>
    <row r="8383" spans="1:6" x14ac:dyDescent="0.25">
      <c r="A8383" t="s">
        <v>8408</v>
      </c>
      <c r="B8383">
        <f t="shared" ca="1" si="523"/>
        <v>105.08434197964245</v>
      </c>
      <c r="C8383" t="str">
        <f ca="1">IF(B8383&gt;$B$2*(1+$M$9),"Call","Put")</f>
        <v>Call</v>
      </c>
      <c r="D8383">
        <f t="shared" ca="1" si="520"/>
        <v>-1.3156580203575543</v>
      </c>
      <c r="E8383">
        <f t="shared" ca="1" si="521"/>
        <v>-1.3156580203575543</v>
      </c>
      <c r="F8383">
        <f t="shared" ca="1" si="522"/>
        <v>0</v>
      </c>
    </row>
    <row r="8384" spans="1:6" x14ac:dyDescent="0.25">
      <c r="A8384" t="s">
        <v>8409</v>
      </c>
      <c r="B8384">
        <f t="shared" ca="1" si="523"/>
        <v>108.7213860598814</v>
      </c>
      <c r="C8384" t="str">
        <f ca="1">IF(B8384&gt;$B$2*(1+$M$9),"Call","Put")</f>
        <v>Call</v>
      </c>
      <c r="D8384">
        <f t="shared" ca="1" si="520"/>
        <v>2.3213860598813967</v>
      </c>
      <c r="E8384">
        <f t="shared" ca="1" si="521"/>
        <v>2.3213860598813967</v>
      </c>
      <c r="F8384">
        <f t="shared" ca="1" si="522"/>
        <v>0</v>
      </c>
    </row>
    <row r="8385" spans="1:6" x14ac:dyDescent="0.25">
      <c r="A8385" t="s">
        <v>8410</v>
      </c>
      <c r="B8385">
        <f t="shared" ca="1" si="523"/>
        <v>95.233194359797963</v>
      </c>
      <c r="C8385" t="str">
        <f ca="1">IF(B8385&gt;$B$2*(1+$M$9),"Call","Put")</f>
        <v>Put</v>
      </c>
      <c r="D8385">
        <f t="shared" ca="1" si="520"/>
        <v>-0.58319435979796319</v>
      </c>
      <c r="E8385">
        <f t="shared" ca="1" si="521"/>
        <v>-0.58319435979796319</v>
      </c>
      <c r="F8385">
        <f t="shared" ca="1" si="522"/>
        <v>1</v>
      </c>
    </row>
    <row r="8386" spans="1:6" x14ac:dyDescent="0.25">
      <c r="A8386" t="s">
        <v>8411</v>
      </c>
      <c r="B8386">
        <f t="shared" ca="1" si="523"/>
        <v>106.60822541433591</v>
      </c>
      <c r="C8386" t="str">
        <f ca="1">IF(B8386&gt;$B$2*(1+$M$9),"Call","Put")</f>
        <v>Call</v>
      </c>
      <c r="D8386">
        <f t="shared" ca="1" si="520"/>
        <v>0.20822541433590525</v>
      </c>
      <c r="E8386">
        <f t="shared" ca="1" si="521"/>
        <v>0.20822541433590525</v>
      </c>
      <c r="F8386">
        <f t="shared" ca="1" si="522"/>
        <v>0</v>
      </c>
    </row>
    <row r="8387" spans="1:6" x14ac:dyDescent="0.25">
      <c r="A8387" t="s">
        <v>8412</v>
      </c>
      <c r="B8387">
        <f t="shared" ca="1" si="523"/>
        <v>104.35822897237603</v>
      </c>
      <c r="C8387" t="str">
        <f ca="1">IF(B8387&gt;$B$2*(1+$M$9),"Call","Put")</f>
        <v>Call</v>
      </c>
      <c r="D8387">
        <f t="shared" ref="D8387:D8450" ca="1" si="524">IF(C8387 = "Call", MAX(B8387 - $M$10, 0) - $M$11, MAX($M$8 - B8387, 0) - $M$12)</f>
        <v>-2.0417710276239744</v>
      </c>
      <c r="E8387">
        <f t="shared" ref="E8387:E8450" ca="1" si="525">D8387*EXP(-M8392*M8390)</f>
        <v>-2.0417710276239744</v>
      </c>
      <c r="F8387">
        <f t="shared" ref="F8387:F8450" ca="1" si="526">IF(C8387 = "Put", 1, 0)</f>
        <v>0</v>
      </c>
    </row>
    <row r="8388" spans="1:6" x14ac:dyDescent="0.25">
      <c r="A8388" t="s">
        <v>8413</v>
      </c>
      <c r="B8388">
        <f t="shared" ref="B8388:B8451" ca="1" si="527">$B$2*EXP(($M$3 - 0.5*$M$4^2)*$M$6 + $M$4*SQRT($M$6)*NORMINV(RAND(), 0, 1))</f>
        <v>117.66229617816279</v>
      </c>
      <c r="C8388" t="str">
        <f ca="1">IF(B8388&gt;$B$2*(1+$M$9),"Call","Put")</f>
        <v>Call</v>
      </c>
      <c r="D8388">
        <f t="shared" ca="1" si="524"/>
        <v>11.26229617816279</v>
      </c>
      <c r="E8388">
        <f t="shared" ca="1" si="525"/>
        <v>11.26229617816279</v>
      </c>
      <c r="F8388">
        <f t="shared" ca="1" si="526"/>
        <v>0</v>
      </c>
    </row>
    <row r="8389" spans="1:6" x14ac:dyDescent="0.25">
      <c r="A8389" t="s">
        <v>8414</v>
      </c>
      <c r="B8389">
        <f t="shared" ca="1" si="527"/>
        <v>102.24879133955889</v>
      </c>
      <c r="C8389" t="str">
        <f ca="1">IF(B8389&gt;$B$2*(1+$M$9),"Call","Put")</f>
        <v>Put</v>
      </c>
      <c r="D8389">
        <f t="shared" ca="1" si="524"/>
        <v>-2.35</v>
      </c>
      <c r="E8389">
        <f t="shared" ca="1" si="525"/>
        <v>-2.35</v>
      </c>
      <c r="F8389">
        <f t="shared" ca="1" si="526"/>
        <v>1</v>
      </c>
    </row>
    <row r="8390" spans="1:6" x14ac:dyDescent="0.25">
      <c r="A8390" t="s">
        <v>8415</v>
      </c>
      <c r="B8390">
        <f t="shared" ca="1" si="527"/>
        <v>103.97928978361332</v>
      </c>
      <c r="C8390" t="str">
        <f ca="1">IF(B8390&gt;$B$2*(1+$M$9),"Call","Put")</f>
        <v>Call</v>
      </c>
      <c r="D8390">
        <f t="shared" ca="1" si="524"/>
        <v>-2.4207102163866749</v>
      </c>
      <c r="E8390">
        <f t="shared" ca="1" si="525"/>
        <v>-2.4207102163866749</v>
      </c>
      <c r="F8390">
        <f t="shared" ca="1" si="526"/>
        <v>0</v>
      </c>
    </row>
    <row r="8391" spans="1:6" x14ac:dyDescent="0.25">
      <c r="A8391" t="s">
        <v>8416</v>
      </c>
      <c r="B8391">
        <f t="shared" ca="1" si="527"/>
        <v>110.87060626328942</v>
      </c>
      <c r="C8391" t="str">
        <f ca="1">IF(B8391&gt;$B$2*(1+$M$9),"Call","Put")</f>
        <v>Call</v>
      </c>
      <c r="D8391">
        <f t="shared" ca="1" si="524"/>
        <v>4.470606263289417</v>
      </c>
      <c r="E8391">
        <f t="shared" ca="1" si="525"/>
        <v>4.470606263289417</v>
      </c>
      <c r="F8391">
        <f t="shared" ca="1" si="526"/>
        <v>0</v>
      </c>
    </row>
    <row r="8392" spans="1:6" x14ac:dyDescent="0.25">
      <c r="A8392" t="s">
        <v>8417</v>
      </c>
      <c r="B8392">
        <f t="shared" ca="1" si="527"/>
        <v>104.05043808779828</v>
      </c>
      <c r="C8392" t="str">
        <f ca="1">IF(B8392&gt;$B$2*(1+$M$9),"Call","Put")</f>
        <v>Call</v>
      </c>
      <c r="D8392">
        <f t="shared" ca="1" si="524"/>
        <v>-2.349561912201716</v>
      </c>
      <c r="E8392">
        <f t="shared" ca="1" si="525"/>
        <v>-2.349561912201716</v>
      </c>
      <c r="F8392">
        <f t="shared" ca="1" si="526"/>
        <v>0</v>
      </c>
    </row>
    <row r="8393" spans="1:6" x14ac:dyDescent="0.25">
      <c r="A8393" t="s">
        <v>8418</v>
      </c>
      <c r="B8393">
        <f t="shared" ca="1" si="527"/>
        <v>104.74928493722059</v>
      </c>
      <c r="C8393" t="str">
        <f ca="1">IF(B8393&gt;$B$2*(1+$M$9),"Call","Put")</f>
        <v>Call</v>
      </c>
      <c r="D8393">
        <f t="shared" ca="1" si="524"/>
        <v>-1.6507150627794061</v>
      </c>
      <c r="E8393">
        <f t="shared" ca="1" si="525"/>
        <v>-1.6507150627794061</v>
      </c>
      <c r="F8393">
        <f t="shared" ca="1" si="526"/>
        <v>0</v>
      </c>
    </row>
    <row r="8394" spans="1:6" x14ac:dyDescent="0.25">
      <c r="A8394" t="s">
        <v>8419</v>
      </c>
      <c r="B8394">
        <f t="shared" ca="1" si="527"/>
        <v>109.04578112998766</v>
      </c>
      <c r="C8394" t="str">
        <f ca="1">IF(B8394&gt;$B$2*(1+$M$9),"Call","Put")</f>
        <v>Call</v>
      </c>
      <c r="D8394">
        <f t="shared" ca="1" si="524"/>
        <v>2.6457811299876597</v>
      </c>
      <c r="E8394">
        <f t="shared" ca="1" si="525"/>
        <v>2.6457811299876597</v>
      </c>
      <c r="F8394">
        <f t="shared" ca="1" si="526"/>
        <v>0</v>
      </c>
    </row>
    <row r="8395" spans="1:6" x14ac:dyDescent="0.25">
      <c r="A8395" t="s">
        <v>8420</v>
      </c>
      <c r="B8395">
        <f t="shared" ca="1" si="527"/>
        <v>120.81009769270807</v>
      </c>
      <c r="C8395" t="str">
        <f ca="1">IF(B8395&gt;$B$2*(1+$M$9),"Call","Put")</f>
        <v>Call</v>
      </c>
      <c r="D8395">
        <f t="shared" ca="1" si="524"/>
        <v>14.410097692708069</v>
      </c>
      <c r="E8395">
        <f t="shared" ca="1" si="525"/>
        <v>14.410097692708069</v>
      </c>
      <c r="F8395">
        <f t="shared" ca="1" si="526"/>
        <v>0</v>
      </c>
    </row>
    <row r="8396" spans="1:6" x14ac:dyDescent="0.25">
      <c r="A8396" t="s">
        <v>8421</v>
      </c>
      <c r="B8396">
        <f t="shared" ca="1" si="527"/>
        <v>109.79388629094522</v>
      </c>
      <c r="C8396" t="str">
        <f ca="1">IF(B8396&gt;$B$2*(1+$M$9),"Call","Put")</f>
        <v>Call</v>
      </c>
      <c r="D8396">
        <f t="shared" ca="1" si="524"/>
        <v>3.3938862909452241</v>
      </c>
      <c r="E8396">
        <f t="shared" ca="1" si="525"/>
        <v>3.3938862909452241</v>
      </c>
      <c r="F8396">
        <f t="shared" ca="1" si="526"/>
        <v>0</v>
      </c>
    </row>
    <row r="8397" spans="1:6" x14ac:dyDescent="0.25">
      <c r="A8397" t="s">
        <v>8422</v>
      </c>
      <c r="B8397">
        <f t="shared" ca="1" si="527"/>
        <v>106.53260673305593</v>
      </c>
      <c r="C8397" t="str">
        <f ca="1">IF(B8397&gt;$B$2*(1+$M$9),"Call","Put")</f>
        <v>Call</v>
      </c>
      <c r="D8397">
        <f t="shared" ca="1" si="524"/>
        <v>0.13260673305592841</v>
      </c>
      <c r="E8397">
        <f t="shared" ca="1" si="525"/>
        <v>0.13260673305592841</v>
      </c>
      <c r="F8397">
        <f t="shared" ca="1" si="526"/>
        <v>0</v>
      </c>
    </row>
    <row r="8398" spans="1:6" x14ac:dyDescent="0.25">
      <c r="A8398" t="s">
        <v>8423</v>
      </c>
      <c r="B8398">
        <f t="shared" ca="1" si="527"/>
        <v>97.82170750529643</v>
      </c>
      <c r="C8398" t="str">
        <f ca="1">IF(B8398&gt;$B$2*(1+$M$9),"Call","Put")</f>
        <v>Put</v>
      </c>
      <c r="D8398">
        <f t="shared" ca="1" si="524"/>
        <v>-2.35</v>
      </c>
      <c r="E8398">
        <f t="shared" ca="1" si="525"/>
        <v>-2.35</v>
      </c>
      <c r="F8398">
        <f t="shared" ca="1" si="526"/>
        <v>1</v>
      </c>
    </row>
    <row r="8399" spans="1:6" x14ac:dyDescent="0.25">
      <c r="A8399" t="s">
        <v>8424</v>
      </c>
      <c r="B8399">
        <f t="shared" ca="1" si="527"/>
        <v>116.47560760368469</v>
      </c>
      <c r="C8399" t="str">
        <f ca="1">IF(B8399&gt;$B$2*(1+$M$9),"Call","Put")</f>
        <v>Call</v>
      </c>
      <c r="D8399">
        <f t="shared" ca="1" si="524"/>
        <v>10.075607603684693</v>
      </c>
      <c r="E8399">
        <f t="shared" ca="1" si="525"/>
        <v>10.075607603684693</v>
      </c>
      <c r="F8399">
        <f t="shared" ca="1" si="526"/>
        <v>0</v>
      </c>
    </row>
    <row r="8400" spans="1:6" x14ac:dyDescent="0.25">
      <c r="A8400" t="s">
        <v>8425</v>
      </c>
      <c r="B8400">
        <f t="shared" ca="1" si="527"/>
        <v>89.548483983065793</v>
      </c>
      <c r="C8400" t="str">
        <f ca="1">IF(B8400&gt;$B$2*(1+$M$9),"Call","Put")</f>
        <v>Put</v>
      </c>
      <c r="D8400">
        <f t="shared" ca="1" si="524"/>
        <v>5.1015160169342071</v>
      </c>
      <c r="E8400">
        <f t="shared" ca="1" si="525"/>
        <v>5.1015160169342071</v>
      </c>
      <c r="F8400">
        <f t="shared" ca="1" si="526"/>
        <v>1</v>
      </c>
    </row>
    <row r="8401" spans="1:6" x14ac:dyDescent="0.25">
      <c r="A8401" t="s">
        <v>8426</v>
      </c>
      <c r="B8401">
        <f t="shared" ca="1" si="527"/>
        <v>96.645203762020941</v>
      </c>
      <c r="C8401" t="str">
        <f ca="1">IF(B8401&gt;$B$2*(1+$M$9),"Call","Put")</f>
        <v>Put</v>
      </c>
      <c r="D8401">
        <f t="shared" ca="1" si="524"/>
        <v>-1.9952037620209411</v>
      </c>
      <c r="E8401">
        <f t="shared" ca="1" si="525"/>
        <v>-1.9952037620209411</v>
      </c>
      <c r="F8401">
        <f t="shared" ca="1" si="526"/>
        <v>1</v>
      </c>
    </row>
    <row r="8402" spans="1:6" x14ac:dyDescent="0.25">
      <c r="A8402" t="s">
        <v>8427</v>
      </c>
      <c r="B8402">
        <f t="shared" ca="1" si="527"/>
        <v>105.09510675064652</v>
      </c>
      <c r="C8402" t="str">
        <f ca="1">IF(B8402&gt;$B$2*(1+$M$9),"Call","Put")</f>
        <v>Call</v>
      </c>
      <c r="D8402">
        <f t="shared" ca="1" si="524"/>
        <v>-1.3048932493534777</v>
      </c>
      <c r="E8402">
        <f t="shared" ca="1" si="525"/>
        <v>-1.3048932493534777</v>
      </c>
      <c r="F8402">
        <f t="shared" ca="1" si="526"/>
        <v>0</v>
      </c>
    </row>
    <row r="8403" spans="1:6" x14ac:dyDescent="0.25">
      <c r="A8403" t="s">
        <v>8428</v>
      </c>
      <c r="B8403">
        <f t="shared" ca="1" si="527"/>
        <v>103.73268290332514</v>
      </c>
      <c r="C8403" t="str">
        <f ca="1">IF(B8403&gt;$B$2*(1+$M$9),"Call","Put")</f>
        <v>Call</v>
      </c>
      <c r="D8403">
        <f t="shared" ca="1" si="524"/>
        <v>-2.6673170966748585</v>
      </c>
      <c r="E8403">
        <f t="shared" ca="1" si="525"/>
        <v>-2.6673170966748585</v>
      </c>
      <c r="F8403">
        <f t="shared" ca="1" si="526"/>
        <v>0</v>
      </c>
    </row>
    <row r="8404" spans="1:6" x14ac:dyDescent="0.25">
      <c r="A8404" t="s">
        <v>8429</v>
      </c>
      <c r="B8404">
        <f t="shared" ca="1" si="527"/>
        <v>99.059483961961021</v>
      </c>
      <c r="C8404" t="str">
        <f ca="1">IF(B8404&gt;$B$2*(1+$M$9),"Call","Put")</f>
        <v>Put</v>
      </c>
      <c r="D8404">
        <f t="shared" ca="1" si="524"/>
        <v>-2.35</v>
      </c>
      <c r="E8404">
        <f t="shared" ca="1" si="525"/>
        <v>-2.35</v>
      </c>
      <c r="F8404">
        <f t="shared" ca="1" si="526"/>
        <v>1</v>
      </c>
    </row>
    <row r="8405" spans="1:6" x14ac:dyDescent="0.25">
      <c r="A8405" t="s">
        <v>8430</v>
      </c>
      <c r="B8405">
        <f t="shared" ca="1" si="527"/>
        <v>96.49567833528657</v>
      </c>
      <c r="C8405" t="str">
        <f ca="1">IF(B8405&gt;$B$2*(1+$M$9),"Call","Put")</f>
        <v>Put</v>
      </c>
      <c r="D8405">
        <f t="shared" ca="1" si="524"/>
        <v>-1.84567833528657</v>
      </c>
      <c r="E8405">
        <f t="shared" ca="1" si="525"/>
        <v>-1.84567833528657</v>
      </c>
      <c r="F8405">
        <f t="shared" ca="1" si="526"/>
        <v>1</v>
      </c>
    </row>
    <row r="8406" spans="1:6" x14ac:dyDescent="0.25">
      <c r="A8406" t="s">
        <v>8431</v>
      </c>
      <c r="B8406">
        <f t="shared" ca="1" si="527"/>
        <v>101.76888433196068</v>
      </c>
      <c r="C8406" t="str">
        <f ca="1">IF(B8406&gt;$B$2*(1+$M$9),"Call","Put")</f>
        <v>Put</v>
      </c>
      <c r="D8406">
        <f t="shared" ca="1" si="524"/>
        <v>-2.35</v>
      </c>
      <c r="E8406">
        <f t="shared" ca="1" si="525"/>
        <v>-2.35</v>
      </c>
      <c r="F8406">
        <f t="shared" ca="1" si="526"/>
        <v>1</v>
      </c>
    </row>
    <row r="8407" spans="1:6" x14ac:dyDescent="0.25">
      <c r="A8407" t="s">
        <v>8432</v>
      </c>
      <c r="B8407">
        <f t="shared" ca="1" si="527"/>
        <v>102.41241279617364</v>
      </c>
      <c r="C8407" t="str">
        <f ca="1">IF(B8407&gt;$B$2*(1+$M$9),"Call","Put")</f>
        <v>Put</v>
      </c>
      <c r="D8407">
        <f t="shared" ca="1" si="524"/>
        <v>-2.35</v>
      </c>
      <c r="E8407">
        <f t="shared" ca="1" si="525"/>
        <v>-2.35</v>
      </c>
      <c r="F8407">
        <f t="shared" ca="1" si="526"/>
        <v>1</v>
      </c>
    </row>
    <row r="8408" spans="1:6" x14ac:dyDescent="0.25">
      <c r="A8408" t="s">
        <v>8433</v>
      </c>
      <c r="B8408">
        <f t="shared" ca="1" si="527"/>
        <v>96.476490994562496</v>
      </c>
      <c r="C8408" t="str">
        <f ca="1">IF(B8408&gt;$B$2*(1+$M$9),"Call","Put")</f>
        <v>Put</v>
      </c>
      <c r="D8408">
        <f t="shared" ca="1" si="524"/>
        <v>-1.8264909945624965</v>
      </c>
      <c r="E8408">
        <f t="shared" ca="1" si="525"/>
        <v>-1.8264909945624965</v>
      </c>
      <c r="F8408">
        <f t="shared" ca="1" si="526"/>
        <v>1</v>
      </c>
    </row>
    <row r="8409" spans="1:6" x14ac:dyDescent="0.25">
      <c r="A8409" t="s">
        <v>8434</v>
      </c>
      <c r="B8409">
        <f t="shared" ca="1" si="527"/>
        <v>116.89869083654658</v>
      </c>
      <c r="C8409" t="str">
        <f ca="1">IF(B8409&gt;$B$2*(1+$M$9),"Call","Put")</f>
        <v>Call</v>
      </c>
      <c r="D8409">
        <f t="shared" ca="1" si="524"/>
        <v>10.498690836546578</v>
      </c>
      <c r="E8409">
        <f t="shared" ca="1" si="525"/>
        <v>10.498690836546578</v>
      </c>
      <c r="F8409">
        <f t="shared" ca="1" si="526"/>
        <v>0</v>
      </c>
    </row>
    <row r="8410" spans="1:6" x14ac:dyDescent="0.25">
      <c r="A8410" t="s">
        <v>8435</v>
      </c>
      <c r="B8410">
        <f t="shared" ca="1" si="527"/>
        <v>117.0498640552828</v>
      </c>
      <c r="C8410" t="str">
        <f ca="1">IF(B8410&gt;$B$2*(1+$M$9),"Call","Put")</f>
        <v>Call</v>
      </c>
      <c r="D8410">
        <f t="shared" ca="1" si="524"/>
        <v>10.649864055282796</v>
      </c>
      <c r="E8410">
        <f t="shared" ca="1" si="525"/>
        <v>10.649864055282796</v>
      </c>
      <c r="F8410">
        <f t="shared" ca="1" si="526"/>
        <v>0</v>
      </c>
    </row>
    <row r="8411" spans="1:6" x14ac:dyDescent="0.25">
      <c r="A8411" t="s">
        <v>8436</v>
      </c>
      <c r="B8411">
        <f t="shared" ca="1" si="527"/>
        <v>96.040642858082549</v>
      </c>
      <c r="C8411" t="str">
        <f ca="1">IF(B8411&gt;$B$2*(1+$M$9),"Call","Put")</f>
        <v>Put</v>
      </c>
      <c r="D8411">
        <f t="shared" ca="1" si="524"/>
        <v>-1.3906428580825492</v>
      </c>
      <c r="E8411">
        <f t="shared" ca="1" si="525"/>
        <v>-1.3906428580825492</v>
      </c>
      <c r="F8411">
        <f t="shared" ca="1" si="526"/>
        <v>1</v>
      </c>
    </row>
    <row r="8412" spans="1:6" x14ac:dyDescent="0.25">
      <c r="A8412" t="s">
        <v>8437</v>
      </c>
      <c r="B8412">
        <f t="shared" ca="1" si="527"/>
        <v>105.1300124010824</v>
      </c>
      <c r="C8412" t="str">
        <f ca="1">IF(B8412&gt;$B$2*(1+$M$9),"Call","Put")</f>
        <v>Call</v>
      </c>
      <c r="D8412">
        <f t="shared" ca="1" si="524"/>
        <v>-1.2699875989176035</v>
      </c>
      <c r="E8412">
        <f t="shared" ca="1" si="525"/>
        <v>-1.2699875989176035</v>
      </c>
      <c r="F8412">
        <f t="shared" ca="1" si="526"/>
        <v>0</v>
      </c>
    </row>
    <row r="8413" spans="1:6" x14ac:dyDescent="0.25">
      <c r="A8413" t="s">
        <v>8438</v>
      </c>
      <c r="B8413">
        <f t="shared" ca="1" si="527"/>
        <v>103.03309956368906</v>
      </c>
      <c r="C8413" t="str">
        <f ca="1">IF(B8413&gt;$B$2*(1+$M$9),"Call","Put")</f>
        <v>Call</v>
      </c>
      <c r="D8413">
        <f t="shared" ca="1" si="524"/>
        <v>-3.3669004363109365</v>
      </c>
      <c r="E8413">
        <f t="shared" ca="1" si="525"/>
        <v>-3.3669004363109365</v>
      </c>
      <c r="F8413">
        <f t="shared" ca="1" si="526"/>
        <v>0</v>
      </c>
    </row>
    <row r="8414" spans="1:6" x14ac:dyDescent="0.25">
      <c r="A8414" t="s">
        <v>8439</v>
      </c>
      <c r="B8414">
        <f t="shared" ca="1" si="527"/>
        <v>108.39555290615139</v>
      </c>
      <c r="C8414" t="str">
        <f ca="1">IF(B8414&gt;$B$2*(1+$M$9),"Call","Put")</f>
        <v>Call</v>
      </c>
      <c r="D8414">
        <f t="shared" ca="1" si="524"/>
        <v>1.9955529061513944</v>
      </c>
      <c r="E8414">
        <f t="shared" ca="1" si="525"/>
        <v>1.9955529061513944</v>
      </c>
      <c r="F8414">
        <f t="shared" ca="1" si="526"/>
        <v>0</v>
      </c>
    </row>
    <row r="8415" spans="1:6" x14ac:dyDescent="0.25">
      <c r="A8415" t="s">
        <v>8440</v>
      </c>
      <c r="B8415">
        <f t="shared" ca="1" si="527"/>
        <v>112.75844133913449</v>
      </c>
      <c r="C8415" t="str">
        <f ca="1">IF(B8415&gt;$B$2*(1+$M$9),"Call","Put")</f>
        <v>Call</v>
      </c>
      <c r="D8415">
        <f t="shared" ca="1" si="524"/>
        <v>6.3584413391344921</v>
      </c>
      <c r="E8415">
        <f t="shared" ca="1" si="525"/>
        <v>6.3584413391344921</v>
      </c>
      <c r="F8415">
        <f t="shared" ca="1" si="526"/>
        <v>0</v>
      </c>
    </row>
    <row r="8416" spans="1:6" x14ac:dyDescent="0.25">
      <c r="A8416" t="s">
        <v>8441</v>
      </c>
      <c r="B8416">
        <f t="shared" ca="1" si="527"/>
        <v>109.23575274135651</v>
      </c>
      <c r="C8416" t="str">
        <f ca="1">IF(B8416&gt;$B$2*(1+$M$9),"Call","Put")</f>
        <v>Call</v>
      </c>
      <c r="D8416">
        <f t="shared" ca="1" si="524"/>
        <v>2.8357527413565067</v>
      </c>
      <c r="E8416">
        <f t="shared" ca="1" si="525"/>
        <v>2.8357527413565067</v>
      </c>
      <c r="F8416">
        <f t="shared" ca="1" si="526"/>
        <v>0</v>
      </c>
    </row>
    <row r="8417" spans="1:6" x14ac:dyDescent="0.25">
      <c r="A8417" t="s">
        <v>8442</v>
      </c>
      <c r="B8417">
        <f t="shared" ca="1" si="527"/>
        <v>92.372550498210785</v>
      </c>
      <c r="C8417" t="str">
        <f ca="1">IF(B8417&gt;$B$2*(1+$M$9),"Call","Put")</f>
        <v>Put</v>
      </c>
      <c r="D8417">
        <f t="shared" ca="1" si="524"/>
        <v>2.2774495017892149</v>
      </c>
      <c r="E8417">
        <f t="shared" ca="1" si="525"/>
        <v>2.2774495017892149</v>
      </c>
      <c r="F8417">
        <f t="shared" ca="1" si="526"/>
        <v>1</v>
      </c>
    </row>
    <row r="8418" spans="1:6" x14ac:dyDescent="0.25">
      <c r="A8418" t="s">
        <v>8443</v>
      </c>
      <c r="B8418">
        <f t="shared" ca="1" si="527"/>
        <v>101.24994209968987</v>
      </c>
      <c r="C8418" t="str">
        <f ca="1">IF(B8418&gt;$B$2*(1+$M$9),"Call","Put")</f>
        <v>Put</v>
      </c>
      <c r="D8418">
        <f t="shared" ca="1" si="524"/>
        <v>-2.35</v>
      </c>
      <c r="E8418">
        <f t="shared" ca="1" si="525"/>
        <v>-2.35</v>
      </c>
      <c r="F8418">
        <f t="shared" ca="1" si="526"/>
        <v>1</v>
      </c>
    </row>
    <row r="8419" spans="1:6" x14ac:dyDescent="0.25">
      <c r="A8419" t="s">
        <v>8444</v>
      </c>
      <c r="B8419">
        <f t="shared" ca="1" si="527"/>
        <v>101.73796498349354</v>
      </c>
      <c r="C8419" t="str">
        <f ca="1">IF(B8419&gt;$B$2*(1+$M$9),"Call","Put")</f>
        <v>Put</v>
      </c>
      <c r="D8419">
        <f t="shared" ca="1" si="524"/>
        <v>-2.35</v>
      </c>
      <c r="E8419">
        <f t="shared" ca="1" si="525"/>
        <v>-2.35</v>
      </c>
      <c r="F8419">
        <f t="shared" ca="1" si="526"/>
        <v>1</v>
      </c>
    </row>
    <row r="8420" spans="1:6" x14ac:dyDescent="0.25">
      <c r="A8420" t="s">
        <v>8445</v>
      </c>
      <c r="B8420">
        <f t="shared" ca="1" si="527"/>
        <v>110.73333486342347</v>
      </c>
      <c r="C8420" t="str">
        <f ca="1">IF(B8420&gt;$B$2*(1+$M$9),"Call","Put")</f>
        <v>Call</v>
      </c>
      <c r="D8420">
        <f t="shared" ca="1" si="524"/>
        <v>4.333334863423465</v>
      </c>
      <c r="E8420">
        <f t="shared" ca="1" si="525"/>
        <v>4.333334863423465</v>
      </c>
      <c r="F8420">
        <f t="shared" ca="1" si="526"/>
        <v>0</v>
      </c>
    </row>
    <row r="8421" spans="1:6" x14ac:dyDescent="0.25">
      <c r="A8421" t="s">
        <v>8446</v>
      </c>
      <c r="B8421">
        <f t="shared" ca="1" si="527"/>
        <v>95.597961847417679</v>
      </c>
      <c r="C8421" t="str">
        <f ca="1">IF(B8421&gt;$B$2*(1+$M$9),"Call","Put")</f>
        <v>Put</v>
      </c>
      <c r="D8421">
        <f t="shared" ca="1" si="524"/>
        <v>-0.94796184741767897</v>
      </c>
      <c r="E8421">
        <f t="shared" ca="1" si="525"/>
        <v>-0.94796184741767897</v>
      </c>
      <c r="F8421">
        <f t="shared" ca="1" si="526"/>
        <v>1</v>
      </c>
    </row>
    <row r="8422" spans="1:6" x14ac:dyDescent="0.25">
      <c r="A8422" t="s">
        <v>8447</v>
      </c>
      <c r="B8422">
        <f t="shared" ca="1" si="527"/>
        <v>100.96452133913407</v>
      </c>
      <c r="C8422" t="str">
        <f ca="1">IF(B8422&gt;$B$2*(1+$M$9),"Call","Put")</f>
        <v>Put</v>
      </c>
      <c r="D8422">
        <f t="shared" ca="1" si="524"/>
        <v>-2.35</v>
      </c>
      <c r="E8422">
        <f t="shared" ca="1" si="525"/>
        <v>-2.35</v>
      </c>
      <c r="F8422">
        <f t="shared" ca="1" si="526"/>
        <v>1</v>
      </c>
    </row>
    <row r="8423" spans="1:6" x14ac:dyDescent="0.25">
      <c r="A8423" t="s">
        <v>8448</v>
      </c>
      <c r="B8423">
        <f t="shared" ca="1" si="527"/>
        <v>119.77572900045818</v>
      </c>
      <c r="C8423" t="str">
        <f ca="1">IF(B8423&gt;$B$2*(1+$M$9),"Call","Put")</f>
        <v>Call</v>
      </c>
      <c r="D8423">
        <f t="shared" ca="1" si="524"/>
        <v>13.375729000458184</v>
      </c>
      <c r="E8423">
        <f t="shared" ca="1" si="525"/>
        <v>13.375729000458184</v>
      </c>
      <c r="F8423">
        <f t="shared" ca="1" si="526"/>
        <v>0</v>
      </c>
    </row>
    <row r="8424" spans="1:6" x14ac:dyDescent="0.25">
      <c r="A8424" t="s">
        <v>8449</v>
      </c>
      <c r="B8424">
        <f t="shared" ca="1" si="527"/>
        <v>100.22999191912831</v>
      </c>
      <c r="C8424" t="str">
        <f ca="1">IF(B8424&gt;$B$2*(1+$M$9),"Call","Put")</f>
        <v>Put</v>
      </c>
      <c r="D8424">
        <f t="shared" ca="1" si="524"/>
        <v>-2.35</v>
      </c>
      <c r="E8424">
        <f t="shared" ca="1" si="525"/>
        <v>-2.35</v>
      </c>
      <c r="F8424">
        <f t="shared" ca="1" si="526"/>
        <v>1</v>
      </c>
    </row>
    <row r="8425" spans="1:6" x14ac:dyDescent="0.25">
      <c r="A8425" t="s">
        <v>8450</v>
      </c>
      <c r="B8425">
        <f t="shared" ca="1" si="527"/>
        <v>102.6767990378942</v>
      </c>
      <c r="C8425" t="str">
        <f ca="1">IF(B8425&gt;$B$2*(1+$M$9),"Call","Put")</f>
        <v>Put</v>
      </c>
      <c r="D8425">
        <f t="shared" ca="1" si="524"/>
        <v>-2.35</v>
      </c>
      <c r="E8425">
        <f t="shared" ca="1" si="525"/>
        <v>-2.35</v>
      </c>
      <c r="F8425">
        <f t="shared" ca="1" si="526"/>
        <v>1</v>
      </c>
    </row>
    <row r="8426" spans="1:6" x14ac:dyDescent="0.25">
      <c r="A8426" t="s">
        <v>8451</v>
      </c>
      <c r="B8426">
        <f t="shared" ca="1" si="527"/>
        <v>107.43869634797993</v>
      </c>
      <c r="C8426" t="str">
        <f ca="1">IF(B8426&gt;$B$2*(1+$M$9),"Call","Put")</f>
        <v>Call</v>
      </c>
      <c r="D8426">
        <f t="shared" ca="1" si="524"/>
        <v>1.0386963479799278</v>
      </c>
      <c r="E8426">
        <f t="shared" ca="1" si="525"/>
        <v>1.0386963479799278</v>
      </c>
      <c r="F8426">
        <f t="shared" ca="1" si="526"/>
        <v>0</v>
      </c>
    </row>
    <row r="8427" spans="1:6" x14ac:dyDescent="0.25">
      <c r="A8427" t="s">
        <v>8452</v>
      </c>
      <c r="B8427">
        <f t="shared" ca="1" si="527"/>
        <v>112.47823341458843</v>
      </c>
      <c r="C8427" t="str">
        <f ca="1">IF(B8427&gt;$B$2*(1+$M$9),"Call","Put")</f>
        <v>Call</v>
      </c>
      <c r="D8427">
        <f t="shared" ca="1" si="524"/>
        <v>6.0782334145884303</v>
      </c>
      <c r="E8427">
        <f t="shared" ca="1" si="525"/>
        <v>6.0782334145884303</v>
      </c>
      <c r="F8427">
        <f t="shared" ca="1" si="526"/>
        <v>0</v>
      </c>
    </row>
    <row r="8428" spans="1:6" x14ac:dyDescent="0.25">
      <c r="A8428" t="s">
        <v>8453</v>
      </c>
      <c r="B8428">
        <f t="shared" ca="1" si="527"/>
        <v>94.672431826612424</v>
      </c>
      <c r="C8428" t="str">
        <f ca="1">IF(B8428&gt;$B$2*(1+$M$9),"Call","Put")</f>
        <v>Put</v>
      </c>
      <c r="D8428">
        <f t="shared" ca="1" si="524"/>
        <v>-2.2431826612424377E-2</v>
      </c>
      <c r="E8428">
        <f t="shared" ca="1" si="525"/>
        <v>-2.2431826612424377E-2</v>
      </c>
      <c r="F8428">
        <f t="shared" ca="1" si="526"/>
        <v>1</v>
      </c>
    </row>
    <row r="8429" spans="1:6" x14ac:dyDescent="0.25">
      <c r="A8429" t="s">
        <v>8454</v>
      </c>
      <c r="B8429">
        <f t="shared" ca="1" si="527"/>
        <v>109.05002960977177</v>
      </c>
      <c r="C8429" t="str">
        <f ca="1">IF(B8429&gt;$B$2*(1+$M$9),"Call","Put")</f>
        <v>Call</v>
      </c>
      <c r="D8429">
        <f t="shared" ca="1" si="524"/>
        <v>2.6500296097717695</v>
      </c>
      <c r="E8429">
        <f t="shared" ca="1" si="525"/>
        <v>2.6500296097717695</v>
      </c>
      <c r="F8429">
        <f t="shared" ca="1" si="526"/>
        <v>0</v>
      </c>
    </row>
    <row r="8430" spans="1:6" x14ac:dyDescent="0.25">
      <c r="A8430" t="s">
        <v>8455</v>
      </c>
      <c r="B8430">
        <f t="shared" ca="1" si="527"/>
        <v>121.76209830907881</v>
      </c>
      <c r="C8430" t="str">
        <f ca="1">IF(B8430&gt;$B$2*(1+$M$9),"Call","Put")</f>
        <v>Call</v>
      </c>
      <c r="D8430">
        <f t="shared" ca="1" si="524"/>
        <v>15.362098309078808</v>
      </c>
      <c r="E8430">
        <f t="shared" ca="1" si="525"/>
        <v>15.362098309078808</v>
      </c>
      <c r="F8430">
        <f t="shared" ca="1" si="526"/>
        <v>0</v>
      </c>
    </row>
    <row r="8431" spans="1:6" x14ac:dyDescent="0.25">
      <c r="A8431" t="s">
        <v>8456</v>
      </c>
      <c r="B8431">
        <f t="shared" ca="1" si="527"/>
        <v>108.28464747183799</v>
      </c>
      <c r="C8431" t="str">
        <f ca="1">IF(B8431&gt;$B$2*(1+$M$9),"Call","Put")</f>
        <v>Call</v>
      </c>
      <c r="D8431">
        <f t="shared" ca="1" si="524"/>
        <v>1.8846474718379853</v>
      </c>
      <c r="E8431">
        <f t="shared" ca="1" si="525"/>
        <v>1.8846474718379853</v>
      </c>
      <c r="F8431">
        <f t="shared" ca="1" si="526"/>
        <v>0</v>
      </c>
    </row>
    <row r="8432" spans="1:6" x14ac:dyDescent="0.25">
      <c r="A8432" t="s">
        <v>8457</v>
      </c>
      <c r="B8432">
        <f t="shared" ca="1" si="527"/>
        <v>87.817116077825048</v>
      </c>
      <c r="C8432" t="str">
        <f ca="1">IF(B8432&gt;$B$2*(1+$M$9),"Call","Put")</f>
        <v>Put</v>
      </c>
      <c r="D8432">
        <f t="shared" ca="1" si="524"/>
        <v>6.8328839221749522</v>
      </c>
      <c r="E8432">
        <f t="shared" ca="1" si="525"/>
        <v>6.8328839221749522</v>
      </c>
      <c r="F8432">
        <f t="shared" ca="1" si="526"/>
        <v>1</v>
      </c>
    </row>
    <row r="8433" spans="1:6" x14ac:dyDescent="0.25">
      <c r="A8433" t="s">
        <v>8458</v>
      </c>
      <c r="B8433">
        <f t="shared" ca="1" si="527"/>
        <v>103.01697520051813</v>
      </c>
      <c r="C8433" t="str">
        <f ca="1">IF(B8433&gt;$B$2*(1+$M$9),"Call","Put")</f>
        <v>Call</v>
      </c>
      <c r="D8433">
        <f t="shared" ca="1" si="524"/>
        <v>-3.3830247994818676</v>
      </c>
      <c r="E8433">
        <f t="shared" ca="1" si="525"/>
        <v>-3.3830247994818676</v>
      </c>
      <c r="F8433">
        <f t="shared" ca="1" si="526"/>
        <v>0</v>
      </c>
    </row>
    <row r="8434" spans="1:6" x14ac:dyDescent="0.25">
      <c r="A8434" t="s">
        <v>8459</v>
      </c>
      <c r="B8434">
        <f t="shared" ca="1" si="527"/>
        <v>113.24960592642013</v>
      </c>
      <c r="C8434" t="str">
        <f ca="1">IF(B8434&gt;$B$2*(1+$M$9),"Call","Put")</f>
        <v>Call</v>
      </c>
      <c r="D8434">
        <f t="shared" ca="1" si="524"/>
        <v>6.8496059264201303</v>
      </c>
      <c r="E8434">
        <f t="shared" ca="1" si="525"/>
        <v>6.8496059264201303</v>
      </c>
      <c r="F8434">
        <f t="shared" ca="1" si="526"/>
        <v>0</v>
      </c>
    </row>
    <row r="8435" spans="1:6" x14ac:dyDescent="0.25">
      <c r="A8435" t="s">
        <v>8460</v>
      </c>
      <c r="B8435">
        <f t="shared" ca="1" si="527"/>
        <v>101.5626828452846</v>
      </c>
      <c r="C8435" t="str">
        <f ca="1">IF(B8435&gt;$B$2*(1+$M$9),"Call","Put")</f>
        <v>Put</v>
      </c>
      <c r="D8435">
        <f t="shared" ca="1" si="524"/>
        <v>-2.35</v>
      </c>
      <c r="E8435">
        <f t="shared" ca="1" si="525"/>
        <v>-2.35</v>
      </c>
      <c r="F8435">
        <f t="shared" ca="1" si="526"/>
        <v>1</v>
      </c>
    </row>
    <row r="8436" spans="1:6" x14ac:dyDescent="0.25">
      <c r="A8436" t="s">
        <v>8461</v>
      </c>
      <c r="B8436">
        <f t="shared" ca="1" si="527"/>
        <v>97.268406074224615</v>
      </c>
      <c r="C8436" t="str">
        <f ca="1">IF(B8436&gt;$B$2*(1+$M$9),"Call","Put")</f>
        <v>Put</v>
      </c>
      <c r="D8436">
        <f t="shared" ca="1" si="524"/>
        <v>-2.35</v>
      </c>
      <c r="E8436">
        <f t="shared" ca="1" si="525"/>
        <v>-2.35</v>
      </c>
      <c r="F8436">
        <f t="shared" ca="1" si="526"/>
        <v>1</v>
      </c>
    </row>
    <row r="8437" spans="1:6" x14ac:dyDescent="0.25">
      <c r="A8437" t="s">
        <v>8462</v>
      </c>
      <c r="B8437">
        <f t="shared" ca="1" si="527"/>
        <v>111.0821602145495</v>
      </c>
      <c r="C8437" t="str">
        <f ca="1">IF(B8437&gt;$B$2*(1+$M$9),"Call","Put")</f>
        <v>Call</v>
      </c>
      <c r="D8437">
        <f t="shared" ca="1" si="524"/>
        <v>4.6821602145495032</v>
      </c>
      <c r="E8437">
        <f t="shared" ca="1" si="525"/>
        <v>4.6821602145495032</v>
      </c>
      <c r="F8437">
        <f t="shared" ca="1" si="526"/>
        <v>0</v>
      </c>
    </row>
    <row r="8438" spans="1:6" x14ac:dyDescent="0.25">
      <c r="A8438" t="s">
        <v>8463</v>
      </c>
      <c r="B8438">
        <f t="shared" ca="1" si="527"/>
        <v>113.01502987128637</v>
      </c>
      <c r="C8438" t="str">
        <f ca="1">IF(B8438&gt;$B$2*(1+$M$9),"Call","Put")</f>
        <v>Call</v>
      </c>
      <c r="D8438">
        <f t="shared" ca="1" si="524"/>
        <v>6.6150298712863727</v>
      </c>
      <c r="E8438">
        <f t="shared" ca="1" si="525"/>
        <v>6.6150298712863727</v>
      </c>
      <c r="F8438">
        <f t="shared" ca="1" si="526"/>
        <v>0</v>
      </c>
    </row>
    <row r="8439" spans="1:6" x14ac:dyDescent="0.25">
      <c r="A8439" t="s">
        <v>8464</v>
      </c>
      <c r="B8439">
        <f t="shared" ca="1" si="527"/>
        <v>105.73281609654882</v>
      </c>
      <c r="C8439" t="str">
        <f ca="1">IF(B8439&gt;$B$2*(1+$M$9),"Call","Put")</f>
        <v>Call</v>
      </c>
      <c r="D8439">
        <f t="shared" ca="1" si="524"/>
        <v>-0.66718390345118328</v>
      </c>
      <c r="E8439">
        <f t="shared" ca="1" si="525"/>
        <v>-0.66718390345118328</v>
      </c>
      <c r="F8439">
        <f t="shared" ca="1" si="526"/>
        <v>0</v>
      </c>
    </row>
    <row r="8440" spans="1:6" x14ac:dyDescent="0.25">
      <c r="A8440" t="s">
        <v>8465</v>
      </c>
      <c r="B8440">
        <f t="shared" ca="1" si="527"/>
        <v>105.81962446043896</v>
      </c>
      <c r="C8440" t="str">
        <f ca="1">IF(B8440&gt;$B$2*(1+$M$9),"Call","Put")</f>
        <v>Call</v>
      </c>
      <c r="D8440">
        <f t="shared" ca="1" si="524"/>
        <v>-0.58037553956104082</v>
      </c>
      <c r="E8440">
        <f t="shared" ca="1" si="525"/>
        <v>-0.58037553956104082</v>
      </c>
      <c r="F8440">
        <f t="shared" ca="1" si="526"/>
        <v>0</v>
      </c>
    </row>
    <row r="8441" spans="1:6" x14ac:dyDescent="0.25">
      <c r="A8441" t="s">
        <v>8466</v>
      </c>
      <c r="B8441">
        <f t="shared" ca="1" si="527"/>
        <v>101.03393755802119</v>
      </c>
      <c r="C8441" t="str">
        <f ca="1">IF(B8441&gt;$B$2*(1+$M$9),"Call","Put")</f>
        <v>Put</v>
      </c>
      <c r="D8441">
        <f t="shared" ca="1" si="524"/>
        <v>-2.35</v>
      </c>
      <c r="E8441">
        <f t="shared" ca="1" si="525"/>
        <v>-2.35</v>
      </c>
      <c r="F8441">
        <f t="shared" ca="1" si="526"/>
        <v>1</v>
      </c>
    </row>
    <row r="8442" spans="1:6" x14ac:dyDescent="0.25">
      <c r="A8442" t="s">
        <v>8467</v>
      </c>
      <c r="B8442">
        <f t="shared" ca="1" si="527"/>
        <v>122.50943594630357</v>
      </c>
      <c r="C8442" t="str">
        <f ca="1">IF(B8442&gt;$B$2*(1+$M$9),"Call","Put")</f>
        <v>Call</v>
      </c>
      <c r="D8442">
        <f t="shared" ca="1" si="524"/>
        <v>16.10943594630357</v>
      </c>
      <c r="E8442">
        <f t="shared" ca="1" si="525"/>
        <v>16.10943594630357</v>
      </c>
      <c r="F8442">
        <f t="shared" ca="1" si="526"/>
        <v>0</v>
      </c>
    </row>
    <row r="8443" spans="1:6" x14ac:dyDescent="0.25">
      <c r="A8443" t="s">
        <v>8468</v>
      </c>
      <c r="B8443">
        <f t="shared" ca="1" si="527"/>
        <v>105.42109988480574</v>
      </c>
      <c r="C8443" t="str">
        <f ca="1">IF(B8443&gt;$B$2*(1+$M$9),"Call","Put")</f>
        <v>Call</v>
      </c>
      <c r="D8443">
        <f t="shared" ca="1" si="524"/>
        <v>-0.97890011519425846</v>
      </c>
      <c r="E8443">
        <f t="shared" ca="1" si="525"/>
        <v>-0.97890011519425846</v>
      </c>
      <c r="F8443">
        <f t="shared" ca="1" si="526"/>
        <v>0</v>
      </c>
    </row>
    <row r="8444" spans="1:6" x14ac:dyDescent="0.25">
      <c r="A8444" t="s">
        <v>8469</v>
      </c>
      <c r="B8444">
        <f t="shared" ca="1" si="527"/>
        <v>113.46448673435808</v>
      </c>
      <c r="C8444" t="str">
        <f ca="1">IF(B8444&gt;$B$2*(1+$M$9),"Call","Put")</f>
        <v>Call</v>
      </c>
      <c r="D8444">
        <f t="shared" ca="1" si="524"/>
        <v>7.0644867343580753</v>
      </c>
      <c r="E8444">
        <f t="shared" ca="1" si="525"/>
        <v>7.0644867343580753</v>
      </c>
      <c r="F8444">
        <f t="shared" ca="1" si="526"/>
        <v>0</v>
      </c>
    </row>
    <row r="8445" spans="1:6" x14ac:dyDescent="0.25">
      <c r="A8445" t="s">
        <v>8470</v>
      </c>
      <c r="B8445">
        <f t="shared" ca="1" si="527"/>
        <v>104.31919258861247</v>
      </c>
      <c r="C8445" t="str">
        <f ca="1">IF(B8445&gt;$B$2*(1+$M$9),"Call","Put")</f>
        <v>Call</v>
      </c>
      <c r="D8445">
        <f t="shared" ca="1" si="524"/>
        <v>-2.0808074113875334</v>
      </c>
      <c r="E8445">
        <f t="shared" ca="1" si="525"/>
        <v>-2.0808074113875334</v>
      </c>
      <c r="F8445">
        <f t="shared" ca="1" si="526"/>
        <v>0</v>
      </c>
    </row>
    <row r="8446" spans="1:6" x14ac:dyDescent="0.25">
      <c r="A8446" t="s">
        <v>8471</v>
      </c>
      <c r="B8446">
        <f t="shared" ca="1" si="527"/>
        <v>116.67640386668594</v>
      </c>
      <c r="C8446" t="str">
        <f ca="1">IF(B8446&gt;$B$2*(1+$M$9),"Call","Put")</f>
        <v>Call</v>
      </c>
      <c r="D8446">
        <f t="shared" ca="1" si="524"/>
        <v>10.276403866685945</v>
      </c>
      <c r="E8446">
        <f t="shared" ca="1" si="525"/>
        <v>10.276403866685945</v>
      </c>
      <c r="F8446">
        <f t="shared" ca="1" si="526"/>
        <v>0</v>
      </c>
    </row>
    <row r="8447" spans="1:6" x14ac:dyDescent="0.25">
      <c r="A8447" t="s">
        <v>8472</v>
      </c>
      <c r="B8447">
        <f t="shared" ca="1" si="527"/>
        <v>85.803551792886452</v>
      </c>
      <c r="C8447" t="str">
        <f ca="1">IF(B8447&gt;$B$2*(1+$M$9),"Call","Put")</f>
        <v>Put</v>
      </c>
      <c r="D8447">
        <f t="shared" ca="1" si="524"/>
        <v>8.8464482071135482</v>
      </c>
      <c r="E8447">
        <f t="shared" ca="1" si="525"/>
        <v>8.8464482071135482</v>
      </c>
      <c r="F8447">
        <f t="shared" ca="1" si="526"/>
        <v>1</v>
      </c>
    </row>
    <row r="8448" spans="1:6" x14ac:dyDescent="0.25">
      <c r="A8448" t="s">
        <v>8473</v>
      </c>
      <c r="B8448">
        <f t="shared" ca="1" si="527"/>
        <v>97.814730792632872</v>
      </c>
      <c r="C8448" t="str">
        <f ca="1">IF(B8448&gt;$B$2*(1+$M$9),"Call","Put")</f>
        <v>Put</v>
      </c>
      <c r="D8448">
        <f t="shared" ca="1" si="524"/>
        <v>-2.35</v>
      </c>
      <c r="E8448">
        <f t="shared" ca="1" si="525"/>
        <v>-2.35</v>
      </c>
      <c r="F8448">
        <f t="shared" ca="1" si="526"/>
        <v>1</v>
      </c>
    </row>
    <row r="8449" spans="1:6" x14ac:dyDescent="0.25">
      <c r="A8449" t="s">
        <v>8474</v>
      </c>
      <c r="B8449">
        <f t="shared" ca="1" si="527"/>
        <v>96.938841784199852</v>
      </c>
      <c r="C8449" t="str">
        <f ca="1">IF(B8449&gt;$B$2*(1+$M$9),"Call","Put")</f>
        <v>Put</v>
      </c>
      <c r="D8449">
        <f t="shared" ca="1" si="524"/>
        <v>-2.2888417841998518</v>
      </c>
      <c r="E8449">
        <f t="shared" ca="1" si="525"/>
        <v>-2.2888417841998518</v>
      </c>
      <c r="F8449">
        <f t="shared" ca="1" si="526"/>
        <v>1</v>
      </c>
    </row>
    <row r="8450" spans="1:6" x14ac:dyDescent="0.25">
      <c r="A8450" t="s">
        <v>8475</v>
      </c>
      <c r="B8450">
        <f t="shared" ca="1" si="527"/>
        <v>91.856534138502681</v>
      </c>
      <c r="C8450" t="str">
        <f ca="1">IF(B8450&gt;$B$2*(1+$M$9),"Call","Put")</f>
        <v>Put</v>
      </c>
      <c r="D8450">
        <f t="shared" ca="1" si="524"/>
        <v>2.7934658614973187</v>
      </c>
      <c r="E8450">
        <f t="shared" ca="1" si="525"/>
        <v>2.7934658614973187</v>
      </c>
      <c r="F8450">
        <f t="shared" ca="1" si="526"/>
        <v>1</v>
      </c>
    </row>
    <row r="8451" spans="1:6" x14ac:dyDescent="0.25">
      <c r="A8451" t="s">
        <v>8476</v>
      </c>
      <c r="B8451">
        <f t="shared" ca="1" si="527"/>
        <v>102.91331708311462</v>
      </c>
      <c r="C8451" t="str">
        <f ca="1">IF(B8451&gt;$B$2*(1+$M$9),"Call","Put")</f>
        <v>Put</v>
      </c>
      <c r="D8451">
        <f t="shared" ref="D8451:D8514" ca="1" si="528">IF(C8451 = "Call", MAX(B8451 - $M$10, 0) - $M$11, MAX($M$8 - B8451, 0) - $M$12)</f>
        <v>-2.35</v>
      </c>
      <c r="E8451">
        <f t="shared" ref="E8451:E8514" ca="1" si="529">D8451*EXP(-M8456*M8454)</f>
        <v>-2.35</v>
      </c>
      <c r="F8451">
        <f t="shared" ref="F8451:F8514" ca="1" si="530">IF(C8451 = "Put", 1, 0)</f>
        <v>1</v>
      </c>
    </row>
    <row r="8452" spans="1:6" x14ac:dyDescent="0.25">
      <c r="A8452" t="s">
        <v>8477</v>
      </c>
      <c r="B8452">
        <f t="shared" ref="B8452:B8515" ca="1" si="531">$B$2*EXP(($M$3 - 0.5*$M$4^2)*$M$6 + $M$4*SQRT($M$6)*NORMINV(RAND(), 0, 1))</f>
        <v>96.663051415893236</v>
      </c>
      <c r="C8452" t="str">
        <f ca="1">IF(B8452&gt;$B$2*(1+$M$9),"Call","Put")</f>
        <v>Put</v>
      </c>
      <c r="D8452">
        <f t="shared" ca="1" si="528"/>
        <v>-2.0130514158932358</v>
      </c>
      <c r="E8452">
        <f t="shared" ca="1" si="529"/>
        <v>-2.0130514158932358</v>
      </c>
      <c r="F8452">
        <f t="shared" ca="1" si="530"/>
        <v>1</v>
      </c>
    </row>
    <row r="8453" spans="1:6" x14ac:dyDescent="0.25">
      <c r="A8453" t="s">
        <v>8478</v>
      </c>
      <c r="B8453">
        <f t="shared" ca="1" si="531"/>
        <v>99.407041907171191</v>
      </c>
      <c r="C8453" t="str">
        <f ca="1">IF(B8453&gt;$B$2*(1+$M$9),"Call","Put")</f>
        <v>Put</v>
      </c>
      <c r="D8453">
        <f t="shared" ca="1" si="528"/>
        <v>-2.35</v>
      </c>
      <c r="E8453">
        <f t="shared" ca="1" si="529"/>
        <v>-2.35</v>
      </c>
      <c r="F8453">
        <f t="shared" ca="1" si="530"/>
        <v>1</v>
      </c>
    </row>
    <row r="8454" spans="1:6" x14ac:dyDescent="0.25">
      <c r="A8454" t="s">
        <v>8479</v>
      </c>
      <c r="B8454">
        <f t="shared" ca="1" si="531"/>
        <v>117.41897527522885</v>
      </c>
      <c r="C8454" t="str">
        <f ca="1">IF(B8454&gt;$B$2*(1+$M$9),"Call","Put")</f>
        <v>Call</v>
      </c>
      <c r="D8454">
        <f t="shared" ca="1" si="528"/>
        <v>11.018975275228845</v>
      </c>
      <c r="E8454">
        <f t="shared" ca="1" si="529"/>
        <v>11.018975275228845</v>
      </c>
      <c r="F8454">
        <f t="shared" ca="1" si="530"/>
        <v>0</v>
      </c>
    </row>
    <row r="8455" spans="1:6" x14ac:dyDescent="0.25">
      <c r="A8455" t="s">
        <v>8480</v>
      </c>
      <c r="B8455">
        <f t="shared" ca="1" si="531"/>
        <v>88.257759078674724</v>
      </c>
      <c r="C8455" t="str">
        <f ca="1">IF(B8455&gt;$B$2*(1+$M$9),"Call","Put")</f>
        <v>Put</v>
      </c>
      <c r="D8455">
        <f t="shared" ca="1" si="528"/>
        <v>6.3922409213252767</v>
      </c>
      <c r="E8455">
        <f t="shared" ca="1" si="529"/>
        <v>6.3922409213252767</v>
      </c>
      <c r="F8455">
        <f t="shared" ca="1" si="530"/>
        <v>1</v>
      </c>
    </row>
    <row r="8456" spans="1:6" x14ac:dyDescent="0.25">
      <c r="A8456" t="s">
        <v>8481</v>
      </c>
      <c r="B8456">
        <f t="shared" ca="1" si="531"/>
        <v>115.60376239107397</v>
      </c>
      <c r="C8456" t="str">
        <f ca="1">IF(B8456&gt;$B$2*(1+$M$9),"Call","Put")</f>
        <v>Call</v>
      </c>
      <c r="D8456">
        <f t="shared" ca="1" si="528"/>
        <v>9.2037623910739708</v>
      </c>
      <c r="E8456">
        <f t="shared" ca="1" si="529"/>
        <v>9.2037623910739708</v>
      </c>
      <c r="F8456">
        <f t="shared" ca="1" si="530"/>
        <v>0</v>
      </c>
    </row>
    <row r="8457" spans="1:6" x14ac:dyDescent="0.25">
      <c r="A8457" t="s">
        <v>8482</v>
      </c>
      <c r="B8457">
        <f t="shared" ca="1" si="531"/>
        <v>91.587039145783805</v>
      </c>
      <c r="C8457" t="str">
        <f ca="1">IF(B8457&gt;$B$2*(1+$M$9),"Call","Put")</f>
        <v>Put</v>
      </c>
      <c r="D8457">
        <f t="shared" ca="1" si="528"/>
        <v>3.0629608542161946</v>
      </c>
      <c r="E8457">
        <f t="shared" ca="1" si="529"/>
        <v>3.0629608542161946</v>
      </c>
      <c r="F8457">
        <f t="shared" ca="1" si="530"/>
        <v>1</v>
      </c>
    </row>
    <row r="8458" spans="1:6" x14ac:dyDescent="0.25">
      <c r="A8458" t="s">
        <v>8483</v>
      </c>
      <c r="B8458">
        <f t="shared" ca="1" si="531"/>
        <v>115.62691567948966</v>
      </c>
      <c r="C8458" t="str">
        <f ca="1">IF(B8458&gt;$B$2*(1+$M$9),"Call","Put")</f>
        <v>Call</v>
      </c>
      <c r="D8458">
        <f t="shared" ca="1" si="528"/>
        <v>9.2269156794896556</v>
      </c>
      <c r="E8458">
        <f t="shared" ca="1" si="529"/>
        <v>9.2269156794896556</v>
      </c>
      <c r="F8458">
        <f t="shared" ca="1" si="530"/>
        <v>0</v>
      </c>
    </row>
    <row r="8459" spans="1:6" x14ac:dyDescent="0.25">
      <c r="A8459" t="s">
        <v>8484</v>
      </c>
      <c r="B8459">
        <f t="shared" ca="1" si="531"/>
        <v>99.333444250565179</v>
      </c>
      <c r="C8459" t="str">
        <f ca="1">IF(B8459&gt;$B$2*(1+$M$9),"Call","Put")</f>
        <v>Put</v>
      </c>
      <c r="D8459">
        <f t="shared" ca="1" si="528"/>
        <v>-2.35</v>
      </c>
      <c r="E8459">
        <f t="shared" ca="1" si="529"/>
        <v>-2.35</v>
      </c>
      <c r="F8459">
        <f t="shared" ca="1" si="530"/>
        <v>1</v>
      </c>
    </row>
    <row r="8460" spans="1:6" x14ac:dyDescent="0.25">
      <c r="A8460" t="s">
        <v>8485</v>
      </c>
      <c r="B8460">
        <f t="shared" ca="1" si="531"/>
        <v>98.414724354685859</v>
      </c>
      <c r="C8460" t="str">
        <f ca="1">IF(B8460&gt;$B$2*(1+$M$9),"Call","Put")</f>
        <v>Put</v>
      </c>
      <c r="D8460">
        <f t="shared" ca="1" si="528"/>
        <v>-2.35</v>
      </c>
      <c r="E8460">
        <f t="shared" ca="1" si="529"/>
        <v>-2.35</v>
      </c>
      <c r="F8460">
        <f t="shared" ca="1" si="530"/>
        <v>1</v>
      </c>
    </row>
    <row r="8461" spans="1:6" x14ac:dyDescent="0.25">
      <c r="A8461" t="s">
        <v>8486</v>
      </c>
      <c r="B8461">
        <f t="shared" ca="1" si="531"/>
        <v>101.54946774590444</v>
      </c>
      <c r="C8461" t="str">
        <f ca="1">IF(B8461&gt;$B$2*(1+$M$9),"Call","Put")</f>
        <v>Put</v>
      </c>
      <c r="D8461">
        <f t="shared" ca="1" si="528"/>
        <v>-2.35</v>
      </c>
      <c r="E8461">
        <f t="shared" ca="1" si="529"/>
        <v>-2.35</v>
      </c>
      <c r="F8461">
        <f t="shared" ca="1" si="530"/>
        <v>1</v>
      </c>
    </row>
    <row r="8462" spans="1:6" x14ac:dyDescent="0.25">
      <c r="A8462" t="s">
        <v>8487</v>
      </c>
      <c r="B8462">
        <f t="shared" ca="1" si="531"/>
        <v>101.54071809913189</v>
      </c>
      <c r="C8462" t="str">
        <f ca="1">IF(B8462&gt;$B$2*(1+$M$9),"Call","Put")</f>
        <v>Put</v>
      </c>
      <c r="D8462">
        <f t="shared" ca="1" si="528"/>
        <v>-2.35</v>
      </c>
      <c r="E8462">
        <f t="shared" ca="1" si="529"/>
        <v>-2.35</v>
      </c>
      <c r="F8462">
        <f t="shared" ca="1" si="530"/>
        <v>1</v>
      </c>
    </row>
    <row r="8463" spans="1:6" x14ac:dyDescent="0.25">
      <c r="A8463" t="s">
        <v>8488</v>
      </c>
      <c r="B8463">
        <f t="shared" ca="1" si="531"/>
        <v>98.743815281355623</v>
      </c>
      <c r="C8463" t="str">
        <f ca="1">IF(B8463&gt;$B$2*(1+$M$9),"Call","Put")</f>
        <v>Put</v>
      </c>
      <c r="D8463">
        <f t="shared" ca="1" si="528"/>
        <v>-2.35</v>
      </c>
      <c r="E8463">
        <f t="shared" ca="1" si="529"/>
        <v>-2.35</v>
      </c>
      <c r="F8463">
        <f t="shared" ca="1" si="530"/>
        <v>1</v>
      </c>
    </row>
    <row r="8464" spans="1:6" x14ac:dyDescent="0.25">
      <c r="A8464" t="s">
        <v>8489</v>
      </c>
      <c r="B8464">
        <f t="shared" ca="1" si="531"/>
        <v>122.85854479898475</v>
      </c>
      <c r="C8464" t="str">
        <f ca="1">IF(B8464&gt;$B$2*(1+$M$9),"Call","Put")</f>
        <v>Call</v>
      </c>
      <c r="D8464">
        <f t="shared" ca="1" si="528"/>
        <v>16.458544798984754</v>
      </c>
      <c r="E8464">
        <f t="shared" ca="1" si="529"/>
        <v>16.458544798984754</v>
      </c>
      <c r="F8464">
        <f t="shared" ca="1" si="530"/>
        <v>0</v>
      </c>
    </row>
    <row r="8465" spans="1:6" x14ac:dyDescent="0.25">
      <c r="A8465" t="s">
        <v>8490</v>
      </c>
      <c r="B8465">
        <f t="shared" ca="1" si="531"/>
        <v>109.49340915711015</v>
      </c>
      <c r="C8465" t="str">
        <f ca="1">IF(B8465&gt;$B$2*(1+$M$9),"Call","Put")</f>
        <v>Call</v>
      </c>
      <c r="D8465">
        <f t="shared" ca="1" si="528"/>
        <v>3.0934091571101505</v>
      </c>
      <c r="E8465">
        <f t="shared" ca="1" si="529"/>
        <v>3.0934091571101505</v>
      </c>
      <c r="F8465">
        <f t="shared" ca="1" si="530"/>
        <v>0</v>
      </c>
    </row>
    <row r="8466" spans="1:6" x14ac:dyDescent="0.25">
      <c r="A8466" t="s">
        <v>8491</v>
      </c>
      <c r="B8466">
        <f t="shared" ca="1" si="531"/>
        <v>103.71524608256726</v>
      </c>
      <c r="C8466" t="str">
        <f ca="1">IF(B8466&gt;$B$2*(1+$M$9),"Call","Put")</f>
        <v>Call</v>
      </c>
      <c r="D8466">
        <f t="shared" ca="1" si="528"/>
        <v>-2.6847539174327379</v>
      </c>
      <c r="E8466">
        <f t="shared" ca="1" si="529"/>
        <v>-2.6847539174327379</v>
      </c>
      <c r="F8466">
        <f t="shared" ca="1" si="530"/>
        <v>0</v>
      </c>
    </row>
    <row r="8467" spans="1:6" x14ac:dyDescent="0.25">
      <c r="A8467" t="s">
        <v>8492</v>
      </c>
      <c r="B8467">
        <f t="shared" ca="1" si="531"/>
        <v>108.47965202843584</v>
      </c>
      <c r="C8467" t="str">
        <f ca="1">IF(B8467&gt;$B$2*(1+$M$9),"Call","Put")</f>
        <v>Call</v>
      </c>
      <c r="D8467">
        <f t="shared" ca="1" si="528"/>
        <v>2.0796520284358366</v>
      </c>
      <c r="E8467">
        <f t="shared" ca="1" si="529"/>
        <v>2.0796520284358366</v>
      </c>
      <c r="F8467">
        <f t="shared" ca="1" si="530"/>
        <v>0</v>
      </c>
    </row>
    <row r="8468" spans="1:6" x14ac:dyDescent="0.25">
      <c r="A8468" t="s">
        <v>8493</v>
      </c>
      <c r="B8468">
        <f t="shared" ca="1" si="531"/>
        <v>119.93555925624307</v>
      </c>
      <c r="C8468" t="str">
        <f ca="1">IF(B8468&gt;$B$2*(1+$M$9),"Call","Put")</f>
        <v>Call</v>
      </c>
      <c r="D8468">
        <f t="shared" ca="1" si="528"/>
        <v>13.535559256243067</v>
      </c>
      <c r="E8468">
        <f t="shared" ca="1" si="529"/>
        <v>13.535559256243067</v>
      </c>
      <c r="F8468">
        <f t="shared" ca="1" si="530"/>
        <v>0</v>
      </c>
    </row>
    <row r="8469" spans="1:6" x14ac:dyDescent="0.25">
      <c r="A8469" t="s">
        <v>8494</v>
      </c>
      <c r="B8469">
        <f t="shared" ca="1" si="531"/>
        <v>116.21366882753625</v>
      </c>
      <c r="C8469" t="str">
        <f ca="1">IF(B8469&gt;$B$2*(1+$M$9),"Call","Put")</f>
        <v>Call</v>
      </c>
      <c r="D8469">
        <f t="shared" ca="1" si="528"/>
        <v>9.8136688275362527</v>
      </c>
      <c r="E8469">
        <f t="shared" ca="1" si="529"/>
        <v>9.8136688275362527</v>
      </c>
      <c r="F8469">
        <f t="shared" ca="1" si="530"/>
        <v>0</v>
      </c>
    </row>
    <row r="8470" spans="1:6" x14ac:dyDescent="0.25">
      <c r="A8470" t="s">
        <v>8495</v>
      </c>
      <c r="B8470">
        <f t="shared" ca="1" si="531"/>
        <v>97.263724316492855</v>
      </c>
      <c r="C8470" t="str">
        <f ca="1">IF(B8470&gt;$B$2*(1+$M$9),"Call","Put")</f>
        <v>Put</v>
      </c>
      <c r="D8470">
        <f t="shared" ca="1" si="528"/>
        <v>-2.35</v>
      </c>
      <c r="E8470">
        <f t="shared" ca="1" si="529"/>
        <v>-2.35</v>
      </c>
      <c r="F8470">
        <f t="shared" ca="1" si="530"/>
        <v>1</v>
      </c>
    </row>
    <row r="8471" spans="1:6" x14ac:dyDescent="0.25">
      <c r="A8471" t="s">
        <v>8496</v>
      </c>
      <c r="B8471">
        <f t="shared" ca="1" si="531"/>
        <v>104.87891974301181</v>
      </c>
      <c r="C8471" t="str">
        <f ca="1">IF(B8471&gt;$B$2*(1+$M$9),"Call","Put")</f>
        <v>Call</v>
      </c>
      <c r="D8471">
        <f t="shared" ca="1" si="528"/>
        <v>-1.5210802569881934</v>
      </c>
      <c r="E8471">
        <f t="shared" ca="1" si="529"/>
        <v>-1.5210802569881934</v>
      </c>
      <c r="F8471">
        <f t="shared" ca="1" si="530"/>
        <v>0</v>
      </c>
    </row>
    <row r="8472" spans="1:6" x14ac:dyDescent="0.25">
      <c r="A8472" t="s">
        <v>8497</v>
      </c>
      <c r="B8472">
        <f t="shared" ca="1" si="531"/>
        <v>102.71385694750825</v>
      </c>
      <c r="C8472" t="str">
        <f ca="1">IF(B8472&gt;$B$2*(1+$M$9),"Call","Put")</f>
        <v>Put</v>
      </c>
      <c r="D8472">
        <f t="shared" ca="1" si="528"/>
        <v>-2.35</v>
      </c>
      <c r="E8472">
        <f t="shared" ca="1" si="529"/>
        <v>-2.35</v>
      </c>
      <c r="F8472">
        <f t="shared" ca="1" si="530"/>
        <v>1</v>
      </c>
    </row>
    <row r="8473" spans="1:6" x14ac:dyDescent="0.25">
      <c r="A8473" t="s">
        <v>8498</v>
      </c>
      <c r="B8473">
        <f t="shared" ca="1" si="531"/>
        <v>94.313233802529908</v>
      </c>
      <c r="C8473" t="str">
        <f ca="1">IF(B8473&gt;$B$2*(1+$M$9),"Call","Put")</f>
        <v>Put</v>
      </c>
      <c r="D8473">
        <f t="shared" ca="1" si="528"/>
        <v>0.33676619747009218</v>
      </c>
      <c r="E8473">
        <f t="shared" ca="1" si="529"/>
        <v>0.33676619747009218</v>
      </c>
      <c r="F8473">
        <f t="shared" ca="1" si="530"/>
        <v>1</v>
      </c>
    </row>
    <row r="8474" spans="1:6" x14ac:dyDescent="0.25">
      <c r="A8474" t="s">
        <v>8499</v>
      </c>
      <c r="B8474">
        <f t="shared" ca="1" si="531"/>
        <v>105.23449362799882</v>
      </c>
      <c r="C8474" t="str">
        <f ca="1">IF(B8474&gt;$B$2*(1+$M$9),"Call","Put")</f>
        <v>Call</v>
      </c>
      <c r="D8474">
        <f t="shared" ca="1" si="528"/>
        <v>-1.1655063720011838</v>
      </c>
      <c r="E8474">
        <f t="shared" ca="1" si="529"/>
        <v>-1.1655063720011838</v>
      </c>
      <c r="F8474">
        <f t="shared" ca="1" si="530"/>
        <v>0</v>
      </c>
    </row>
    <row r="8475" spans="1:6" x14ac:dyDescent="0.25">
      <c r="A8475" t="s">
        <v>8500</v>
      </c>
      <c r="B8475">
        <f t="shared" ca="1" si="531"/>
        <v>113.54440514711624</v>
      </c>
      <c r="C8475" t="str">
        <f ca="1">IF(B8475&gt;$B$2*(1+$M$9),"Call","Put")</f>
        <v>Call</v>
      </c>
      <c r="D8475">
        <f t="shared" ca="1" si="528"/>
        <v>7.1444051471162364</v>
      </c>
      <c r="E8475">
        <f t="shared" ca="1" si="529"/>
        <v>7.1444051471162364</v>
      </c>
      <c r="F8475">
        <f t="shared" ca="1" si="530"/>
        <v>0</v>
      </c>
    </row>
    <row r="8476" spans="1:6" x14ac:dyDescent="0.25">
      <c r="A8476" t="s">
        <v>8501</v>
      </c>
      <c r="B8476">
        <f t="shared" ca="1" si="531"/>
        <v>111.67523345168939</v>
      </c>
      <c r="C8476" t="str">
        <f ca="1">IF(B8476&gt;$B$2*(1+$M$9),"Call","Put")</f>
        <v>Call</v>
      </c>
      <c r="D8476">
        <f t="shared" ca="1" si="528"/>
        <v>5.2752334516893935</v>
      </c>
      <c r="E8476">
        <f t="shared" ca="1" si="529"/>
        <v>5.2752334516893935</v>
      </c>
      <c r="F8476">
        <f t="shared" ca="1" si="530"/>
        <v>0</v>
      </c>
    </row>
    <row r="8477" spans="1:6" x14ac:dyDescent="0.25">
      <c r="A8477" t="s">
        <v>8502</v>
      </c>
      <c r="B8477">
        <f t="shared" ca="1" si="531"/>
        <v>106.18600146933265</v>
      </c>
      <c r="C8477" t="str">
        <f ca="1">IF(B8477&gt;$B$2*(1+$M$9),"Call","Put")</f>
        <v>Call</v>
      </c>
      <c r="D8477">
        <f t="shared" ca="1" si="528"/>
        <v>-0.21399853066734797</v>
      </c>
      <c r="E8477">
        <f t="shared" ca="1" si="529"/>
        <v>-0.21399853066734797</v>
      </c>
      <c r="F8477">
        <f t="shared" ca="1" si="530"/>
        <v>0</v>
      </c>
    </row>
    <row r="8478" spans="1:6" x14ac:dyDescent="0.25">
      <c r="A8478" t="s">
        <v>8503</v>
      </c>
      <c r="B8478">
        <f t="shared" ca="1" si="531"/>
        <v>102.29105349977419</v>
      </c>
      <c r="C8478" t="str">
        <f ca="1">IF(B8478&gt;$B$2*(1+$M$9),"Call","Put")</f>
        <v>Put</v>
      </c>
      <c r="D8478">
        <f t="shared" ca="1" si="528"/>
        <v>-2.35</v>
      </c>
      <c r="E8478">
        <f t="shared" ca="1" si="529"/>
        <v>-2.35</v>
      </c>
      <c r="F8478">
        <f t="shared" ca="1" si="530"/>
        <v>1</v>
      </c>
    </row>
    <row r="8479" spans="1:6" x14ac:dyDescent="0.25">
      <c r="A8479" t="s">
        <v>8504</v>
      </c>
      <c r="B8479">
        <f t="shared" ca="1" si="531"/>
        <v>97.235256875479507</v>
      </c>
      <c r="C8479" t="str">
        <f ca="1">IF(B8479&gt;$B$2*(1+$M$9),"Call","Put")</f>
        <v>Put</v>
      </c>
      <c r="D8479">
        <f t="shared" ca="1" si="528"/>
        <v>-2.35</v>
      </c>
      <c r="E8479">
        <f t="shared" ca="1" si="529"/>
        <v>-2.35</v>
      </c>
      <c r="F8479">
        <f t="shared" ca="1" si="530"/>
        <v>1</v>
      </c>
    </row>
    <row r="8480" spans="1:6" x14ac:dyDescent="0.25">
      <c r="A8480" t="s">
        <v>8505</v>
      </c>
      <c r="B8480">
        <f t="shared" ca="1" si="531"/>
        <v>98.777946738762509</v>
      </c>
      <c r="C8480" t="str">
        <f ca="1">IF(B8480&gt;$B$2*(1+$M$9),"Call","Put")</f>
        <v>Put</v>
      </c>
      <c r="D8480">
        <f t="shared" ca="1" si="528"/>
        <v>-2.35</v>
      </c>
      <c r="E8480">
        <f t="shared" ca="1" si="529"/>
        <v>-2.35</v>
      </c>
      <c r="F8480">
        <f t="shared" ca="1" si="530"/>
        <v>1</v>
      </c>
    </row>
    <row r="8481" spans="1:6" x14ac:dyDescent="0.25">
      <c r="A8481" t="s">
        <v>8506</v>
      </c>
      <c r="B8481">
        <f t="shared" ca="1" si="531"/>
        <v>107.75741370949439</v>
      </c>
      <c r="C8481" t="str">
        <f ca="1">IF(B8481&gt;$B$2*(1+$M$9),"Call","Put")</f>
        <v>Call</v>
      </c>
      <c r="D8481">
        <f t="shared" ca="1" si="528"/>
        <v>1.3574137094943866</v>
      </c>
      <c r="E8481">
        <f t="shared" ca="1" si="529"/>
        <v>1.3574137094943866</v>
      </c>
      <c r="F8481">
        <f t="shared" ca="1" si="530"/>
        <v>0</v>
      </c>
    </row>
    <row r="8482" spans="1:6" x14ac:dyDescent="0.25">
      <c r="A8482" t="s">
        <v>8507</v>
      </c>
      <c r="B8482">
        <f t="shared" ca="1" si="531"/>
        <v>109.74576817576506</v>
      </c>
      <c r="C8482" t="str">
        <f ca="1">IF(B8482&gt;$B$2*(1+$M$9),"Call","Put")</f>
        <v>Call</v>
      </c>
      <c r="D8482">
        <f t="shared" ca="1" si="528"/>
        <v>3.3457681757650648</v>
      </c>
      <c r="E8482">
        <f t="shared" ca="1" si="529"/>
        <v>3.3457681757650648</v>
      </c>
      <c r="F8482">
        <f t="shared" ca="1" si="530"/>
        <v>0</v>
      </c>
    </row>
    <row r="8483" spans="1:6" x14ac:dyDescent="0.25">
      <c r="A8483" t="s">
        <v>8508</v>
      </c>
      <c r="B8483">
        <f t="shared" ca="1" si="531"/>
        <v>99.484385591786875</v>
      </c>
      <c r="C8483" t="str">
        <f ca="1">IF(B8483&gt;$B$2*(1+$M$9),"Call","Put")</f>
        <v>Put</v>
      </c>
      <c r="D8483">
        <f t="shared" ca="1" si="528"/>
        <v>-2.35</v>
      </c>
      <c r="E8483">
        <f t="shared" ca="1" si="529"/>
        <v>-2.35</v>
      </c>
      <c r="F8483">
        <f t="shared" ca="1" si="530"/>
        <v>1</v>
      </c>
    </row>
    <row r="8484" spans="1:6" x14ac:dyDescent="0.25">
      <c r="A8484" t="s">
        <v>8509</v>
      </c>
      <c r="B8484">
        <f t="shared" ca="1" si="531"/>
        <v>102.89538355169046</v>
      </c>
      <c r="C8484" t="str">
        <f ca="1">IF(B8484&gt;$B$2*(1+$M$9),"Call","Put")</f>
        <v>Put</v>
      </c>
      <c r="D8484">
        <f t="shared" ca="1" si="528"/>
        <v>-2.35</v>
      </c>
      <c r="E8484">
        <f t="shared" ca="1" si="529"/>
        <v>-2.35</v>
      </c>
      <c r="F8484">
        <f t="shared" ca="1" si="530"/>
        <v>1</v>
      </c>
    </row>
    <row r="8485" spans="1:6" x14ac:dyDescent="0.25">
      <c r="A8485" t="s">
        <v>8510</v>
      </c>
      <c r="B8485">
        <f t="shared" ca="1" si="531"/>
        <v>104.37991784023104</v>
      </c>
      <c r="C8485" t="str">
        <f ca="1">IF(B8485&gt;$B$2*(1+$M$9),"Call","Put")</f>
        <v>Call</v>
      </c>
      <c r="D8485">
        <f t="shared" ca="1" si="528"/>
        <v>-2.0200821597689553</v>
      </c>
      <c r="E8485">
        <f t="shared" ca="1" si="529"/>
        <v>-2.0200821597689553</v>
      </c>
      <c r="F8485">
        <f t="shared" ca="1" si="530"/>
        <v>0</v>
      </c>
    </row>
    <row r="8486" spans="1:6" x14ac:dyDescent="0.25">
      <c r="A8486" t="s">
        <v>8511</v>
      </c>
      <c r="B8486">
        <f t="shared" ca="1" si="531"/>
        <v>99.255133190575563</v>
      </c>
      <c r="C8486" t="str">
        <f ca="1">IF(B8486&gt;$B$2*(1+$M$9),"Call","Put")</f>
        <v>Put</v>
      </c>
      <c r="D8486">
        <f t="shared" ca="1" si="528"/>
        <v>-2.35</v>
      </c>
      <c r="E8486">
        <f t="shared" ca="1" si="529"/>
        <v>-2.35</v>
      </c>
      <c r="F8486">
        <f t="shared" ca="1" si="530"/>
        <v>1</v>
      </c>
    </row>
    <row r="8487" spans="1:6" x14ac:dyDescent="0.25">
      <c r="A8487" t="s">
        <v>8512</v>
      </c>
      <c r="B8487">
        <f t="shared" ca="1" si="531"/>
        <v>100.55334789257391</v>
      </c>
      <c r="C8487" t="str">
        <f ca="1">IF(B8487&gt;$B$2*(1+$M$9),"Call","Put")</f>
        <v>Put</v>
      </c>
      <c r="D8487">
        <f t="shared" ca="1" si="528"/>
        <v>-2.35</v>
      </c>
      <c r="E8487">
        <f t="shared" ca="1" si="529"/>
        <v>-2.35</v>
      </c>
      <c r="F8487">
        <f t="shared" ca="1" si="530"/>
        <v>1</v>
      </c>
    </row>
    <row r="8488" spans="1:6" x14ac:dyDescent="0.25">
      <c r="A8488" t="s">
        <v>8513</v>
      </c>
      <c r="B8488">
        <f t="shared" ca="1" si="531"/>
        <v>109.62040252762665</v>
      </c>
      <c r="C8488" t="str">
        <f ca="1">IF(B8488&gt;$B$2*(1+$M$9),"Call","Put")</f>
        <v>Call</v>
      </c>
      <c r="D8488">
        <f t="shared" ca="1" si="528"/>
        <v>3.2204025276266521</v>
      </c>
      <c r="E8488">
        <f t="shared" ca="1" si="529"/>
        <v>3.2204025276266521</v>
      </c>
      <c r="F8488">
        <f t="shared" ca="1" si="530"/>
        <v>0</v>
      </c>
    </row>
    <row r="8489" spans="1:6" x14ac:dyDescent="0.25">
      <c r="A8489" t="s">
        <v>8514</v>
      </c>
      <c r="B8489">
        <f t="shared" ca="1" si="531"/>
        <v>110.55412381376701</v>
      </c>
      <c r="C8489" t="str">
        <f ca="1">IF(B8489&gt;$B$2*(1+$M$9),"Call","Put")</f>
        <v>Call</v>
      </c>
      <c r="D8489">
        <f t="shared" ca="1" si="528"/>
        <v>4.154123813767006</v>
      </c>
      <c r="E8489">
        <f t="shared" ca="1" si="529"/>
        <v>4.154123813767006</v>
      </c>
      <c r="F8489">
        <f t="shared" ca="1" si="530"/>
        <v>0</v>
      </c>
    </row>
    <row r="8490" spans="1:6" x14ac:dyDescent="0.25">
      <c r="A8490" t="s">
        <v>8515</v>
      </c>
      <c r="B8490">
        <f t="shared" ca="1" si="531"/>
        <v>108.19366273620071</v>
      </c>
      <c r="C8490" t="str">
        <f ca="1">IF(B8490&gt;$B$2*(1+$M$9),"Call","Put")</f>
        <v>Call</v>
      </c>
      <c r="D8490">
        <f t="shared" ca="1" si="528"/>
        <v>1.7936627362007074</v>
      </c>
      <c r="E8490">
        <f t="shared" ca="1" si="529"/>
        <v>1.7936627362007074</v>
      </c>
      <c r="F8490">
        <f t="shared" ca="1" si="530"/>
        <v>0</v>
      </c>
    </row>
    <row r="8491" spans="1:6" x14ac:dyDescent="0.25">
      <c r="A8491" t="s">
        <v>8516</v>
      </c>
      <c r="B8491">
        <f t="shared" ca="1" si="531"/>
        <v>111.71855724103679</v>
      </c>
      <c r="C8491" t="str">
        <f ca="1">IF(B8491&gt;$B$2*(1+$M$9),"Call","Put")</f>
        <v>Call</v>
      </c>
      <c r="D8491">
        <f t="shared" ca="1" si="528"/>
        <v>5.3185572410367907</v>
      </c>
      <c r="E8491">
        <f t="shared" ca="1" si="529"/>
        <v>5.3185572410367907</v>
      </c>
      <c r="F8491">
        <f t="shared" ca="1" si="530"/>
        <v>0</v>
      </c>
    </row>
    <row r="8492" spans="1:6" x14ac:dyDescent="0.25">
      <c r="A8492" t="s">
        <v>8517</v>
      </c>
      <c r="B8492">
        <f t="shared" ca="1" si="531"/>
        <v>100.34973509911691</v>
      </c>
      <c r="C8492" t="str">
        <f ca="1">IF(B8492&gt;$B$2*(1+$M$9),"Call","Put")</f>
        <v>Put</v>
      </c>
      <c r="D8492">
        <f t="shared" ca="1" si="528"/>
        <v>-2.35</v>
      </c>
      <c r="E8492">
        <f t="shared" ca="1" si="529"/>
        <v>-2.35</v>
      </c>
      <c r="F8492">
        <f t="shared" ca="1" si="530"/>
        <v>1</v>
      </c>
    </row>
    <row r="8493" spans="1:6" x14ac:dyDescent="0.25">
      <c r="A8493" t="s">
        <v>8518</v>
      </c>
      <c r="B8493">
        <f t="shared" ca="1" si="531"/>
        <v>106.70066784897358</v>
      </c>
      <c r="C8493" t="str">
        <f ca="1">IF(B8493&gt;$B$2*(1+$M$9),"Call","Put")</f>
        <v>Call</v>
      </c>
      <c r="D8493">
        <f t="shared" ca="1" si="528"/>
        <v>0.30066784897358056</v>
      </c>
      <c r="E8493">
        <f t="shared" ca="1" si="529"/>
        <v>0.30066784897358056</v>
      </c>
      <c r="F8493">
        <f t="shared" ca="1" si="530"/>
        <v>0</v>
      </c>
    </row>
    <row r="8494" spans="1:6" x14ac:dyDescent="0.25">
      <c r="A8494" t="s">
        <v>8519</v>
      </c>
      <c r="B8494">
        <f t="shared" ca="1" si="531"/>
        <v>109.66966767406716</v>
      </c>
      <c r="C8494" t="str">
        <f ca="1">IF(B8494&gt;$B$2*(1+$M$9),"Call","Put")</f>
        <v>Call</v>
      </c>
      <c r="D8494">
        <f t="shared" ca="1" si="528"/>
        <v>3.2696676740671564</v>
      </c>
      <c r="E8494">
        <f t="shared" ca="1" si="529"/>
        <v>3.2696676740671564</v>
      </c>
      <c r="F8494">
        <f t="shared" ca="1" si="530"/>
        <v>0</v>
      </c>
    </row>
    <row r="8495" spans="1:6" x14ac:dyDescent="0.25">
      <c r="A8495" t="s">
        <v>8520</v>
      </c>
      <c r="B8495">
        <f t="shared" ca="1" si="531"/>
        <v>106.79087860213701</v>
      </c>
      <c r="C8495" t="str">
        <f ca="1">IF(B8495&gt;$B$2*(1+$M$9),"Call","Put")</f>
        <v>Call</v>
      </c>
      <c r="D8495">
        <f t="shared" ca="1" si="528"/>
        <v>0.39087860213701342</v>
      </c>
      <c r="E8495">
        <f t="shared" ca="1" si="529"/>
        <v>0.39087860213701342</v>
      </c>
      <c r="F8495">
        <f t="shared" ca="1" si="530"/>
        <v>0</v>
      </c>
    </row>
    <row r="8496" spans="1:6" x14ac:dyDescent="0.25">
      <c r="A8496" t="s">
        <v>8521</v>
      </c>
      <c r="B8496">
        <f t="shared" ca="1" si="531"/>
        <v>123.29054620930987</v>
      </c>
      <c r="C8496" t="str">
        <f ca="1">IF(B8496&gt;$B$2*(1+$M$9),"Call","Put")</f>
        <v>Call</v>
      </c>
      <c r="D8496">
        <f t="shared" ca="1" si="528"/>
        <v>16.890546209309868</v>
      </c>
      <c r="E8496">
        <f t="shared" ca="1" si="529"/>
        <v>16.890546209309868</v>
      </c>
      <c r="F8496">
        <f t="shared" ca="1" si="530"/>
        <v>0</v>
      </c>
    </row>
    <row r="8497" spans="1:6" x14ac:dyDescent="0.25">
      <c r="A8497" t="s">
        <v>8522</v>
      </c>
      <c r="B8497">
        <f t="shared" ca="1" si="531"/>
        <v>101.08345564945816</v>
      </c>
      <c r="C8497" t="str">
        <f ca="1">IF(B8497&gt;$B$2*(1+$M$9),"Call","Put")</f>
        <v>Put</v>
      </c>
      <c r="D8497">
        <f t="shared" ca="1" si="528"/>
        <v>-2.35</v>
      </c>
      <c r="E8497">
        <f t="shared" ca="1" si="529"/>
        <v>-2.35</v>
      </c>
      <c r="F8497">
        <f t="shared" ca="1" si="530"/>
        <v>1</v>
      </c>
    </row>
    <row r="8498" spans="1:6" x14ac:dyDescent="0.25">
      <c r="A8498" t="s">
        <v>8523</v>
      </c>
      <c r="B8498">
        <f t="shared" ca="1" si="531"/>
        <v>103.32637901156775</v>
      </c>
      <c r="C8498" t="str">
        <f ca="1">IF(B8498&gt;$B$2*(1+$M$9),"Call","Put")</f>
        <v>Call</v>
      </c>
      <c r="D8498">
        <f t="shared" ca="1" si="528"/>
        <v>-3.0736209884322476</v>
      </c>
      <c r="E8498">
        <f t="shared" ca="1" si="529"/>
        <v>-3.0736209884322476</v>
      </c>
      <c r="F8498">
        <f t="shared" ca="1" si="530"/>
        <v>0</v>
      </c>
    </row>
    <row r="8499" spans="1:6" x14ac:dyDescent="0.25">
      <c r="A8499" t="s">
        <v>8524</v>
      </c>
      <c r="B8499">
        <f t="shared" ca="1" si="531"/>
        <v>103.68887026839006</v>
      </c>
      <c r="C8499" t="str">
        <f ca="1">IF(B8499&gt;$B$2*(1+$M$9),"Call","Put")</f>
        <v>Call</v>
      </c>
      <c r="D8499">
        <f t="shared" ca="1" si="528"/>
        <v>-2.7111297316099381</v>
      </c>
      <c r="E8499">
        <f t="shared" ca="1" si="529"/>
        <v>-2.7111297316099381</v>
      </c>
      <c r="F8499">
        <f t="shared" ca="1" si="530"/>
        <v>0</v>
      </c>
    </row>
    <row r="8500" spans="1:6" x14ac:dyDescent="0.25">
      <c r="A8500" t="s">
        <v>8525</v>
      </c>
      <c r="B8500">
        <f t="shared" ca="1" si="531"/>
        <v>109.75990001374885</v>
      </c>
      <c r="C8500" t="str">
        <f ca="1">IF(B8500&gt;$B$2*(1+$M$9),"Call","Put")</f>
        <v>Call</v>
      </c>
      <c r="D8500">
        <f t="shared" ca="1" si="528"/>
        <v>3.3599000137488475</v>
      </c>
      <c r="E8500">
        <f t="shared" ca="1" si="529"/>
        <v>3.3599000137488475</v>
      </c>
      <c r="F8500">
        <f t="shared" ca="1" si="530"/>
        <v>0</v>
      </c>
    </row>
    <row r="8501" spans="1:6" x14ac:dyDescent="0.25">
      <c r="A8501" t="s">
        <v>8526</v>
      </c>
      <c r="B8501">
        <f t="shared" ca="1" si="531"/>
        <v>92.997859503635766</v>
      </c>
      <c r="C8501" t="str">
        <f ca="1">IF(B8501&gt;$B$2*(1+$M$9),"Call","Put")</f>
        <v>Put</v>
      </c>
      <c r="D8501">
        <f t="shared" ca="1" si="528"/>
        <v>1.6521404963642339</v>
      </c>
      <c r="E8501">
        <f t="shared" ca="1" si="529"/>
        <v>1.6521404963642339</v>
      </c>
      <c r="F8501">
        <f t="shared" ca="1" si="530"/>
        <v>1</v>
      </c>
    </row>
    <row r="8502" spans="1:6" x14ac:dyDescent="0.25">
      <c r="A8502" t="s">
        <v>8527</v>
      </c>
      <c r="B8502">
        <f t="shared" ca="1" si="531"/>
        <v>102.84035318483176</v>
      </c>
      <c r="C8502" t="str">
        <f ca="1">IF(B8502&gt;$B$2*(1+$M$9),"Call","Put")</f>
        <v>Put</v>
      </c>
      <c r="D8502">
        <f t="shared" ca="1" si="528"/>
        <v>-2.35</v>
      </c>
      <c r="E8502">
        <f t="shared" ca="1" si="529"/>
        <v>-2.35</v>
      </c>
      <c r="F8502">
        <f t="shared" ca="1" si="530"/>
        <v>1</v>
      </c>
    </row>
    <row r="8503" spans="1:6" x14ac:dyDescent="0.25">
      <c r="A8503" t="s">
        <v>8528</v>
      </c>
      <c r="B8503">
        <f t="shared" ca="1" si="531"/>
        <v>111.17741494821641</v>
      </c>
      <c r="C8503" t="str">
        <f ca="1">IF(B8503&gt;$B$2*(1+$M$9),"Call","Put")</f>
        <v>Call</v>
      </c>
      <c r="D8503">
        <f t="shared" ca="1" si="528"/>
        <v>4.7774149482164088</v>
      </c>
      <c r="E8503">
        <f t="shared" ca="1" si="529"/>
        <v>4.7774149482164088</v>
      </c>
      <c r="F8503">
        <f t="shared" ca="1" si="530"/>
        <v>0</v>
      </c>
    </row>
    <row r="8504" spans="1:6" x14ac:dyDescent="0.25">
      <c r="A8504" t="s">
        <v>8529</v>
      </c>
      <c r="B8504">
        <f t="shared" ca="1" si="531"/>
        <v>93.019553708927134</v>
      </c>
      <c r="C8504" t="str">
        <f ca="1">IF(B8504&gt;$B$2*(1+$M$9),"Call","Put")</f>
        <v>Put</v>
      </c>
      <c r="D8504">
        <f t="shared" ca="1" si="528"/>
        <v>1.6304462910728659</v>
      </c>
      <c r="E8504">
        <f t="shared" ca="1" si="529"/>
        <v>1.6304462910728659</v>
      </c>
      <c r="F8504">
        <f t="shared" ca="1" si="530"/>
        <v>1</v>
      </c>
    </row>
    <row r="8505" spans="1:6" x14ac:dyDescent="0.25">
      <c r="A8505" t="s">
        <v>8530</v>
      </c>
      <c r="B8505">
        <f t="shared" ca="1" si="531"/>
        <v>100.78874252252051</v>
      </c>
      <c r="C8505" t="str">
        <f ca="1">IF(B8505&gt;$B$2*(1+$M$9),"Call","Put")</f>
        <v>Put</v>
      </c>
      <c r="D8505">
        <f t="shared" ca="1" si="528"/>
        <v>-2.35</v>
      </c>
      <c r="E8505">
        <f t="shared" ca="1" si="529"/>
        <v>-2.35</v>
      </c>
      <c r="F8505">
        <f t="shared" ca="1" si="530"/>
        <v>1</v>
      </c>
    </row>
    <row r="8506" spans="1:6" x14ac:dyDescent="0.25">
      <c r="A8506" t="s">
        <v>8531</v>
      </c>
      <c r="B8506">
        <f t="shared" ca="1" si="531"/>
        <v>107.28968359054385</v>
      </c>
      <c r="C8506" t="str">
        <f ca="1">IF(B8506&gt;$B$2*(1+$M$9),"Call","Put")</f>
        <v>Call</v>
      </c>
      <c r="D8506">
        <f t="shared" ca="1" si="528"/>
        <v>0.88968359054384516</v>
      </c>
      <c r="E8506">
        <f t="shared" ca="1" si="529"/>
        <v>0.88968359054384516</v>
      </c>
      <c r="F8506">
        <f t="shared" ca="1" si="530"/>
        <v>0</v>
      </c>
    </row>
    <row r="8507" spans="1:6" x14ac:dyDescent="0.25">
      <c r="A8507" t="s">
        <v>8532</v>
      </c>
      <c r="B8507">
        <f t="shared" ca="1" si="531"/>
        <v>99.60071398240099</v>
      </c>
      <c r="C8507" t="str">
        <f ca="1">IF(B8507&gt;$B$2*(1+$M$9),"Call","Put")</f>
        <v>Put</v>
      </c>
      <c r="D8507">
        <f t="shared" ca="1" si="528"/>
        <v>-2.35</v>
      </c>
      <c r="E8507">
        <f t="shared" ca="1" si="529"/>
        <v>-2.35</v>
      </c>
      <c r="F8507">
        <f t="shared" ca="1" si="530"/>
        <v>1</v>
      </c>
    </row>
    <row r="8508" spans="1:6" x14ac:dyDescent="0.25">
      <c r="A8508" t="s">
        <v>8533</v>
      </c>
      <c r="B8508">
        <f t="shared" ca="1" si="531"/>
        <v>95.130062766565587</v>
      </c>
      <c r="C8508" t="str">
        <f ca="1">IF(B8508&gt;$B$2*(1+$M$9),"Call","Put")</f>
        <v>Put</v>
      </c>
      <c r="D8508">
        <f t="shared" ca="1" si="528"/>
        <v>-0.48006276656558677</v>
      </c>
      <c r="E8508">
        <f t="shared" ca="1" si="529"/>
        <v>-0.48006276656558677</v>
      </c>
      <c r="F8508">
        <f t="shared" ca="1" si="530"/>
        <v>1</v>
      </c>
    </row>
    <row r="8509" spans="1:6" x14ac:dyDescent="0.25">
      <c r="A8509" t="s">
        <v>8534</v>
      </c>
      <c r="B8509">
        <f t="shared" ca="1" si="531"/>
        <v>100.8384346418364</v>
      </c>
      <c r="C8509" t="str">
        <f ca="1">IF(B8509&gt;$B$2*(1+$M$9),"Call","Put")</f>
        <v>Put</v>
      </c>
      <c r="D8509">
        <f t="shared" ca="1" si="528"/>
        <v>-2.35</v>
      </c>
      <c r="E8509">
        <f t="shared" ca="1" si="529"/>
        <v>-2.35</v>
      </c>
      <c r="F8509">
        <f t="shared" ca="1" si="530"/>
        <v>1</v>
      </c>
    </row>
    <row r="8510" spans="1:6" x14ac:dyDescent="0.25">
      <c r="A8510" t="s">
        <v>8535</v>
      </c>
      <c r="B8510">
        <f t="shared" ca="1" si="531"/>
        <v>100.87605244152935</v>
      </c>
      <c r="C8510" t="str">
        <f ca="1">IF(B8510&gt;$B$2*(1+$M$9),"Call","Put")</f>
        <v>Put</v>
      </c>
      <c r="D8510">
        <f t="shared" ca="1" si="528"/>
        <v>-2.35</v>
      </c>
      <c r="E8510">
        <f t="shared" ca="1" si="529"/>
        <v>-2.35</v>
      </c>
      <c r="F8510">
        <f t="shared" ca="1" si="530"/>
        <v>1</v>
      </c>
    </row>
    <row r="8511" spans="1:6" x14ac:dyDescent="0.25">
      <c r="A8511" t="s">
        <v>8536</v>
      </c>
      <c r="B8511">
        <f t="shared" ca="1" si="531"/>
        <v>110.63101165979367</v>
      </c>
      <c r="C8511" t="str">
        <f ca="1">IF(B8511&gt;$B$2*(1+$M$9),"Call","Put")</f>
        <v>Call</v>
      </c>
      <c r="D8511">
        <f t="shared" ca="1" si="528"/>
        <v>4.2310116597936709</v>
      </c>
      <c r="E8511">
        <f t="shared" ca="1" si="529"/>
        <v>4.2310116597936709</v>
      </c>
      <c r="F8511">
        <f t="shared" ca="1" si="530"/>
        <v>0</v>
      </c>
    </row>
    <row r="8512" spans="1:6" x14ac:dyDescent="0.25">
      <c r="A8512" t="s">
        <v>8537</v>
      </c>
      <c r="B8512">
        <f t="shared" ca="1" si="531"/>
        <v>103.52053958143168</v>
      </c>
      <c r="C8512" t="str">
        <f ca="1">IF(B8512&gt;$B$2*(1+$M$9),"Call","Put")</f>
        <v>Call</v>
      </c>
      <c r="D8512">
        <f t="shared" ca="1" si="528"/>
        <v>-2.8794604185683226</v>
      </c>
      <c r="E8512">
        <f t="shared" ca="1" si="529"/>
        <v>-2.8794604185683226</v>
      </c>
      <c r="F8512">
        <f t="shared" ca="1" si="530"/>
        <v>0</v>
      </c>
    </row>
    <row r="8513" spans="1:6" x14ac:dyDescent="0.25">
      <c r="A8513" t="s">
        <v>8538</v>
      </c>
      <c r="B8513">
        <f t="shared" ca="1" si="531"/>
        <v>91.785036586234938</v>
      </c>
      <c r="C8513" t="str">
        <f ca="1">IF(B8513&gt;$B$2*(1+$M$9),"Call","Put")</f>
        <v>Put</v>
      </c>
      <c r="D8513">
        <f t="shared" ca="1" si="528"/>
        <v>2.8649634137650621</v>
      </c>
      <c r="E8513">
        <f t="shared" ca="1" si="529"/>
        <v>2.8649634137650621</v>
      </c>
      <c r="F8513">
        <f t="shared" ca="1" si="530"/>
        <v>1</v>
      </c>
    </row>
    <row r="8514" spans="1:6" x14ac:dyDescent="0.25">
      <c r="A8514" t="s">
        <v>8539</v>
      </c>
      <c r="B8514">
        <f t="shared" ca="1" si="531"/>
        <v>109.07667450322064</v>
      </c>
      <c r="C8514" t="str">
        <f ca="1">IF(B8514&gt;$B$2*(1+$M$9),"Call","Put")</f>
        <v>Call</v>
      </c>
      <c r="D8514">
        <f t="shared" ca="1" si="528"/>
        <v>2.6766745032206445</v>
      </c>
      <c r="E8514">
        <f t="shared" ca="1" si="529"/>
        <v>2.6766745032206445</v>
      </c>
      <c r="F8514">
        <f t="shared" ca="1" si="530"/>
        <v>0</v>
      </c>
    </row>
    <row r="8515" spans="1:6" x14ac:dyDescent="0.25">
      <c r="A8515" t="s">
        <v>8540</v>
      </c>
      <c r="B8515">
        <f t="shared" ca="1" si="531"/>
        <v>101.93110781708337</v>
      </c>
      <c r="C8515" t="str">
        <f ca="1">IF(B8515&gt;$B$2*(1+$M$9),"Call","Put")</f>
        <v>Put</v>
      </c>
      <c r="D8515">
        <f t="shared" ref="D8515:D8578" ca="1" si="532">IF(C8515 = "Call", MAX(B8515 - $M$10, 0) - $M$11, MAX($M$8 - B8515, 0) - $M$12)</f>
        <v>-2.35</v>
      </c>
      <c r="E8515">
        <f t="shared" ref="E8515:E8578" ca="1" si="533">D8515*EXP(-M8520*M8518)</f>
        <v>-2.35</v>
      </c>
      <c r="F8515">
        <f t="shared" ref="F8515:F8578" ca="1" si="534">IF(C8515 = "Put", 1, 0)</f>
        <v>1</v>
      </c>
    </row>
    <row r="8516" spans="1:6" x14ac:dyDescent="0.25">
      <c r="A8516" t="s">
        <v>8541</v>
      </c>
      <c r="B8516">
        <f t="shared" ref="B8516:B8579" ca="1" si="535">$B$2*EXP(($M$3 - 0.5*$M$4^2)*$M$6 + $M$4*SQRT($M$6)*NORMINV(RAND(), 0, 1))</f>
        <v>97.409888258984083</v>
      </c>
      <c r="C8516" t="str">
        <f ca="1">IF(B8516&gt;$B$2*(1+$M$9),"Call","Put")</f>
        <v>Put</v>
      </c>
      <c r="D8516">
        <f t="shared" ca="1" si="532"/>
        <v>-2.35</v>
      </c>
      <c r="E8516">
        <f t="shared" ca="1" si="533"/>
        <v>-2.35</v>
      </c>
      <c r="F8516">
        <f t="shared" ca="1" si="534"/>
        <v>1</v>
      </c>
    </row>
    <row r="8517" spans="1:6" x14ac:dyDescent="0.25">
      <c r="A8517" t="s">
        <v>8542</v>
      </c>
      <c r="B8517">
        <f t="shared" ca="1" si="535"/>
        <v>107.3183382090559</v>
      </c>
      <c r="C8517" t="str">
        <f ca="1">IF(B8517&gt;$B$2*(1+$M$9),"Call","Put")</f>
        <v>Call</v>
      </c>
      <c r="D8517">
        <f t="shared" ca="1" si="532"/>
        <v>0.91833820905589514</v>
      </c>
      <c r="E8517">
        <f t="shared" ca="1" si="533"/>
        <v>0.91833820905589514</v>
      </c>
      <c r="F8517">
        <f t="shared" ca="1" si="534"/>
        <v>0</v>
      </c>
    </row>
    <row r="8518" spans="1:6" x14ac:dyDescent="0.25">
      <c r="A8518" t="s">
        <v>8543</v>
      </c>
      <c r="B8518">
        <f t="shared" ca="1" si="535"/>
        <v>97.823933334733113</v>
      </c>
      <c r="C8518" t="str">
        <f ca="1">IF(B8518&gt;$B$2*(1+$M$9),"Call","Put")</f>
        <v>Put</v>
      </c>
      <c r="D8518">
        <f t="shared" ca="1" si="532"/>
        <v>-2.35</v>
      </c>
      <c r="E8518">
        <f t="shared" ca="1" si="533"/>
        <v>-2.35</v>
      </c>
      <c r="F8518">
        <f t="shared" ca="1" si="534"/>
        <v>1</v>
      </c>
    </row>
    <row r="8519" spans="1:6" x14ac:dyDescent="0.25">
      <c r="A8519" t="s">
        <v>8544</v>
      </c>
      <c r="B8519">
        <f t="shared" ca="1" si="535"/>
        <v>97.304098378728071</v>
      </c>
      <c r="C8519" t="str">
        <f ca="1">IF(B8519&gt;$B$2*(1+$M$9),"Call","Put")</f>
        <v>Put</v>
      </c>
      <c r="D8519">
        <f t="shared" ca="1" si="532"/>
        <v>-2.35</v>
      </c>
      <c r="E8519">
        <f t="shared" ca="1" si="533"/>
        <v>-2.35</v>
      </c>
      <c r="F8519">
        <f t="shared" ca="1" si="534"/>
        <v>1</v>
      </c>
    </row>
    <row r="8520" spans="1:6" x14ac:dyDescent="0.25">
      <c r="A8520" t="s">
        <v>8545</v>
      </c>
      <c r="B8520">
        <f t="shared" ca="1" si="535"/>
        <v>94.210003627907625</v>
      </c>
      <c r="C8520" t="str">
        <f ca="1">IF(B8520&gt;$B$2*(1+$M$9),"Call","Put")</f>
        <v>Put</v>
      </c>
      <c r="D8520">
        <f t="shared" ca="1" si="532"/>
        <v>0.43999637209237497</v>
      </c>
      <c r="E8520">
        <f t="shared" ca="1" si="533"/>
        <v>0.43999637209237497</v>
      </c>
      <c r="F8520">
        <f t="shared" ca="1" si="534"/>
        <v>1</v>
      </c>
    </row>
    <row r="8521" spans="1:6" x14ac:dyDescent="0.25">
      <c r="A8521" t="s">
        <v>8546</v>
      </c>
      <c r="B8521">
        <f t="shared" ca="1" si="535"/>
        <v>95.499297832713182</v>
      </c>
      <c r="C8521" t="str">
        <f ca="1">IF(B8521&gt;$B$2*(1+$M$9),"Call","Put")</f>
        <v>Put</v>
      </c>
      <c r="D8521">
        <f t="shared" ca="1" si="532"/>
        <v>-0.84929783271318238</v>
      </c>
      <c r="E8521">
        <f t="shared" ca="1" si="533"/>
        <v>-0.84929783271318238</v>
      </c>
      <c r="F8521">
        <f t="shared" ca="1" si="534"/>
        <v>1</v>
      </c>
    </row>
    <row r="8522" spans="1:6" x14ac:dyDescent="0.25">
      <c r="A8522" t="s">
        <v>8547</v>
      </c>
      <c r="B8522">
        <f t="shared" ca="1" si="535"/>
        <v>108.81042550334791</v>
      </c>
      <c r="C8522" t="str">
        <f ca="1">IF(B8522&gt;$B$2*(1+$M$9),"Call","Put")</f>
        <v>Call</v>
      </c>
      <c r="D8522">
        <f t="shared" ca="1" si="532"/>
        <v>2.4104255033479149</v>
      </c>
      <c r="E8522">
        <f t="shared" ca="1" si="533"/>
        <v>2.4104255033479149</v>
      </c>
      <c r="F8522">
        <f t="shared" ca="1" si="534"/>
        <v>0</v>
      </c>
    </row>
    <row r="8523" spans="1:6" x14ac:dyDescent="0.25">
      <c r="A8523" t="s">
        <v>8548</v>
      </c>
      <c r="B8523">
        <f t="shared" ca="1" si="535"/>
        <v>95.143524939826847</v>
      </c>
      <c r="C8523" t="str">
        <f ca="1">IF(B8523&gt;$B$2*(1+$M$9),"Call","Put")</f>
        <v>Put</v>
      </c>
      <c r="D8523">
        <f t="shared" ca="1" si="532"/>
        <v>-0.49352493982684686</v>
      </c>
      <c r="E8523">
        <f t="shared" ca="1" si="533"/>
        <v>-0.49352493982684686</v>
      </c>
      <c r="F8523">
        <f t="shared" ca="1" si="534"/>
        <v>1</v>
      </c>
    </row>
    <row r="8524" spans="1:6" x14ac:dyDescent="0.25">
      <c r="A8524" t="s">
        <v>8549</v>
      </c>
      <c r="B8524">
        <f t="shared" ca="1" si="535"/>
        <v>102.26718692241934</v>
      </c>
      <c r="C8524" t="str">
        <f ca="1">IF(B8524&gt;$B$2*(1+$M$9),"Call","Put")</f>
        <v>Put</v>
      </c>
      <c r="D8524">
        <f t="shared" ca="1" si="532"/>
        <v>-2.35</v>
      </c>
      <c r="E8524">
        <f t="shared" ca="1" si="533"/>
        <v>-2.35</v>
      </c>
      <c r="F8524">
        <f t="shared" ca="1" si="534"/>
        <v>1</v>
      </c>
    </row>
    <row r="8525" spans="1:6" x14ac:dyDescent="0.25">
      <c r="A8525" t="s">
        <v>8550</v>
      </c>
      <c r="B8525">
        <f t="shared" ca="1" si="535"/>
        <v>108.78925800195711</v>
      </c>
      <c r="C8525" t="str">
        <f ca="1">IF(B8525&gt;$B$2*(1+$M$9),"Call","Put")</f>
        <v>Call</v>
      </c>
      <c r="D8525">
        <f t="shared" ca="1" si="532"/>
        <v>2.3892580019571086</v>
      </c>
      <c r="E8525">
        <f t="shared" ca="1" si="533"/>
        <v>2.3892580019571086</v>
      </c>
      <c r="F8525">
        <f t="shared" ca="1" si="534"/>
        <v>0</v>
      </c>
    </row>
    <row r="8526" spans="1:6" x14ac:dyDescent="0.25">
      <c r="A8526" t="s">
        <v>8551</v>
      </c>
      <c r="B8526">
        <f t="shared" ca="1" si="535"/>
        <v>80.899417831016535</v>
      </c>
      <c r="C8526" t="str">
        <f ca="1">IF(B8526&gt;$B$2*(1+$M$9),"Call","Put")</f>
        <v>Put</v>
      </c>
      <c r="D8526">
        <f t="shared" ca="1" si="532"/>
        <v>13.750582168983465</v>
      </c>
      <c r="E8526">
        <f t="shared" ca="1" si="533"/>
        <v>13.750582168983465</v>
      </c>
      <c r="F8526">
        <f t="shared" ca="1" si="534"/>
        <v>1</v>
      </c>
    </row>
    <row r="8527" spans="1:6" x14ac:dyDescent="0.25">
      <c r="A8527" t="s">
        <v>8552</v>
      </c>
      <c r="B8527">
        <f t="shared" ca="1" si="535"/>
        <v>101.88524249262947</v>
      </c>
      <c r="C8527" t="str">
        <f ca="1">IF(B8527&gt;$B$2*(1+$M$9),"Call","Put")</f>
        <v>Put</v>
      </c>
      <c r="D8527">
        <f t="shared" ca="1" si="532"/>
        <v>-2.35</v>
      </c>
      <c r="E8527">
        <f t="shared" ca="1" si="533"/>
        <v>-2.35</v>
      </c>
      <c r="F8527">
        <f t="shared" ca="1" si="534"/>
        <v>1</v>
      </c>
    </row>
    <row r="8528" spans="1:6" x14ac:dyDescent="0.25">
      <c r="A8528" t="s">
        <v>8553</v>
      </c>
      <c r="B8528">
        <f t="shared" ca="1" si="535"/>
        <v>107.95008751353619</v>
      </c>
      <c r="C8528" t="str">
        <f ca="1">IF(B8528&gt;$B$2*(1+$M$9),"Call","Put")</f>
        <v>Call</v>
      </c>
      <c r="D8528">
        <f t="shared" ca="1" si="532"/>
        <v>1.5500875135361896</v>
      </c>
      <c r="E8528">
        <f t="shared" ca="1" si="533"/>
        <v>1.5500875135361896</v>
      </c>
      <c r="F8528">
        <f t="shared" ca="1" si="534"/>
        <v>0</v>
      </c>
    </row>
    <row r="8529" spans="1:6" x14ac:dyDescent="0.25">
      <c r="A8529" t="s">
        <v>8554</v>
      </c>
      <c r="B8529">
        <f t="shared" ca="1" si="535"/>
        <v>103.94648058984338</v>
      </c>
      <c r="C8529" t="str">
        <f ca="1">IF(B8529&gt;$B$2*(1+$M$9),"Call","Put")</f>
        <v>Call</v>
      </c>
      <c r="D8529">
        <f t="shared" ca="1" si="532"/>
        <v>-2.4535194101566247</v>
      </c>
      <c r="E8529">
        <f t="shared" ca="1" si="533"/>
        <v>-2.4535194101566247</v>
      </c>
      <c r="F8529">
        <f t="shared" ca="1" si="534"/>
        <v>0</v>
      </c>
    </row>
    <row r="8530" spans="1:6" x14ac:dyDescent="0.25">
      <c r="A8530" t="s">
        <v>8555</v>
      </c>
      <c r="B8530">
        <f t="shared" ca="1" si="535"/>
        <v>92.601617637898073</v>
      </c>
      <c r="C8530" t="str">
        <f ca="1">IF(B8530&gt;$B$2*(1+$M$9),"Call","Put")</f>
        <v>Put</v>
      </c>
      <c r="D8530">
        <f t="shared" ca="1" si="532"/>
        <v>2.0483823621019268</v>
      </c>
      <c r="E8530">
        <f t="shared" ca="1" si="533"/>
        <v>2.0483823621019268</v>
      </c>
      <c r="F8530">
        <f t="shared" ca="1" si="534"/>
        <v>1</v>
      </c>
    </row>
    <row r="8531" spans="1:6" x14ac:dyDescent="0.25">
      <c r="A8531" t="s">
        <v>8556</v>
      </c>
      <c r="B8531">
        <f t="shared" ca="1" si="535"/>
        <v>117.55670074880196</v>
      </c>
      <c r="C8531" t="str">
        <f ca="1">IF(B8531&gt;$B$2*(1+$M$9),"Call","Put")</f>
        <v>Call</v>
      </c>
      <c r="D8531">
        <f t="shared" ca="1" si="532"/>
        <v>11.156700748801958</v>
      </c>
      <c r="E8531">
        <f t="shared" ca="1" si="533"/>
        <v>11.156700748801958</v>
      </c>
      <c r="F8531">
        <f t="shared" ca="1" si="534"/>
        <v>0</v>
      </c>
    </row>
    <row r="8532" spans="1:6" x14ac:dyDescent="0.25">
      <c r="A8532" t="s">
        <v>8557</v>
      </c>
      <c r="B8532">
        <f t="shared" ca="1" si="535"/>
        <v>102.89805342663804</v>
      </c>
      <c r="C8532" t="str">
        <f ca="1">IF(B8532&gt;$B$2*(1+$M$9),"Call","Put")</f>
        <v>Put</v>
      </c>
      <c r="D8532">
        <f t="shared" ca="1" si="532"/>
        <v>-2.35</v>
      </c>
      <c r="E8532">
        <f t="shared" ca="1" si="533"/>
        <v>-2.35</v>
      </c>
      <c r="F8532">
        <f t="shared" ca="1" si="534"/>
        <v>1</v>
      </c>
    </row>
    <row r="8533" spans="1:6" x14ac:dyDescent="0.25">
      <c r="A8533" t="s">
        <v>8558</v>
      </c>
      <c r="B8533">
        <f t="shared" ca="1" si="535"/>
        <v>100.35659471418809</v>
      </c>
      <c r="C8533" t="str">
        <f ca="1">IF(B8533&gt;$B$2*(1+$M$9),"Call","Put")</f>
        <v>Put</v>
      </c>
      <c r="D8533">
        <f t="shared" ca="1" si="532"/>
        <v>-2.35</v>
      </c>
      <c r="E8533">
        <f t="shared" ca="1" si="533"/>
        <v>-2.35</v>
      </c>
      <c r="F8533">
        <f t="shared" ca="1" si="534"/>
        <v>1</v>
      </c>
    </row>
    <row r="8534" spans="1:6" x14ac:dyDescent="0.25">
      <c r="A8534" t="s">
        <v>8559</v>
      </c>
      <c r="B8534">
        <f t="shared" ca="1" si="535"/>
        <v>112.41439921214331</v>
      </c>
      <c r="C8534" t="str">
        <f ca="1">IF(B8534&gt;$B$2*(1+$M$9),"Call","Put")</f>
        <v>Call</v>
      </c>
      <c r="D8534">
        <f t="shared" ca="1" si="532"/>
        <v>6.0143992121433083</v>
      </c>
      <c r="E8534">
        <f t="shared" ca="1" si="533"/>
        <v>6.0143992121433083</v>
      </c>
      <c r="F8534">
        <f t="shared" ca="1" si="534"/>
        <v>0</v>
      </c>
    </row>
    <row r="8535" spans="1:6" x14ac:dyDescent="0.25">
      <c r="A8535" t="s">
        <v>8560</v>
      </c>
      <c r="B8535">
        <f t="shared" ca="1" si="535"/>
        <v>95.860013808639323</v>
      </c>
      <c r="C8535" t="str">
        <f ca="1">IF(B8535&gt;$B$2*(1+$M$9),"Call","Put")</f>
        <v>Put</v>
      </c>
      <c r="D8535">
        <f t="shared" ca="1" si="532"/>
        <v>-1.2100138086393231</v>
      </c>
      <c r="E8535">
        <f t="shared" ca="1" si="533"/>
        <v>-1.2100138086393231</v>
      </c>
      <c r="F8535">
        <f t="shared" ca="1" si="534"/>
        <v>1</v>
      </c>
    </row>
    <row r="8536" spans="1:6" x14ac:dyDescent="0.25">
      <c r="A8536" t="s">
        <v>8561</v>
      </c>
      <c r="B8536">
        <f t="shared" ca="1" si="535"/>
        <v>102.45148535414057</v>
      </c>
      <c r="C8536" t="str">
        <f ca="1">IF(B8536&gt;$B$2*(1+$M$9),"Call","Put")</f>
        <v>Put</v>
      </c>
      <c r="D8536">
        <f t="shared" ca="1" si="532"/>
        <v>-2.35</v>
      </c>
      <c r="E8536">
        <f t="shared" ca="1" si="533"/>
        <v>-2.35</v>
      </c>
      <c r="F8536">
        <f t="shared" ca="1" si="534"/>
        <v>1</v>
      </c>
    </row>
    <row r="8537" spans="1:6" x14ac:dyDescent="0.25">
      <c r="A8537" t="s">
        <v>8562</v>
      </c>
      <c r="B8537">
        <f t="shared" ca="1" si="535"/>
        <v>124.85346103996602</v>
      </c>
      <c r="C8537" t="str">
        <f ca="1">IF(B8537&gt;$B$2*(1+$M$9),"Call","Put")</f>
        <v>Call</v>
      </c>
      <c r="D8537">
        <f t="shared" ca="1" si="532"/>
        <v>18.453461039966022</v>
      </c>
      <c r="E8537">
        <f t="shared" ca="1" si="533"/>
        <v>18.453461039966022</v>
      </c>
      <c r="F8537">
        <f t="shared" ca="1" si="534"/>
        <v>0</v>
      </c>
    </row>
    <row r="8538" spans="1:6" x14ac:dyDescent="0.25">
      <c r="A8538" t="s">
        <v>8563</v>
      </c>
      <c r="B8538">
        <f t="shared" ca="1" si="535"/>
        <v>96.936630251695107</v>
      </c>
      <c r="C8538" t="str">
        <f ca="1">IF(B8538&gt;$B$2*(1+$M$9),"Call","Put")</f>
        <v>Put</v>
      </c>
      <c r="D8538">
        <f t="shared" ca="1" si="532"/>
        <v>-2.2866302516951067</v>
      </c>
      <c r="E8538">
        <f t="shared" ca="1" si="533"/>
        <v>-2.2866302516951067</v>
      </c>
      <c r="F8538">
        <f t="shared" ca="1" si="534"/>
        <v>1</v>
      </c>
    </row>
    <row r="8539" spans="1:6" x14ac:dyDescent="0.25">
      <c r="A8539" t="s">
        <v>8564</v>
      </c>
      <c r="B8539">
        <f t="shared" ca="1" si="535"/>
        <v>101.79391670146329</v>
      </c>
      <c r="C8539" t="str">
        <f ca="1">IF(B8539&gt;$B$2*(1+$M$9),"Call","Put")</f>
        <v>Put</v>
      </c>
      <c r="D8539">
        <f t="shared" ca="1" si="532"/>
        <v>-2.35</v>
      </c>
      <c r="E8539">
        <f t="shared" ca="1" si="533"/>
        <v>-2.35</v>
      </c>
      <c r="F8539">
        <f t="shared" ca="1" si="534"/>
        <v>1</v>
      </c>
    </row>
    <row r="8540" spans="1:6" x14ac:dyDescent="0.25">
      <c r="A8540" t="s">
        <v>8565</v>
      </c>
      <c r="B8540">
        <f t="shared" ca="1" si="535"/>
        <v>98.271150390436389</v>
      </c>
      <c r="C8540" t="str">
        <f ca="1">IF(B8540&gt;$B$2*(1+$M$9),"Call","Put")</f>
        <v>Put</v>
      </c>
      <c r="D8540">
        <f t="shared" ca="1" si="532"/>
        <v>-2.35</v>
      </c>
      <c r="E8540">
        <f t="shared" ca="1" si="533"/>
        <v>-2.35</v>
      </c>
      <c r="F8540">
        <f t="shared" ca="1" si="534"/>
        <v>1</v>
      </c>
    </row>
    <row r="8541" spans="1:6" x14ac:dyDescent="0.25">
      <c r="A8541" t="s">
        <v>8566</v>
      </c>
      <c r="B8541">
        <f t="shared" ca="1" si="535"/>
        <v>107.37298807846945</v>
      </c>
      <c r="C8541" t="str">
        <f ca="1">IF(B8541&gt;$B$2*(1+$M$9),"Call","Put")</f>
        <v>Call</v>
      </c>
      <c r="D8541">
        <f t="shared" ca="1" si="532"/>
        <v>0.97298807846944735</v>
      </c>
      <c r="E8541">
        <f t="shared" ca="1" si="533"/>
        <v>0.97298807846944735</v>
      </c>
      <c r="F8541">
        <f t="shared" ca="1" si="534"/>
        <v>0</v>
      </c>
    </row>
    <row r="8542" spans="1:6" x14ac:dyDescent="0.25">
      <c r="A8542" t="s">
        <v>8567</v>
      </c>
      <c r="B8542">
        <f t="shared" ca="1" si="535"/>
        <v>107.01871964934651</v>
      </c>
      <c r="C8542" t="str">
        <f ca="1">IF(B8542&gt;$B$2*(1+$M$9),"Call","Put")</f>
        <v>Call</v>
      </c>
      <c r="D8542">
        <f t="shared" ca="1" si="532"/>
        <v>0.61871964934650814</v>
      </c>
      <c r="E8542">
        <f t="shared" ca="1" si="533"/>
        <v>0.61871964934650814</v>
      </c>
      <c r="F8542">
        <f t="shared" ca="1" si="534"/>
        <v>0</v>
      </c>
    </row>
    <row r="8543" spans="1:6" x14ac:dyDescent="0.25">
      <c r="A8543" t="s">
        <v>8568</v>
      </c>
      <c r="B8543">
        <f t="shared" ca="1" si="535"/>
        <v>97.289894156012508</v>
      </c>
      <c r="C8543" t="str">
        <f ca="1">IF(B8543&gt;$B$2*(1+$M$9),"Call","Put")</f>
        <v>Put</v>
      </c>
      <c r="D8543">
        <f t="shared" ca="1" si="532"/>
        <v>-2.35</v>
      </c>
      <c r="E8543">
        <f t="shared" ca="1" si="533"/>
        <v>-2.35</v>
      </c>
      <c r="F8543">
        <f t="shared" ca="1" si="534"/>
        <v>1</v>
      </c>
    </row>
    <row r="8544" spans="1:6" x14ac:dyDescent="0.25">
      <c r="A8544" t="s">
        <v>8569</v>
      </c>
      <c r="B8544">
        <f t="shared" ca="1" si="535"/>
        <v>116.72116269416468</v>
      </c>
      <c r="C8544" t="str">
        <f ca="1">IF(B8544&gt;$B$2*(1+$M$9),"Call","Put")</f>
        <v>Call</v>
      </c>
      <c r="D8544">
        <f t="shared" ca="1" si="532"/>
        <v>10.321162694164675</v>
      </c>
      <c r="E8544">
        <f t="shared" ca="1" si="533"/>
        <v>10.321162694164675</v>
      </c>
      <c r="F8544">
        <f t="shared" ca="1" si="534"/>
        <v>0</v>
      </c>
    </row>
    <row r="8545" spans="1:6" x14ac:dyDescent="0.25">
      <c r="A8545" t="s">
        <v>8570</v>
      </c>
      <c r="B8545">
        <f t="shared" ca="1" si="535"/>
        <v>93.896661082610279</v>
      </c>
      <c r="C8545" t="str">
        <f ca="1">IF(B8545&gt;$B$2*(1+$M$9),"Call","Put")</f>
        <v>Put</v>
      </c>
      <c r="D8545">
        <f t="shared" ca="1" si="532"/>
        <v>0.75333891738972047</v>
      </c>
      <c r="E8545">
        <f t="shared" ca="1" si="533"/>
        <v>0.75333891738972047</v>
      </c>
      <c r="F8545">
        <f t="shared" ca="1" si="534"/>
        <v>1</v>
      </c>
    </row>
    <row r="8546" spans="1:6" x14ac:dyDescent="0.25">
      <c r="A8546" t="s">
        <v>8571</v>
      </c>
      <c r="B8546">
        <f t="shared" ca="1" si="535"/>
        <v>104.45118005028387</v>
      </c>
      <c r="C8546" t="str">
        <f ca="1">IF(B8546&gt;$B$2*(1+$M$9),"Call","Put")</f>
        <v>Call</v>
      </c>
      <c r="D8546">
        <f t="shared" ca="1" si="532"/>
        <v>-1.9488199497161331</v>
      </c>
      <c r="E8546">
        <f t="shared" ca="1" si="533"/>
        <v>-1.9488199497161331</v>
      </c>
      <c r="F8546">
        <f t="shared" ca="1" si="534"/>
        <v>0</v>
      </c>
    </row>
    <row r="8547" spans="1:6" x14ac:dyDescent="0.25">
      <c r="A8547" t="s">
        <v>8572</v>
      </c>
      <c r="B8547">
        <f t="shared" ca="1" si="535"/>
        <v>115.92268143622869</v>
      </c>
      <c r="C8547" t="str">
        <f ca="1">IF(B8547&gt;$B$2*(1+$M$9),"Call","Put")</f>
        <v>Call</v>
      </c>
      <c r="D8547">
        <f t="shared" ca="1" si="532"/>
        <v>9.5226814362286856</v>
      </c>
      <c r="E8547">
        <f t="shared" ca="1" si="533"/>
        <v>9.5226814362286856</v>
      </c>
      <c r="F8547">
        <f t="shared" ca="1" si="534"/>
        <v>0</v>
      </c>
    </row>
    <row r="8548" spans="1:6" x14ac:dyDescent="0.25">
      <c r="A8548" t="s">
        <v>8573</v>
      </c>
      <c r="B8548">
        <f t="shared" ca="1" si="535"/>
        <v>105.27406619801604</v>
      </c>
      <c r="C8548" t="str">
        <f ca="1">IF(B8548&gt;$B$2*(1+$M$9),"Call","Put")</f>
        <v>Call</v>
      </c>
      <c r="D8548">
        <f t="shared" ca="1" si="532"/>
        <v>-1.125933801983956</v>
      </c>
      <c r="E8548">
        <f t="shared" ca="1" si="533"/>
        <v>-1.125933801983956</v>
      </c>
      <c r="F8548">
        <f t="shared" ca="1" si="534"/>
        <v>0</v>
      </c>
    </row>
    <row r="8549" spans="1:6" x14ac:dyDescent="0.25">
      <c r="A8549" t="s">
        <v>8574</v>
      </c>
      <c r="B8549">
        <f t="shared" ca="1" si="535"/>
        <v>98.2011759830052</v>
      </c>
      <c r="C8549" t="str">
        <f ca="1">IF(B8549&gt;$B$2*(1+$M$9),"Call","Put")</f>
        <v>Put</v>
      </c>
      <c r="D8549">
        <f t="shared" ca="1" si="532"/>
        <v>-2.35</v>
      </c>
      <c r="E8549">
        <f t="shared" ca="1" si="533"/>
        <v>-2.35</v>
      </c>
      <c r="F8549">
        <f t="shared" ca="1" si="534"/>
        <v>1</v>
      </c>
    </row>
    <row r="8550" spans="1:6" x14ac:dyDescent="0.25">
      <c r="A8550" t="s">
        <v>8575</v>
      </c>
      <c r="B8550">
        <f t="shared" ca="1" si="535"/>
        <v>102.61789793983233</v>
      </c>
      <c r="C8550" t="str">
        <f ca="1">IF(B8550&gt;$B$2*(1+$M$9),"Call","Put")</f>
        <v>Put</v>
      </c>
      <c r="D8550">
        <f t="shared" ca="1" si="532"/>
        <v>-2.35</v>
      </c>
      <c r="E8550">
        <f t="shared" ca="1" si="533"/>
        <v>-2.35</v>
      </c>
      <c r="F8550">
        <f t="shared" ca="1" si="534"/>
        <v>1</v>
      </c>
    </row>
    <row r="8551" spans="1:6" x14ac:dyDescent="0.25">
      <c r="A8551" t="s">
        <v>8576</v>
      </c>
      <c r="B8551">
        <f t="shared" ca="1" si="535"/>
        <v>96.190447324960033</v>
      </c>
      <c r="C8551" t="str">
        <f ca="1">IF(B8551&gt;$B$2*(1+$M$9),"Call","Put")</f>
        <v>Put</v>
      </c>
      <c r="D8551">
        <f t="shared" ca="1" si="532"/>
        <v>-1.540447324960033</v>
      </c>
      <c r="E8551">
        <f t="shared" ca="1" si="533"/>
        <v>-1.540447324960033</v>
      </c>
      <c r="F8551">
        <f t="shared" ca="1" si="534"/>
        <v>1</v>
      </c>
    </row>
    <row r="8552" spans="1:6" x14ac:dyDescent="0.25">
      <c r="A8552" t="s">
        <v>8577</v>
      </c>
      <c r="B8552">
        <f t="shared" ca="1" si="535"/>
        <v>92.348950112661555</v>
      </c>
      <c r="C8552" t="str">
        <f ca="1">IF(B8552&gt;$B$2*(1+$M$9),"Call","Put")</f>
        <v>Put</v>
      </c>
      <c r="D8552">
        <f t="shared" ca="1" si="532"/>
        <v>2.3010498873384448</v>
      </c>
      <c r="E8552">
        <f t="shared" ca="1" si="533"/>
        <v>2.3010498873384448</v>
      </c>
      <c r="F8552">
        <f t="shared" ca="1" si="534"/>
        <v>1</v>
      </c>
    </row>
    <row r="8553" spans="1:6" x14ac:dyDescent="0.25">
      <c r="A8553" t="s">
        <v>8578</v>
      </c>
      <c r="B8553">
        <f t="shared" ca="1" si="535"/>
        <v>106.21455172185996</v>
      </c>
      <c r="C8553" t="str">
        <f ca="1">IF(B8553&gt;$B$2*(1+$M$9),"Call","Put")</f>
        <v>Call</v>
      </c>
      <c r="D8553">
        <f t="shared" ca="1" si="532"/>
        <v>-0.18544827814003773</v>
      </c>
      <c r="E8553">
        <f t="shared" ca="1" si="533"/>
        <v>-0.18544827814003773</v>
      </c>
      <c r="F8553">
        <f t="shared" ca="1" si="534"/>
        <v>0</v>
      </c>
    </row>
    <row r="8554" spans="1:6" x14ac:dyDescent="0.25">
      <c r="A8554" t="s">
        <v>8579</v>
      </c>
      <c r="B8554">
        <f t="shared" ca="1" si="535"/>
        <v>108.1122976838009</v>
      </c>
      <c r="C8554" t="str">
        <f ca="1">IF(B8554&gt;$B$2*(1+$M$9),"Call","Put")</f>
        <v>Call</v>
      </c>
      <c r="D8554">
        <f t="shared" ca="1" si="532"/>
        <v>1.7122976838009039</v>
      </c>
      <c r="E8554">
        <f t="shared" ca="1" si="533"/>
        <v>1.7122976838009039</v>
      </c>
      <c r="F8554">
        <f t="shared" ca="1" si="534"/>
        <v>0</v>
      </c>
    </row>
    <row r="8555" spans="1:6" x14ac:dyDescent="0.25">
      <c r="A8555" t="s">
        <v>8580</v>
      </c>
      <c r="B8555">
        <f t="shared" ca="1" si="535"/>
        <v>103.57936521960833</v>
      </c>
      <c r="C8555" t="str">
        <f ca="1">IF(B8555&gt;$B$2*(1+$M$9),"Call","Put")</f>
        <v>Call</v>
      </c>
      <c r="D8555">
        <f t="shared" ca="1" si="532"/>
        <v>-2.8206347803916656</v>
      </c>
      <c r="E8555">
        <f t="shared" ca="1" si="533"/>
        <v>-2.8206347803916656</v>
      </c>
      <c r="F8555">
        <f t="shared" ca="1" si="534"/>
        <v>0</v>
      </c>
    </row>
    <row r="8556" spans="1:6" x14ac:dyDescent="0.25">
      <c r="A8556" t="s">
        <v>8581</v>
      </c>
      <c r="B8556">
        <f t="shared" ca="1" si="535"/>
        <v>113.03075027948022</v>
      </c>
      <c r="C8556" t="str">
        <f ca="1">IF(B8556&gt;$B$2*(1+$M$9),"Call","Put")</f>
        <v>Call</v>
      </c>
      <c r="D8556">
        <f t="shared" ca="1" si="532"/>
        <v>6.6307502794802158</v>
      </c>
      <c r="E8556">
        <f t="shared" ca="1" si="533"/>
        <v>6.6307502794802158</v>
      </c>
      <c r="F8556">
        <f t="shared" ca="1" si="534"/>
        <v>0</v>
      </c>
    </row>
    <row r="8557" spans="1:6" x14ac:dyDescent="0.25">
      <c r="A8557" t="s">
        <v>8582</v>
      </c>
      <c r="B8557">
        <f t="shared" ca="1" si="535"/>
        <v>110.88779430220075</v>
      </c>
      <c r="C8557" t="str">
        <f ca="1">IF(B8557&gt;$B$2*(1+$M$9),"Call","Put")</f>
        <v>Call</v>
      </c>
      <c r="D8557">
        <f t="shared" ca="1" si="532"/>
        <v>4.4877943022007454</v>
      </c>
      <c r="E8557">
        <f t="shared" ca="1" si="533"/>
        <v>4.4877943022007454</v>
      </c>
      <c r="F8557">
        <f t="shared" ca="1" si="534"/>
        <v>0</v>
      </c>
    </row>
    <row r="8558" spans="1:6" x14ac:dyDescent="0.25">
      <c r="A8558" t="s">
        <v>8583</v>
      </c>
      <c r="B8558">
        <f t="shared" ca="1" si="535"/>
        <v>103.47319547724356</v>
      </c>
      <c r="C8558" t="str">
        <f ca="1">IF(B8558&gt;$B$2*(1+$M$9),"Call","Put")</f>
        <v>Call</v>
      </c>
      <c r="D8558">
        <f t="shared" ca="1" si="532"/>
        <v>-2.9268045227564357</v>
      </c>
      <c r="E8558">
        <f t="shared" ca="1" si="533"/>
        <v>-2.9268045227564357</v>
      </c>
      <c r="F8558">
        <f t="shared" ca="1" si="534"/>
        <v>0</v>
      </c>
    </row>
    <row r="8559" spans="1:6" x14ac:dyDescent="0.25">
      <c r="A8559" t="s">
        <v>8584</v>
      </c>
      <c r="B8559">
        <f t="shared" ca="1" si="535"/>
        <v>103.04674406023796</v>
      </c>
      <c r="C8559" t="str">
        <f ca="1">IF(B8559&gt;$B$2*(1+$M$9),"Call","Put")</f>
        <v>Call</v>
      </c>
      <c r="D8559">
        <f t="shared" ca="1" si="532"/>
        <v>-3.3532559397620445</v>
      </c>
      <c r="E8559">
        <f t="shared" ca="1" si="533"/>
        <v>-3.3532559397620445</v>
      </c>
      <c r="F8559">
        <f t="shared" ca="1" si="534"/>
        <v>0</v>
      </c>
    </row>
    <row r="8560" spans="1:6" x14ac:dyDescent="0.25">
      <c r="A8560" t="s">
        <v>8585</v>
      </c>
      <c r="B8560">
        <f t="shared" ca="1" si="535"/>
        <v>100.93082558974302</v>
      </c>
      <c r="C8560" t="str">
        <f ca="1">IF(B8560&gt;$B$2*(1+$M$9),"Call","Put")</f>
        <v>Put</v>
      </c>
      <c r="D8560">
        <f t="shared" ca="1" si="532"/>
        <v>-2.35</v>
      </c>
      <c r="E8560">
        <f t="shared" ca="1" si="533"/>
        <v>-2.35</v>
      </c>
      <c r="F8560">
        <f t="shared" ca="1" si="534"/>
        <v>1</v>
      </c>
    </row>
    <row r="8561" spans="1:6" x14ac:dyDescent="0.25">
      <c r="A8561" t="s">
        <v>8586</v>
      </c>
      <c r="B8561">
        <f t="shared" ca="1" si="535"/>
        <v>112.11865257578314</v>
      </c>
      <c r="C8561" t="str">
        <f ca="1">IF(B8561&gt;$B$2*(1+$M$9),"Call","Put")</f>
        <v>Call</v>
      </c>
      <c r="D8561">
        <f t="shared" ca="1" si="532"/>
        <v>5.7186525757831443</v>
      </c>
      <c r="E8561">
        <f t="shared" ca="1" si="533"/>
        <v>5.7186525757831443</v>
      </c>
      <c r="F8561">
        <f t="shared" ca="1" si="534"/>
        <v>0</v>
      </c>
    </row>
    <row r="8562" spans="1:6" x14ac:dyDescent="0.25">
      <c r="A8562" t="s">
        <v>8587</v>
      </c>
      <c r="B8562">
        <f t="shared" ca="1" si="535"/>
        <v>106.59219589512365</v>
      </c>
      <c r="C8562" t="str">
        <f ca="1">IF(B8562&gt;$B$2*(1+$M$9),"Call","Put")</f>
        <v>Call</v>
      </c>
      <c r="D8562">
        <f t="shared" ca="1" si="532"/>
        <v>0.19219589512365198</v>
      </c>
      <c r="E8562">
        <f t="shared" ca="1" si="533"/>
        <v>0.19219589512365198</v>
      </c>
      <c r="F8562">
        <f t="shared" ca="1" si="534"/>
        <v>0</v>
      </c>
    </row>
    <row r="8563" spans="1:6" x14ac:dyDescent="0.25">
      <c r="A8563" t="s">
        <v>8588</v>
      </c>
      <c r="B8563">
        <f t="shared" ca="1" si="535"/>
        <v>101.49467348968255</v>
      </c>
      <c r="C8563" t="str">
        <f ca="1">IF(B8563&gt;$B$2*(1+$M$9),"Call","Put")</f>
        <v>Put</v>
      </c>
      <c r="D8563">
        <f t="shared" ca="1" si="532"/>
        <v>-2.35</v>
      </c>
      <c r="E8563">
        <f t="shared" ca="1" si="533"/>
        <v>-2.35</v>
      </c>
      <c r="F8563">
        <f t="shared" ca="1" si="534"/>
        <v>1</v>
      </c>
    </row>
    <row r="8564" spans="1:6" x14ac:dyDescent="0.25">
      <c r="A8564" t="s">
        <v>8589</v>
      </c>
      <c r="B8564">
        <f t="shared" ca="1" si="535"/>
        <v>92.121578578138426</v>
      </c>
      <c r="C8564" t="str">
        <f ca="1">IF(B8564&gt;$B$2*(1+$M$9),"Call","Put")</f>
        <v>Put</v>
      </c>
      <c r="D8564">
        <f t="shared" ca="1" si="532"/>
        <v>2.5284214218615744</v>
      </c>
      <c r="E8564">
        <f t="shared" ca="1" si="533"/>
        <v>2.5284214218615744</v>
      </c>
      <c r="F8564">
        <f t="shared" ca="1" si="534"/>
        <v>1</v>
      </c>
    </row>
    <row r="8565" spans="1:6" x14ac:dyDescent="0.25">
      <c r="A8565" t="s">
        <v>8590</v>
      </c>
      <c r="B8565">
        <f t="shared" ca="1" si="535"/>
        <v>114.85600988809517</v>
      </c>
      <c r="C8565" t="str">
        <f ca="1">IF(B8565&gt;$B$2*(1+$M$9),"Call","Put")</f>
        <v>Call</v>
      </c>
      <c r="D8565">
        <f t="shared" ca="1" si="532"/>
        <v>8.4560098880951724</v>
      </c>
      <c r="E8565">
        <f t="shared" ca="1" si="533"/>
        <v>8.4560098880951724</v>
      </c>
      <c r="F8565">
        <f t="shared" ca="1" si="534"/>
        <v>0</v>
      </c>
    </row>
    <row r="8566" spans="1:6" x14ac:dyDescent="0.25">
      <c r="A8566" t="s">
        <v>8591</v>
      </c>
      <c r="B8566">
        <f t="shared" ca="1" si="535"/>
        <v>102.88458923583799</v>
      </c>
      <c r="C8566" t="str">
        <f ca="1">IF(B8566&gt;$B$2*(1+$M$9),"Call","Put")</f>
        <v>Put</v>
      </c>
      <c r="D8566">
        <f t="shared" ca="1" si="532"/>
        <v>-2.35</v>
      </c>
      <c r="E8566">
        <f t="shared" ca="1" si="533"/>
        <v>-2.35</v>
      </c>
      <c r="F8566">
        <f t="shared" ca="1" si="534"/>
        <v>1</v>
      </c>
    </row>
    <row r="8567" spans="1:6" x14ac:dyDescent="0.25">
      <c r="A8567" t="s">
        <v>8592</v>
      </c>
      <c r="B8567">
        <f t="shared" ca="1" si="535"/>
        <v>101.0135415256664</v>
      </c>
      <c r="C8567" t="str">
        <f ca="1">IF(B8567&gt;$B$2*(1+$M$9),"Call","Put")</f>
        <v>Put</v>
      </c>
      <c r="D8567">
        <f t="shared" ca="1" si="532"/>
        <v>-2.35</v>
      </c>
      <c r="E8567">
        <f t="shared" ca="1" si="533"/>
        <v>-2.35</v>
      </c>
      <c r="F8567">
        <f t="shared" ca="1" si="534"/>
        <v>1</v>
      </c>
    </row>
    <row r="8568" spans="1:6" x14ac:dyDescent="0.25">
      <c r="A8568" t="s">
        <v>8593</v>
      </c>
      <c r="B8568">
        <f t="shared" ca="1" si="535"/>
        <v>108.86119390884646</v>
      </c>
      <c r="C8568" t="str">
        <f ca="1">IF(B8568&gt;$B$2*(1+$M$9),"Call","Put")</f>
        <v>Call</v>
      </c>
      <c r="D8568">
        <f t="shared" ca="1" si="532"/>
        <v>2.4611939088464596</v>
      </c>
      <c r="E8568">
        <f t="shared" ca="1" si="533"/>
        <v>2.4611939088464596</v>
      </c>
      <c r="F8568">
        <f t="shared" ca="1" si="534"/>
        <v>0</v>
      </c>
    </row>
    <row r="8569" spans="1:6" x14ac:dyDescent="0.25">
      <c r="A8569" t="s">
        <v>8594</v>
      </c>
      <c r="B8569">
        <f t="shared" ca="1" si="535"/>
        <v>100.33695697144023</v>
      </c>
      <c r="C8569" t="str">
        <f ca="1">IF(B8569&gt;$B$2*(1+$M$9),"Call","Put")</f>
        <v>Put</v>
      </c>
      <c r="D8569">
        <f t="shared" ca="1" si="532"/>
        <v>-2.35</v>
      </c>
      <c r="E8569">
        <f t="shared" ca="1" si="533"/>
        <v>-2.35</v>
      </c>
      <c r="F8569">
        <f t="shared" ca="1" si="534"/>
        <v>1</v>
      </c>
    </row>
    <row r="8570" spans="1:6" x14ac:dyDescent="0.25">
      <c r="A8570" t="s">
        <v>8595</v>
      </c>
      <c r="B8570">
        <f t="shared" ca="1" si="535"/>
        <v>126.72622353322926</v>
      </c>
      <c r="C8570" t="str">
        <f ca="1">IF(B8570&gt;$B$2*(1+$M$9),"Call","Put")</f>
        <v>Call</v>
      </c>
      <c r="D8570">
        <f t="shared" ca="1" si="532"/>
        <v>20.32622353322926</v>
      </c>
      <c r="E8570">
        <f t="shared" ca="1" si="533"/>
        <v>20.32622353322926</v>
      </c>
      <c r="F8570">
        <f t="shared" ca="1" si="534"/>
        <v>0</v>
      </c>
    </row>
    <row r="8571" spans="1:6" x14ac:dyDescent="0.25">
      <c r="A8571" t="s">
        <v>8596</v>
      </c>
      <c r="B8571">
        <f t="shared" ca="1" si="535"/>
        <v>98.971739013560708</v>
      </c>
      <c r="C8571" t="str">
        <f ca="1">IF(B8571&gt;$B$2*(1+$M$9),"Call","Put")</f>
        <v>Put</v>
      </c>
      <c r="D8571">
        <f t="shared" ca="1" si="532"/>
        <v>-2.35</v>
      </c>
      <c r="E8571">
        <f t="shared" ca="1" si="533"/>
        <v>-2.35</v>
      </c>
      <c r="F8571">
        <f t="shared" ca="1" si="534"/>
        <v>1</v>
      </c>
    </row>
    <row r="8572" spans="1:6" x14ac:dyDescent="0.25">
      <c r="A8572" t="s">
        <v>8597</v>
      </c>
      <c r="B8572">
        <f t="shared" ca="1" si="535"/>
        <v>94.985596032494385</v>
      </c>
      <c r="C8572" t="str">
        <f ca="1">IF(B8572&gt;$B$2*(1+$M$9),"Call","Put")</f>
        <v>Put</v>
      </c>
      <c r="D8572">
        <f t="shared" ca="1" si="532"/>
        <v>-0.33559603249438519</v>
      </c>
      <c r="E8572">
        <f t="shared" ca="1" si="533"/>
        <v>-0.33559603249438519</v>
      </c>
      <c r="F8572">
        <f t="shared" ca="1" si="534"/>
        <v>1</v>
      </c>
    </row>
    <row r="8573" spans="1:6" x14ac:dyDescent="0.25">
      <c r="A8573" t="s">
        <v>8598</v>
      </c>
      <c r="B8573">
        <f t="shared" ca="1" si="535"/>
        <v>100.96587178374661</v>
      </c>
      <c r="C8573" t="str">
        <f ca="1">IF(B8573&gt;$B$2*(1+$M$9),"Call","Put")</f>
        <v>Put</v>
      </c>
      <c r="D8573">
        <f t="shared" ca="1" si="532"/>
        <v>-2.35</v>
      </c>
      <c r="E8573">
        <f t="shared" ca="1" si="533"/>
        <v>-2.35</v>
      </c>
      <c r="F8573">
        <f t="shared" ca="1" si="534"/>
        <v>1</v>
      </c>
    </row>
    <row r="8574" spans="1:6" x14ac:dyDescent="0.25">
      <c r="A8574" t="s">
        <v>8599</v>
      </c>
      <c r="B8574">
        <f t="shared" ca="1" si="535"/>
        <v>102.27180663026394</v>
      </c>
      <c r="C8574" t="str">
        <f ca="1">IF(B8574&gt;$B$2*(1+$M$9),"Call","Put")</f>
        <v>Put</v>
      </c>
      <c r="D8574">
        <f t="shared" ca="1" si="532"/>
        <v>-2.35</v>
      </c>
      <c r="E8574">
        <f t="shared" ca="1" si="533"/>
        <v>-2.35</v>
      </c>
      <c r="F8574">
        <f t="shared" ca="1" si="534"/>
        <v>1</v>
      </c>
    </row>
    <row r="8575" spans="1:6" x14ac:dyDescent="0.25">
      <c r="A8575" t="s">
        <v>8600</v>
      </c>
      <c r="B8575">
        <f t="shared" ca="1" si="535"/>
        <v>114.24970201871834</v>
      </c>
      <c r="C8575" t="str">
        <f ca="1">IF(B8575&gt;$B$2*(1+$M$9),"Call","Put")</f>
        <v>Call</v>
      </c>
      <c r="D8575">
        <f t="shared" ca="1" si="532"/>
        <v>7.8497020187183377</v>
      </c>
      <c r="E8575">
        <f t="shared" ca="1" si="533"/>
        <v>7.8497020187183377</v>
      </c>
      <c r="F8575">
        <f t="shared" ca="1" si="534"/>
        <v>0</v>
      </c>
    </row>
    <row r="8576" spans="1:6" x14ac:dyDescent="0.25">
      <c r="A8576" t="s">
        <v>8601</v>
      </c>
      <c r="B8576">
        <f t="shared" ca="1" si="535"/>
        <v>106.43838647362132</v>
      </c>
      <c r="C8576" t="str">
        <f ca="1">IF(B8576&gt;$B$2*(1+$M$9),"Call","Put")</f>
        <v>Call</v>
      </c>
      <c r="D8576">
        <f t="shared" ca="1" si="532"/>
        <v>3.8386473621321304E-2</v>
      </c>
      <c r="E8576">
        <f t="shared" ca="1" si="533"/>
        <v>3.8386473621321304E-2</v>
      </c>
      <c r="F8576">
        <f t="shared" ca="1" si="534"/>
        <v>0</v>
      </c>
    </row>
    <row r="8577" spans="1:6" x14ac:dyDescent="0.25">
      <c r="A8577" t="s">
        <v>8602</v>
      </c>
      <c r="B8577">
        <f t="shared" ca="1" si="535"/>
        <v>101.68841819091963</v>
      </c>
      <c r="C8577" t="str">
        <f ca="1">IF(B8577&gt;$B$2*(1+$M$9),"Call","Put")</f>
        <v>Put</v>
      </c>
      <c r="D8577">
        <f t="shared" ca="1" si="532"/>
        <v>-2.35</v>
      </c>
      <c r="E8577">
        <f t="shared" ca="1" si="533"/>
        <v>-2.35</v>
      </c>
      <c r="F8577">
        <f t="shared" ca="1" si="534"/>
        <v>1</v>
      </c>
    </row>
    <row r="8578" spans="1:6" x14ac:dyDescent="0.25">
      <c r="A8578" t="s">
        <v>8603</v>
      </c>
      <c r="B8578">
        <f t="shared" ca="1" si="535"/>
        <v>115.16044777753172</v>
      </c>
      <c r="C8578" t="str">
        <f ca="1">IF(B8578&gt;$B$2*(1+$M$9),"Call","Put")</f>
        <v>Call</v>
      </c>
      <c r="D8578">
        <f t="shared" ca="1" si="532"/>
        <v>8.7604477775317147</v>
      </c>
      <c r="E8578">
        <f t="shared" ca="1" si="533"/>
        <v>8.7604477775317147</v>
      </c>
      <c r="F8578">
        <f t="shared" ca="1" si="534"/>
        <v>0</v>
      </c>
    </row>
    <row r="8579" spans="1:6" x14ac:dyDescent="0.25">
      <c r="A8579" t="s">
        <v>8604</v>
      </c>
      <c r="B8579">
        <f t="shared" ca="1" si="535"/>
        <v>105.88302956467774</v>
      </c>
      <c r="C8579" t="str">
        <f ca="1">IF(B8579&gt;$B$2*(1+$M$9),"Call","Put")</f>
        <v>Call</v>
      </c>
      <c r="D8579">
        <f t="shared" ref="D8579:D8642" ca="1" si="536">IF(C8579 = "Call", MAX(B8579 - $M$10, 0) - $M$11, MAX($M$8 - B8579, 0) - $M$12)</f>
        <v>-0.51697043532225839</v>
      </c>
      <c r="E8579">
        <f t="shared" ref="E8579:E8642" ca="1" si="537">D8579*EXP(-M8584*M8582)</f>
        <v>-0.51697043532225839</v>
      </c>
      <c r="F8579">
        <f t="shared" ref="F8579:F8642" ca="1" si="538">IF(C8579 = "Put", 1, 0)</f>
        <v>0</v>
      </c>
    </row>
    <row r="8580" spans="1:6" x14ac:dyDescent="0.25">
      <c r="A8580" t="s">
        <v>8605</v>
      </c>
      <c r="B8580">
        <f t="shared" ref="B8580:B8643" ca="1" si="539">$B$2*EXP(($M$3 - 0.5*$M$4^2)*$M$6 + $M$4*SQRT($M$6)*NORMINV(RAND(), 0, 1))</f>
        <v>98.521944049681522</v>
      </c>
      <c r="C8580" t="str">
        <f ca="1">IF(B8580&gt;$B$2*(1+$M$9),"Call","Put")</f>
        <v>Put</v>
      </c>
      <c r="D8580">
        <f t="shared" ca="1" si="536"/>
        <v>-2.35</v>
      </c>
      <c r="E8580">
        <f t="shared" ca="1" si="537"/>
        <v>-2.35</v>
      </c>
      <c r="F8580">
        <f t="shared" ca="1" si="538"/>
        <v>1</v>
      </c>
    </row>
    <row r="8581" spans="1:6" x14ac:dyDescent="0.25">
      <c r="A8581" t="s">
        <v>8606</v>
      </c>
      <c r="B8581">
        <f t="shared" ca="1" si="539"/>
        <v>103.64073338807307</v>
      </c>
      <c r="C8581" t="str">
        <f ca="1">IF(B8581&gt;$B$2*(1+$M$9),"Call","Put")</f>
        <v>Call</v>
      </c>
      <c r="D8581">
        <f t="shared" ca="1" si="536"/>
        <v>-2.7592666119269267</v>
      </c>
      <c r="E8581">
        <f t="shared" ca="1" si="537"/>
        <v>-2.7592666119269267</v>
      </c>
      <c r="F8581">
        <f t="shared" ca="1" si="538"/>
        <v>0</v>
      </c>
    </row>
    <row r="8582" spans="1:6" x14ac:dyDescent="0.25">
      <c r="A8582" t="s">
        <v>8607</v>
      </c>
      <c r="B8582">
        <f t="shared" ca="1" si="539"/>
        <v>117.8766758480414</v>
      </c>
      <c r="C8582" t="str">
        <f ca="1">IF(B8582&gt;$B$2*(1+$M$9),"Call","Put")</f>
        <v>Call</v>
      </c>
      <c r="D8582">
        <f t="shared" ca="1" si="536"/>
        <v>11.476675848041401</v>
      </c>
      <c r="E8582">
        <f t="shared" ca="1" si="537"/>
        <v>11.476675848041401</v>
      </c>
      <c r="F8582">
        <f t="shared" ca="1" si="538"/>
        <v>0</v>
      </c>
    </row>
    <row r="8583" spans="1:6" x14ac:dyDescent="0.25">
      <c r="A8583" t="s">
        <v>8608</v>
      </c>
      <c r="B8583">
        <f t="shared" ca="1" si="539"/>
        <v>101.59373877331556</v>
      </c>
      <c r="C8583" t="str">
        <f ca="1">IF(B8583&gt;$B$2*(1+$M$9),"Call","Put")</f>
        <v>Put</v>
      </c>
      <c r="D8583">
        <f t="shared" ca="1" si="536"/>
        <v>-2.35</v>
      </c>
      <c r="E8583">
        <f t="shared" ca="1" si="537"/>
        <v>-2.35</v>
      </c>
      <c r="F8583">
        <f t="shared" ca="1" si="538"/>
        <v>1</v>
      </c>
    </row>
    <row r="8584" spans="1:6" x14ac:dyDescent="0.25">
      <c r="A8584" t="s">
        <v>8609</v>
      </c>
      <c r="B8584">
        <f t="shared" ca="1" si="539"/>
        <v>105.58611237395235</v>
      </c>
      <c r="C8584" t="str">
        <f ca="1">IF(B8584&gt;$B$2*(1+$M$9),"Call","Put")</f>
        <v>Call</v>
      </c>
      <c r="D8584">
        <f t="shared" ca="1" si="536"/>
        <v>-0.81388762604765352</v>
      </c>
      <c r="E8584">
        <f t="shared" ca="1" si="537"/>
        <v>-0.81388762604765352</v>
      </c>
      <c r="F8584">
        <f t="shared" ca="1" si="538"/>
        <v>0</v>
      </c>
    </row>
    <row r="8585" spans="1:6" x14ac:dyDescent="0.25">
      <c r="A8585" t="s">
        <v>8610</v>
      </c>
      <c r="B8585">
        <f t="shared" ca="1" si="539"/>
        <v>95.809622378177863</v>
      </c>
      <c r="C8585" t="str">
        <f ca="1">IF(B8585&gt;$B$2*(1+$M$9),"Call","Put")</f>
        <v>Put</v>
      </c>
      <c r="D8585">
        <f t="shared" ca="1" si="536"/>
        <v>-1.1596223781778634</v>
      </c>
      <c r="E8585">
        <f t="shared" ca="1" si="537"/>
        <v>-1.1596223781778634</v>
      </c>
      <c r="F8585">
        <f t="shared" ca="1" si="538"/>
        <v>1</v>
      </c>
    </row>
    <row r="8586" spans="1:6" x14ac:dyDescent="0.25">
      <c r="A8586" t="s">
        <v>8611</v>
      </c>
      <c r="B8586">
        <f t="shared" ca="1" si="539"/>
        <v>105.0466196367321</v>
      </c>
      <c r="C8586" t="str">
        <f ca="1">IF(B8586&gt;$B$2*(1+$M$9),"Call","Put")</f>
        <v>Call</v>
      </c>
      <c r="D8586">
        <f t="shared" ca="1" si="536"/>
        <v>-1.3533803632678967</v>
      </c>
      <c r="E8586">
        <f t="shared" ca="1" si="537"/>
        <v>-1.3533803632678967</v>
      </c>
      <c r="F8586">
        <f t="shared" ca="1" si="538"/>
        <v>0</v>
      </c>
    </row>
    <row r="8587" spans="1:6" x14ac:dyDescent="0.25">
      <c r="A8587" t="s">
        <v>8612</v>
      </c>
      <c r="B8587">
        <f t="shared" ca="1" si="539"/>
        <v>106.09232019287485</v>
      </c>
      <c r="C8587" t="str">
        <f ca="1">IF(B8587&gt;$B$2*(1+$M$9),"Call","Put")</f>
        <v>Call</v>
      </c>
      <c r="D8587">
        <f t="shared" ca="1" si="536"/>
        <v>-0.30767980712514875</v>
      </c>
      <c r="E8587">
        <f t="shared" ca="1" si="537"/>
        <v>-0.30767980712514875</v>
      </c>
      <c r="F8587">
        <f t="shared" ca="1" si="538"/>
        <v>0</v>
      </c>
    </row>
    <row r="8588" spans="1:6" x14ac:dyDescent="0.25">
      <c r="A8588" t="s">
        <v>8613</v>
      </c>
      <c r="B8588">
        <f t="shared" ca="1" si="539"/>
        <v>106.87181366976866</v>
      </c>
      <c r="C8588" t="str">
        <f ca="1">IF(B8588&gt;$B$2*(1+$M$9),"Call","Put")</f>
        <v>Call</v>
      </c>
      <c r="D8588">
        <f t="shared" ca="1" si="536"/>
        <v>0.47181366976865613</v>
      </c>
      <c r="E8588">
        <f t="shared" ca="1" si="537"/>
        <v>0.47181366976865613</v>
      </c>
      <c r="F8588">
        <f t="shared" ca="1" si="538"/>
        <v>0</v>
      </c>
    </row>
    <row r="8589" spans="1:6" x14ac:dyDescent="0.25">
      <c r="A8589" t="s">
        <v>8614</v>
      </c>
      <c r="B8589">
        <f t="shared" ca="1" si="539"/>
        <v>101.09958450661738</v>
      </c>
      <c r="C8589" t="str">
        <f ca="1">IF(B8589&gt;$B$2*(1+$M$9),"Call","Put")</f>
        <v>Put</v>
      </c>
      <c r="D8589">
        <f t="shared" ca="1" si="536"/>
        <v>-2.35</v>
      </c>
      <c r="E8589">
        <f t="shared" ca="1" si="537"/>
        <v>-2.35</v>
      </c>
      <c r="F8589">
        <f t="shared" ca="1" si="538"/>
        <v>1</v>
      </c>
    </row>
    <row r="8590" spans="1:6" x14ac:dyDescent="0.25">
      <c r="A8590" t="s">
        <v>8615</v>
      </c>
      <c r="B8590">
        <f t="shared" ca="1" si="539"/>
        <v>98.027303978383301</v>
      </c>
      <c r="C8590" t="str">
        <f ca="1">IF(B8590&gt;$B$2*(1+$M$9),"Call","Put")</f>
        <v>Put</v>
      </c>
      <c r="D8590">
        <f t="shared" ca="1" si="536"/>
        <v>-2.35</v>
      </c>
      <c r="E8590">
        <f t="shared" ca="1" si="537"/>
        <v>-2.35</v>
      </c>
      <c r="F8590">
        <f t="shared" ca="1" si="538"/>
        <v>1</v>
      </c>
    </row>
    <row r="8591" spans="1:6" x14ac:dyDescent="0.25">
      <c r="A8591" t="s">
        <v>8616</v>
      </c>
      <c r="B8591">
        <f t="shared" ca="1" si="539"/>
        <v>113.05816854682433</v>
      </c>
      <c r="C8591" t="str">
        <f ca="1">IF(B8591&gt;$B$2*(1+$M$9),"Call","Put")</f>
        <v>Call</v>
      </c>
      <c r="D8591">
        <f t="shared" ca="1" si="536"/>
        <v>6.6581685468243332</v>
      </c>
      <c r="E8591">
        <f t="shared" ca="1" si="537"/>
        <v>6.6581685468243332</v>
      </c>
      <c r="F8591">
        <f t="shared" ca="1" si="538"/>
        <v>0</v>
      </c>
    </row>
    <row r="8592" spans="1:6" x14ac:dyDescent="0.25">
      <c r="A8592" t="s">
        <v>8617</v>
      </c>
      <c r="B8592">
        <f t="shared" ca="1" si="539"/>
        <v>116.62864707218212</v>
      </c>
      <c r="C8592" t="str">
        <f ca="1">IF(B8592&gt;$B$2*(1+$M$9),"Call","Put")</f>
        <v>Call</v>
      </c>
      <c r="D8592">
        <f t="shared" ca="1" si="536"/>
        <v>10.228647072182119</v>
      </c>
      <c r="E8592">
        <f t="shared" ca="1" si="537"/>
        <v>10.228647072182119</v>
      </c>
      <c r="F8592">
        <f t="shared" ca="1" si="538"/>
        <v>0</v>
      </c>
    </row>
    <row r="8593" spans="1:6" x14ac:dyDescent="0.25">
      <c r="A8593" t="s">
        <v>8618</v>
      </c>
      <c r="B8593">
        <f t="shared" ca="1" si="539"/>
        <v>103.6132086064472</v>
      </c>
      <c r="C8593" t="str">
        <f ca="1">IF(B8593&gt;$B$2*(1+$M$9),"Call","Put")</f>
        <v>Call</v>
      </c>
      <c r="D8593">
        <f t="shared" ca="1" si="536"/>
        <v>-2.7867913935527979</v>
      </c>
      <c r="E8593">
        <f t="shared" ca="1" si="537"/>
        <v>-2.7867913935527979</v>
      </c>
      <c r="F8593">
        <f t="shared" ca="1" si="538"/>
        <v>0</v>
      </c>
    </row>
    <row r="8594" spans="1:6" x14ac:dyDescent="0.25">
      <c r="A8594" t="s">
        <v>8619</v>
      </c>
      <c r="B8594">
        <f t="shared" ca="1" si="539"/>
        <v>104.53847885416361</v>
      </c>
      <c r="C8594" t="str">
        <f ca="1">IF(B8594&gt;$B$2*(1+$M$9),"Call","Put")</f>
        <v>Call</v>
      </c>
      <c r="D8594">
        <f t="shared" ca="1" si="536"/>
        <v>-1.8615211458363858</v>
      </c>
      <c r="E8594">
        <f t="shared" ca="1" si="537"/>
        <v>-1.8615211458363858</v>
      </c>
      <c r="F8594">
        <f t="shared" ca="1" si="538"/>
        <v>0</v>
      </c>
    </row>
    <row r="8595" spans="1:6" x14ac:dyDescent="0.25">
      <c r="A8595" t="s">
        <v>8620</v>
      </c>
      <c r="B8595">
        <f t="shared" ca="1" si="539"/>
        <v>86.710314322471689</v>
      </c>
      <c r="C8595" t="str">
        <f ca="1">IF(B8595&gt;$B$2*(1+$M$9),"Call","Put")</f>
        <v>Put</v>
      </c>
      <c r="D8595">
        <f t="shared" ca="1" si="536"/>
        <v>7.9396856775283116</v>
      </c>
      <c r="E8595">
        <f t="shared" ca="1" si="537"/>
        <v>7.9396856775283116</v>
      </c>
      <c r="F8595">
        <f t="shared" ca="1" si="538"/>
        <v>1</v>
      </c>
    </row>
    <row r="8596" spans="1:6" x14ac:dyDescent="0.25">
      <c r="A8596" t="s">
        <v>8621</v>
      </c>
      <c r="B8596">
        <f t="shared" ca="1" si="539"/>
        <v>100.16619730225571</v>
      </c>
      <c r="C8596" t="str">
        <f ca="1">IF(B8596&gt;$B$2*(1+$M$9),"Call","Put")</f>
        <v>Put</v>
      </c>
      <c r="D8596">
        <f t="shared" ca="1" si="536"/>
        <v>-2.35</v>
      </c>
      <c r="E8596">
        <f t="shared" ca="1" si="537"/>
        <v>-2.35</v>
      </c>
      <c r="F8596">
        <f t="shared" ca="1" si="538"/>
        <v>1</v>
      </c>
    </row>
    <row r="8597" spans="1:6" x14ac:dyDescent="0.25">
      <c r="A8597" t="s">
        <v>8622</v>
      </c>
      <c r="B8597">
        <f t="shared" ca="1" si="539"/>
        <v>107.04308787400301</v>
      </c>
      <c r="C8597" t="str">
        <f ca="1">IF(B8597&gt;$B$2*(1+$M$9),"Call","Put")</f>
        <v>Call</v>
      </c>
      <c r="D8597">
        <f t="shared" ca="1" si="536"/>
        <v>0.64308787400300682</v>
      </c>
      <c r="E8597">
        <f t="shared" ca="1" si="537"/>
        <v>0.64308787400300682</v>
      </c>
      <c r="F8597">
        <f t="shared" ca="1" si="538"/>
        <v>0</v>
      </c>
    </row>
    <row r="8598" spans="1:6" x14ac:dyDescent="0.25">
      <c r="A8598" t="s">
        <v>8623</v>
      </c>
      <c r="B8598">
        <f t="shared" ca="1" si="539"/>
        <v>112.19952100755937</v>
      </c>
      <c r="C8598" t="str">
        <f ca="1">IF(B8598&gt;$B$2*(1+$M$9),"Call","Put")</f>
        <v>Call</v>
      </c>
      <c r="D8598">
        <f t="shared" ca="1" si="536"/>
        <v>5.7995210075593686</v>
      </c>
      <c r="E8598">
        <f t="shared" ca="1" si="537"/>
        <v>5.7995210075593686</v>
      </c>
      <c r="F8598">
        <f t="shared" ca="1" si="538"/>
        <v>0</v>
      </c>
    </row>
    <row r="8599" spans="1:6" x14ac:dyDescent="0.25">
      <c r="A8599" t="s">
        <v>8624</v>
      </c>
      <c r="B8599">
        <f t="shared" ca="1" si="539"/>
        <v>98.422657625513182</v>
      </c>
      <c r="C8599" t="str">
        <f ca="1">IF(B8599&gt;$B$2*(1+$M$9),"Call","Put")</f>
        <v>Put</v>
      </c>
      <c r="D8599">
        <f t="shared" ca="1" si="536"/>
        <v>-2.35</v>
      </c>
      <c r="E8599">
        <f t="shared" ca="1" si="537"/>
        <v>-2.35</v>
      </c>
      <c r="F8599">
        <f t="shared" ca="1" si="538"/>
        <v>1</v>
      </c>
    </row>
    <row r="8600" spans="1:6" x14ac:dyDescent="0.25">
      <c r="A8600" t="s">
        <v>8625</v>
      </c>
      <c r="B8600">
        <f t="shared" ca="1" si="539"/>
        <v>100.95942890990754</v>
      </c>
      <c r="C8600" t="str">
        <f ca="1">IF(B8600&gt;$B$2*(1+$M$9),"Call","Put")</f>
        <v>Put</v>
      </c>
      <c r="D8600">
        <f t="shared" ca="1" si="536"/>
        <v>-2.35</v>
      </c>
      <c r="E8600">
        <f t="shared" ca="1" si="537"/>
        <v>-2.35</v>
      </c>
      <c r="F8600">
        <f t="shared" ca="1" si="538"/>
        <v>1</v>
      </c>
    </row>
    <row r="8601" spans="1:6" x14ac:dyDescent="0.25">
      <c r="A8601" t="s">
        <v>8626</v>
      </c>
      <c r="B8601">
        <f t="shared" ca="1" si="539"/>
        <v>98.273967766062</v>
      </c>
      <c r="C8601" t="str">
        <f ca="1">IF(B8601&gt;$B$2*(1+$M$9),"Call","Put")</f>
        <v>Put</v>
      </c>
      <c r="D8601">
        <f t="shared" ca="1" si="536"/>
        <v>-2.35</v>
      </c>
      <c r="E8601">
        <f t="shared" ca="1" si="537"/>
        <v>-2.35</v>
      </c>
      <c r="F8601">
        <f t="shared" ca="1" si="538"/>
        <v>1</v>
      </c>
    </row>
    <row r="8602" spans="1:6" x14ac:dyDescent="0.25">
      <c r="A8602" t="s">
        <v>8627</v>
      </c>
      <c r="B8602">
        <f t="shared" ca="1" si="539"/>
        <v>112.30522501025581</v>
      </c>
      <c r="C8602" t="str">
        <f ca="1">IF(B8602&gt;$B$2*(1+$M$9),"Call","Put")</f>
        <v>Call</v>
      </c>
      <c r="D8602">
        <f t="shared" ca="1" si="536"/>
        <v>5.9052250102558101</v>
      </c>
      <c r="E8602">
        <f t="shared" ca="1" si="537"/>
        <v>5.9052250102558101</v>
      </c>
      <c r="F8602">
        <f t="shared" ca="1" si="538"/>
        <v>0</v>
      </c>
    </row>
    <row r="8603" spans="1:6" x14ac:dyDescent="0.25">
      <c r="A8603" t="s">
        <v>8628</v>
      </c>
      <c r="B8603">
        <f t="shared" ca="1" si="539"/>
        <v>103.82082157436309</v>
      </c>
      <c r="C8603" t="str">
        <f ca="1">IF(B8603&gt;$B$2*(1+$M$9),"Call","Put")</f>
        <v>Call</v>
      </c>
      <c r="D8603">
        <f t="shared" ca="1" si="536"/>
        <v>-2.5791784256369055</v>
      </c>
      <c r="E8603">
        <f t="shared" ca="1" si="537"/>
        <v>-2.5791784256369055</v>
      </c>
      <c r="F8603">
        <f t="shared" ca="1" si="538"/>
        <v>0</v>
      </c>
    </row>
    <row r="8604" spans="1:6" x14ac:dyDescent="0.25">
      <c r="A8604" t="s">
        <v>8629</v>
      </c>
      <c r="B8604">
        <f t="shared" ca="1" si="539"/>
        <v>106.59775518146144</v>
      </c>
      <c r="C8604" t="str">
        <f ca="1">IF(B8604&gt;$B$2*(1+$M$9),"Call","Put")</f>
        <v>Call</v>
      </c>
      <c r="D8604">
        <f t="shared" ca="1" si="536"/>
        <v>0.19775518146143733</v>
      </c>
      <c r="E8604">
        <f t="shared" ca="1" si="537"/>
        <v>0.19775518146143733</v>
      </c>
      <c r="F8604">
        <f t="shared" ca="1" si="538"/>
        <v>0</v>
      </c>
    </row>
    <row r="8605" spans="1:6" x14ac:dyDescent="0.25">
      <c r="A8605" t="s">
        <v>8630</v>
      </c>
      <c r="B8605">
        <f t="shared" ca="1" si="539"/>
        <v>90.234728309628807</v>
      </c>
      <c r="C8605" t="str">
        <f ca="1">IF(B8605&gt;$B$2*(1+$M$9),"Call","Put")</f>
        <v>Put</v>
      </c>
      <c r="D8605">
        <f t="shared" ca="1" si="536"/>
        <v>4.4152716903711937</v>
      </c>
      <c r="E8605">
        <f t="shared" ca="1" si="537"/>
        <v>4.4152716903711937</v>
      </c>
      <c r="F8605">
        <f t="shared" ca="1" si="538"/>
        <v>1</v>
      </c>
    </row>
    <row r="8606" spans="1:6" x14ac:dyDescent="0.25">
      <c r="A8606" t="s">
        <v>8631</v>
      </c>
      <c r="B8606">
        <f t="shared" ca="1" si="539"/>
        <v>104.86576033404424</v>
      </c>
      <c r="C8606" t="str">
        <f ca="1">IF(B8606&gt;$B$2*(1+$M$9),"Call","Put")</f>
        <v>Call</v>
      </c>
      <c r="D8606">
        <f t="shared" ca="1" si="536"/>
        <v>-1.5342396659557607</v>
      </c>
      <c r="E8606">
        <f t="shared" ca="1" si="537"/>
        <v>-1.5342396659557607</v>
      </c>
      <c r="F8606">
        <f t="shared" ca="1" si="538"/>
        <v>0</v>
      </c>
    </row>
    <row r="8607" spans="1:6" x14ac:dyDescent="0.25">
      <c r="A8607" t="s">
        <v>8632</v>
      </c>
      <c r="B8607">
        <f t="shared" ca="1" si="539"/>
        <v>106.09637587070522</v>
      </c>
      <c r="C8607" t="str">
        <f ca="1">IF(B8607&gt;$B$2*(1+$M$9),"Call","Put")</f>
        <v>Call</v>
      </c>
      <c r="D8607">
        <f t="shared" ca="1" si="536"/>
        <v>-0.30362412929478344</v>
      </c>
      <c r="E8607">
        <f t="shared" ca="1" si="537"/>
        <v>-0.30362412929478344</v>
      </c>
      <c r="F8607">
        <f t="shared" ca="1" si="538"/>
        <v>0</v>
      </c>
    </row>
    <row r="8608" spans="1:6" x14ac:dyDescent="0.25">
      <c r="A8608" t="s">
        <v>8633</v>
      </c>
      <c r="B8608">
        <f t="shared" ca="1" si="539"/>
        <v>106.07769417691391</v>
      </c>
      <c r="C8608" t="str">
        <f ca="1">IF(B8608&gt;$B$2*(1+$M$9),"Call","Put")</f>
        <v>Call</v>
      </c>
      <c r="D8608">
        <f t="shared" ca="1" si="536"/>
        <v>-0.32230582308609135</v>
      </c>
      <c r="E8608">
        <f t="shared" ca="1" si="537"/>
        <v>-0.32230582308609135</v>
      </c>
      <c r="F8608">
        <f t="shared" ca="1" si="538"/>
        <v>0</v>
      </c>
    </row>
    <row r="8609" spans="1:6" x14ac:dyDescent="0.25">
      <c r="A8609" t="s">
        <v>8634</v>
      </c>
      <c r="B8609">
        <f t="shared" ca="1" si="539"/>
        <v>114.6877914625365</v>
      </c>
      <c r="C8609" t="str">
        <f ca="1">IF(B8609&gt;$B$2*(1+$M$9),"Call","Put")</f>
        <v>Call</v>
      </c>
      <c r="D8609">
        <f t="shared" ca="1" si="536"/>
        <v>8.2877914625364948</v>
      </c>
      <c r="E8609">
        <f t="shared" ca="1" si="537"/>
        <v>8.2877914625364948</v>
      </c>
      <c r="F8609">
        <f t="shared" ca="1" si="538"/>
        <v>0</v>
      </c>
    </row>
    <row r="8610" spans="1:6" x14ac:dyDescent="0.25">
      <c r="A8610" t="s">
        <v>8635</v>
      </c>
      <c r="B8610">
        <f t="shared" ca="1" si="539"/>
        <v>105.3181150184751</v>
      </c>
      <c r="C8610" t="str">
        <f ca="1">IF(B8610&gt;$B$2*(1+$M$9),"Call","Put")</f>
        <v>Call</v>
      </c>
      <c r="D8610">
        <f t="shared" ca="1" si="536"/>
        <v>-1.0818849815249023</v>
      </c>
      <c r="E8610">
        <f t="shared" ca="1" si="537"/>
        <v>-1.0818849815249023</v>
      </c>
      <c r="F8610">
        <f t="shared" ca="1" si="538"/>
        <v>0</v>
      </c>
    </row>
    <row r="8611" spans="1:6" x14ac:dyDescent="0.25">
      <c r="A8611" t="s">
        <v>8636</v>
      </c>
      <c r="B8611">
        <f t="shared" ca="1" si="539"/>
        <v>105.31982485768532</v>
      </c>
      <c r="C8611" t="str">
        <f ca="1">IF(B8611&gt;$B$2*(1+$M$9),"Call","Put")</f>
        <v>Call</v>
      </c>
      <c r="D8611">
        <f t="shared" ca="1" si="536"/>
        <v>-1.080175142314681</v>
      </c>
      <c r="E8611">
        <f t="shared" ca="1" si="537"/>
        <v>-1.080175142314681</v>
      </c>
      <c r="F8611">
        <f t="shared" ca="1" si="538"/>
        <v>0</v>
      </c>
    </row>
    <row r="8612" spans="1:6" x14ac:dyDescent="0.25">
      <c r="A8612" t="s">
        <v>8637</v>
      </c>
      <c r="B8612">
        <f t="shared" ca="1" si="539"/>
        <v>107.61704537119149</v>
      </c>
      <c r="C8612" t="str">
        <f ca="1">IF(B8612&gt;$B$2*(1+$M$9),"Call","Put")</f>
        <v>Call</v>
      </c>
      <c r="D8612">
        <f t="shared" ca="1" si="536"/>
        <v>1.2170453711914946</v>
      </c>
      <c r="E8612">
        <f t="shared" ca="1" si="537"/>
        <v>1.2170453711914946</v>
      </c>
      <c r="F8612">
        <f t="shared" ca="1" si="538"/>
        <v>0</v>
      </c>
    </row>
    <row r="8613" spans="1:6" x14ac:dyDescent="0.25">
      <c r="A8613" t="s">
        <v>8638</v>
      </c>
      <c r="B8613">
        <f t="shared" ca="1" si="539"/>
        <v>96.129484480083065</v>
      </c>
      <c r="C8613" t="str">
        <f ca="1">IF(B8613&gt;$B$2*(1+$M$9),"Call","Put")</f>
        <v>Put</v>
      </c>
      <c r="D8613">
        <f t="shared" ca="1" si="536"/>
        <v>-1.4794844800830647</v>
      </c>
      <c r="E8613">
        <f t="shared" ca="1" si="537"/>
        <v>-1.4794844800830647</v>
      </c>
      <c r="F8613">
        <f t="shared" ca="1" si="538"/>
        <v>1</v>
      </c>
    </row>
    <row r="8614" spans="1:6" x14ac:dyDescent="0.25">
      <c r="A8614" t="s">
        <v>8639</v>
      </c>
      <c r="B8614">
        <f t="shared" ca="1" si="539"/>
        <v>109.39067248113032</v>
      </c>
      <c r="C8614" t="str">
        <f ca="1">IF(B8614&gt;$B$2*(1+$M$9),"Call","Put")</f>
        <v>Call</v>
      </c>
      <c r="D8614">
        <f t="shared" ca="1" si="536"/>
        <v>2.9906724811303236</v>
      </c>
      <c r="E8614">
        <f t="shared" ca="1" si="537"/>
        <v>2.9906724811303236</v>
      </c>
      <c r="F8614">
        <f t="shared" ca="1" si="538"/>
        <v>0</v>
      </c>
    </row>
    <row r="8615" spans="1:6" x14ac:dyDescent="0.25">
      <c r="A8615" t="s">
        <v>8640</v>
      </c>
      <c r="B8615">
        <f t="shared" ca="1" si="539"/>
        <v>108.48195800367355</v>
      </c>
      <c r="C8615" t="str">
        <f ca="1">IF(B8615&gt;$B$2*(1+$M$9),"Call","Put")</f>
        <v>Call</v>
      </c>
      <c r="D8615">
        <f t="shared" ca="1" si="536"/>
        <v>2.0819580036735545</v>
      </c>
      <c r="E8615">
        <f t="shared" ca="1" si="537"/>
        <v>2.0819580036735545</v>
      </c>
      <c r="F8615">
        <f t="shared" ca="1" si="538"/>
        <v>0</v>
      </c>
    </row>
    <row r="8616" spans="1:6" x14ac:dyDescent="0.25">
      <c r="A8616" t="s">
        <v>8641</v>
      </c>
      <c r="B8616">
        <f t="shared" ca="1" si="539"/>
        <v>107.11133405855936</v>
      </c>
      <c r="C8616" t="str">
        <f ca="1">IF(B8616&gt;$B$2*(1+$M$9),"Call","Put")</f>
        <v>Call</v>
      </c>
      <c r="D8616">
        <f t="shared" ca="1" si="536"/>
        <v>0.71133405855936482</v>
      </c>
      <c r="E8616">
        <f t="shared" ca="1" si="537"/>
        <v>0.71133405855936482</v>
      </c>
      <c r="F8616">
        <f t="shared" ca="1" si="538"/>
        <v>0</v>
      </c>
    </row>
    <row r="8617" spans="1:6" x14ac:dyDescent="0.25">
      <c r="A8617" t="s">
        <v>8642</v>
      </c>
      <c r="B8617">
        <f t="shared" ca="1" si="539"/>
        <v>104.16352425601031</v>
      </c>
      <c r="C8617" t="str">
        <f ca="1">IF(B8617&gt;$B$2*(1+$M$9),"Call","Put")</f>
        <v>Call</v>
      </c>
      <c r="D8617">
        <f t="shared" ca="1" si="536"/>
        <v>-2.2364757439896947</v>
      </c>
      <c r="E8617">
        <f t="shared" ca="1" si="537"/>
        <v>-2.2364757439896947</v>
      </c>
      <c r="F8617">
        <f t="shared" ca="1" si="538"/>
        <v>0</v>
      </c>
    </row>
    <row r="8618" spans="1:6" x14ac:dyDescent="0.25">
      <c r="A8618" t="s">
        <v>8643</v>
      </c>
      <c r="B8618">
        <f t="shared" ca="1" si="539"/>
        <v>114.61982393240429</v>
      </c>
      <c r="C8618" t="str">
        <f ca="1">IF(B8618&gt;$B$2*(1+$M$9),"Call","Put")</f>
        <v>Call</v>
      </c>
      <c r="D8618">
        <f t="shared" ca="1" si="536"/>
        <v>8.219823932404287</v>
      </c>
      <c r="E8618">
        <f t="shared" ca="1" si="537"/>
        <v>8.219823932404287</v>
      </c>
      <c r="F8618">
        <f t="shared" ca="1" si="538"/>
        <v>0</v>
      </c>
    </row>
    <row r="8619" spans="1:6" x14ac:dyDescent="0.25">
      <c r="A8619" t="s">
        <v>8644</v>
      </c>
      <c r="B8619">
        <f t="shared" ca="1" si="539"/>
        <v>91.173883873443856</v>
      </c>
      <c r="C8619" t="str">
        <f ca="1">IF(B8619&gt;$B$2*(1+$M$9),"Call","Put")</f>
        <v>Put</v>
      </c>
      <c r="D8619">
        <f t="shared" ca="1" si="536"/>
        <v>3.476116126556144</v>
      </c>
      <c r="E8619">
        <f t="shared" ca="1" si="537"/>
        <v>3.476116126556144</v>
      </c>
      <c r="F8619">
        <f t="shared" ca="1" si="538"/>
        <v>1</v>
      </c>
    </row>
    <row r="8620" spans="1:6" x14ac:dyDescent="0.25">
      <c r="A8620" t="s">
        <v>8645</v>
      </c>
      <c r="B8620">
        <f t="shared" ca="1" si="539"/>
        <v>101.65234676381709</v>
      </c>
      <c r="C8620" t="str">
        <f ca="1">IF(B8620&gt;$B$2*(1+$M$9),"Call","Put")</f>
        <v>Put</v>
      </c>
      <c r="D8620">
        <f t="shared" ca="1" si="536"/>
        <v>-2.35</v>
      </c>
      <c r="E8620">
        <f t="shared" ca="1" si="537"/>
        <v>-2.35</v>
      </c>
      <c r="F8620">
        <f t="shared" ca="1" si="538"/>
        <v>1</v>
      </c>
    </row>
    <row r="8621" spans="1:6" x14ac:dyDescent="0.25">
      <c r="A8621" t="s">
        <v>8646</v>
      </c>
      <c r="B8621">
        <f t="shared" ca="1" si="539"/>
        <v>102.28599305532498</v>
      </c>
      <c r="C8621" t="str">
        <f ca="1">IF(B8621&gt;$B$2*(1+$M$9),"Call","Put")</f>
        <v>Put</v>
      </c>
      <c r="D8621">
        <f t="shared" ca="1" si="536"/>
        <v>-2.35</v>
      </c>
      <c r="E8621">
        <f t="shared" ca="1" si="537"/>
        <v>-2.35</v>
      </c>
      <c r="F8621">
        <f t="shared" ca="1" si="538"/>
        <v>1</v>
      </c>
    </row>
    <row r="8622" spans="1:6" x14ac:dyDescent="0.25">
      <c r="A8622" t="s">
        <v>8647</v>
      </c>
      <c r="B8622">
        <f t="shared" ca="1" si="539"/>
        <v>116.28435858083796</v>
      </c>
      <c r="C8622" t="str">
        <f ca="1">IF(B8622&gt;$B$2*(1+$M$9),"Call","Put")</f>
        <v>Call</v>
      </c>
      <c r="D8622">
        <f t="shared" ca="1" si="536"/>
        <v>9.8843585808379597</v>
      </c>
      <c r="E8622">
        <f t="shared" ca="1" si="537"/>
        <v>9.8843585808379597</v>
      </c>
      <c r="F8622">
        <f t="shared" ca="1" si="538"/>
        <v>0</v>
      </c>
    </row>
    <row r="8623" spans="1:6" x14ac:dyDescent="0.25">
      <c r="A8623" t="s">
        <v>8648</v>
      </c>
      <c r="B8623">
        <f t="shared" ca="1" si="539"/>
        <v>105.52224332533528</v>
      </c>
      <c r="C8623" t="str">
        <f ca="1">IF(B8623&gt;$B$2*(1+$M$9),"Call","Put")</f>
        <v>Call</v>
      </c>
      <c r="D8623">
        <f t="shared" ca="1" si="536"/>
        <v>-0.87775667466471807</v>
      </c>
      <c r="E8623">
        <f t="shared" ca="1" si="537"/>
        <v>-0.87775667466471807</v>
      </c>
      <c r="F8623">
        <f t="shared" ca="1" si="538"/>
        <v>0</v>
      </c>
    </row>
    <row r="8624" spans="1:6" x14ac:dyDescent="0.25">
      <c r="A8624" t="s">
        <v>8649</v>
      </c>
      <c r="B8624">
        <f t="shared" ca="1" si="539"/>
        <v>101.76138051764576</v>
      </c>
      <c r="C8624" t="str">
        <f ca="1">IF(B8624&gt;$B$2*(1+$M$9),"Call","Put")</f>
        <v>Put</v>
      </c>
      <c r="D8624">
        <f t="shared" ca="1" si="536"/>
        <v>-2.35</v>
      </c>
      <c r="E8624">
        <f t="shared" ca="1" si="537"/>
        <v>-2.35</v>
      </c>
      <c r="F8624">
        <f t="shared" ca="1" si="538"/>
        <v>1</v>
      </c>
    </row>
    <row r="8625" spans="1:6" x14ac:dyDescent="0.25">
      <c r="A8625" t="s">
        <v>8650</v>
      </c>
      <c r="B8625">
        <f t="shared" ca="1" si="539"/>
        <v>102.94785490146126</v>
      </c>
      <c r="C8625" t="str">
        <f ca="1">IF(B8625&gt;$B$2*(1+$M$9),"Call","Put")</f>
        <v>Put</v>
      </c>
      <c r="D8625">
        <f t="shared" ca="1" si="536"/>
        <v>-2.35</v>
      </c>
      <c r="E8625">
        <f t="shared" ca="1" si="537"/>
        <v>-2.35</v>
      </c>
      <c r="F8625">
        <f t="shared" ca="1" si="538"/>
        <v>1</v>
      </c>
    </row>
    <row r="8626" spans="1:6" x14ac:dyDescent="0.25">
      <c r="A8626" t="s">
        <v>8651</v>
      </c>
      <c r="B8626">
        <f t="shared" ca="1" si="539"/>
        <v>93.871035099683269</v>
      </c>
      <c r="C8626" t="str">
        <f ca="1">IF(B8626&gt;$B$2*(1+$M$9),"Call","Put")</f>
        <v>Put</v>
      </c>
      <c r="D8626">
        <f t="shared" ca="1" si="536"/>
        <v>0.77896490031673116</v>
      </c>
      <c r="E8626">
        <f t="shared" ca="1" si="537"/>
        <v>0.77896490031673116</v>
      </c>
      <c r="F8626">
        <f t="shared" ca="1" si="538"/>
        <v>1</v>
      </c>
    </row>
    <row r="8627" spans="1:6" x14ac:dyDescent="0.25">
      <c r="A8627" t="s">
        <v>8652</v>
      </c>
      <c r="B8627">
        <f t="shared" ca="1" si="539"/>
        <v>95.187905381924693</v>
      </c>
      <c r="C8627" t="str">
        <f ca="1">IF(B8627&gt;$B$2*(1+$M$9),"Call","Put")</f>
        <v>Put</v>
      </c>
      <c r="D8627">
        <f t="shared" ca="1" si="536"/>
        <v>-0.5379053819246935</v>
      </c>
      <c r="E8627">
        <f t="shared" ca="1" si="537"/>
        <v>-0.5379053819246935</v>
      </c>
      <c r="F8627">
        <f t="shared" ca="1" si="538"/>
        <v>1</v>
      </c>
    </row>
    <row r="8628" spans="1:6" x14ac:dyDescent="0.25">
      <c r="A8628" t="s">
        <v>8653</v>
      </c>
      <c r="B8628">
        <f t="shared" ca="1" si="539"/>
        <v>93.178894802216533</v>
      </c>
      <c r="C8628" t="str">
        <f ca="1">IF(B8628&gt;$B$2*(1+$M$9),"Call","Put")</f>
        <v>Put</v>
      </c>
      <c r="D8628">
        <f t="shared" ca="1" si="536"/>
        <v>1.471105197783467</v>
      </c>
      <c r="E8628">
        <f t="shared" ca="1" si="537"/>
        <v>1.471105197783467</v>
      </c>
      <c r="F8628">
        <f t="shared" ca="1" si="538"/>
        <v>1</v>
      </c>
    </row>
    <row r="8629" spans="1:6" x14ac:dyDescent="0.25">
      <c r="A8629" t="s">
        <v>8654</v>
      </c>
      <c r="B8629">
        <f t="shared" ca="1" si="539"/>
        <v>112.71950471223084</v>
      </c>
      <c r="C8629" t="str">
        <f ca="1">IF(B8629&gt;$B$2*(1+$M$9),"Call","Put")</f>
        <v>Call</v>
      </c>
      <c r="D8629">
        <f t="shared" ca="1" si="536"/>
        <v>6.3195047122308434</v>
      </c>
      <c r="E8629">
        <f t="shared" ca="1" si="537"/>
        <v>6.3195047122308434</v>
      </c>
      <c r="F8629">
        <f t="shared" ca="1" si="538"/>
        <v>0</v>
      </c>
    </row>
    <row r="8630" spans="1:6" x14ac:dyDescent="0.25">
      <c r="A8630" t="s">
        <v>8655</v>
      </c>
      <c r="B8630">
        <f t="shared" ca="1" si="539"/>
        <v>90.105746723855731</v>
      </c>
      <c r="C8630" t="str">
        <f ca="1">IF(B8630&gt;$B$2*(1+$M$9),"Call","Put")</f>
        <v>Put</v>
      </c>
      <c r="D8630">
        <f t="shared" ca="1" si="536"/>
        <v>4.5442532761442695</v>
      </c>
      <c r="E8630">
        <f t="shared" ca="1" si="537"/>
        <v>4.5442532761442695</v>
      </c>
      <c r="F8630">
        <f t="shared" ca="1" si="538"/>
        <v>1</v>
      </c>
    </row>
    <row r="8631" spans="1:6" x14ac:dyDescent="0.25">
      <c r="A8631" t="s">
        <v>8656</v>
      </c>
      <c r="B8631">
        <f t="shared" ca="1" si="539"/>
        <v>102.37161233255942</v>
      </c>
      <c r="C8631" t="str">
        <f ca="1">IF(B8631&gt;$B$2*(1+$M$9),"Call","Put")</f>
        <v>Put</v>
      </c>
      <c r="D8631">
        <f t="shared" ca="1" si="536"/>
        <v>-2.35</v>
      </c>
      <c r="E8631">
        <f t="shared" ca="1" si="537"/>
        <v>-2.35</v>
      </c>
      <c r="F8631">
        <f t="shared" ca="1" si="538"/>
        <v>1</v>
      </c>
    </row>
    <row r="8632" spans="1:6" x14ac:dyDescent="0.25">
      <c r="A8632" t="s">
        <v>8657</v>
      </c>
      <c r="B8632">
        <f t="shared" ca="1" si="539"/>
        <v>118.2467003892409</v>
      </c>
      <c r="C8632" t="str">
        <f ca="1">IF(B8632&gt;$B$2*(1+$M$9),"Call","Put")</f>
        <v>Call</v>
      </c>
      <c r="D8632">
        <f t="shared" ca="1" si="536"/>
        <v>11.846700389240899</v>
      </c>
      <c r="E8632">
        <f t="shared" ca="1" si="537"/>
        <v>11.846700389240899</v>
      </c>
      <c r="F8632">
        <f t="shared" ca="1" si="538"/>
        <v>0</v>
      </c>
    </row>
    <row r="8633" spans="1:6" x14ac:dyDescent="0.25">
      <c r="A8633" t="s">
        <v>8658</v>
      </c>
      <c r="B8633">
        <f t="shared" ca="1" si="539"/>
        <v>104.6982395752092</v>
      </c>
      <c r="C8633" t="str">
        <f ca="1">IF(B8633&gt;$B$2*(1+$M$9),"Call","Put")</f>
        <v>Call</v>
      </c>
      <c r="D8633">
        <f t="shared" ca="1" si="536"/>
        <v>-1.7017604247907996</v>
      </c>
      <c r="E8633">
        <f t="shared" ca="1" si="537"/>
        <v>-1.7017604247907996</v>
      </c>
      <c r="F8633">
        <f t="shared" ca="1" si="538"/>
        <v>0</v>
      </c>
    </row>
    <row r="8634" spans="1:6" x14ac:dyDescent="0.25">
      <c r="A8634" t="s">
        <v>8659</v>
      </c>
      <c r="B8634">
        <f t="shared" ca="1" si="539"/>
        <v>103.78365613865239</v>
      </c>
      <c r="C8634" t="str">
        <f ca="1">IF(B8634&gt;$B$2*(1+$M$9),"Call","Put")</f>
        <v>Call</v>
      </c>
      <c r="D8634">
        <f t="shared" ca="1" si="536"/>
        <v>-2.6163438613476102</v>
      </c>
      <c r="E8634">
        <f t="shared" ca="1" si="537"/>
        <v>-2.6163438613476102</v>
      </c>
      <c r="F8634">
        <f t="shared" ca="1" si="538"/>
        <v>0</v>
      </c>
    </row>
    <row r="8635" spans="1:6" x14ac:dyDescent="0.25">
      <c r="A8635" t="s">
        <v>8660</v>
      </c>
      <c r="B8635">
        <f t="shared" ca="1" si="539"/>
        <v>99.048227127916945</v>
      </c>
      <c r="C8635" t="str">
        <f ca="1">IF(B8635&gt;$B$2*(1+$M$9),"Call","Put")</f>
        <v>Put</v>
      </c>
      <c r="D8635">
        <f t="shared" ca="1" si="536"/>
        <v>-2.35</v>
      </c>
      <c r="E8635">
        <f t="shared" ca="1" si="537"/>
        <v>-2.35</v>
      </c>
      <c r="F8635">
        <f t="shared" ca="1" si="538"/>
        <v>1</v>
      </c>
    </row>
    <row r="8636" spans="1:6" x14ac:dyDescent="0.25">
      <c r="A8636" t="s">
        <v>8661</v>
      </c>
      <c r="B8636">
        <f t="shared" ca="1" si="539"/>
        <v>96.466613283426994</v>
      </c>
      <c r="C8636" t="str">
        <f ca="1">IF(B8636&gt;$B$2*(1+$M$9),"Call","Put")</f>
        <v>Put</v>
      </c>
      <c r="D8636">
        <f t="shared" ca="1" si="536"/>
        <v>-1.8166132834269946</v>
      </c>
      <c r="E8636">
        <f t="shared" ca="1" si="537"/>
        <v>-1.8166132834269946</v>
      </c>
      <c r="F8636">
        <f t="shared" ca="1" si="538"/>
        <v>1</v>
      </c>
    </row>
    <row r="8637" spans="1:6" x14ac:dyDescent="0.25">
      <c r="A8637" t="s">
        <v>8662</v>
      </c>
      <c r="B8637">
        <f t="shared" ca="1" si="539"/>
        <v>108.54735325828129</v>
      </c>
      <c r="C8637" t="str">
        <f ca="1">IF(B8637&gt;$B$2*(1+$M$9),"Call","Put")</f>
        <v>Call</v>
      </c>
      <c r="D8637">
        <f t="shared" ca="1" si="536"/>
        <v>2.1473532582812909</v>
      </c>
      <c r="E8637">
        <f t="shared" ca="1" si="537"/>
        <v>2.1473532582812909</v>
      </c>
      <c r="F8637">
        <f t="shared" ca="1" si="538"/>
        <v>0</v>
      </c>
    </row>
    <row r="8638" spans="1:6" x14ac:dyDescent="0.25">
      <c r="A8638" t="s">
        <v>8663</v>
      </c>
      <c r="B8638">
        <f t="shared" ca="1" si="539"/>
        <v>103.53783295022157</v>
      </c>
      <c r="C8638" t="str">
        <f ca="1">IF(B8638&gt;$B$2*(1+$M$9),"Call","Put")</f>
        <v>Call</v>
      </c>
      <c r="D8638">
        <f t="shared" ca="1" si="536"/>
        <v>-2.8621670497784293</v>
      </c>
      <c r="E8638">
        <f t="shared" ca="1" si="537"/>
        <v>-2.8621670497784293</v>
      </c>
      <c r="F8638">
        <f t="shared" ca="1" si="538"/>
        <v>0</v>
      </c>
    </row>
    <row r="8639" spans="1:6" x14ac:dyDescent="0.25">
      <c r="A8639" t="s">
        <v>8664</v>
      </c>
      <c r="B8639">
        <f t="shared" ca="1" si="539"/>
        <v>97.826965169579267</v>
      </c>
      <c r="C8639" t="str">
        <f ca="1">IF(B8639&gt;$B$2*(1+$M$9),"Call","Put")</f>
        <v>Put</v>
      </c>
      <c r="D8639">
        <f t="shared" ca="1" si="536"/>
        <v>-2.35</v>
      </c>
      <c r="E8639">
        <f t="shared" ca="1" si="537"/>
        <v>-2.35</v>
      </c>
      <c r="F8639">
        <f t="shared" ca="1" si="538"/>
        <v>1</v>
      </c>
    </row>
    <row r="8640" spans="1:6" x14ac:dyDescent="0.25">
      <c r="A8640" t="s">
        <v>8665</v>
      </c>
      <c r="B8640">
        <f t="shared" ca="1" si="539"/>
        <v>108.69347846705098</v>
      </c>
      <c r="C8640" t="str">
        <f ca="1">IF(B8640&gt;$B$2*(1+$M$9),"Call","Put")</f>
        <v>Call</v>
      </c>
      <c r="D8640">
        <f t="shared" ca="1" si="536"/>
        <v>2.29347846705098</v>
      </c>
      <c r="E8640">
        <f t="shared" ca="1" si="537"/>
        <v>2.29347846705098</v>
      </c>
      <c r="F8640">
        <f t="shared" ca="1" si="538"/>
        <v>0</v>
      </c>
    </row>
    <row r="8641" spans="1:6" x14ac:dyDescent="0.25">
      <c r="A8641" t="s">
        <v>8666</v>
      </c>
      <c r="B8641">
        <f t="shared" ca="1" si="539"/>
        <v>102.61667664594516</v>
      </c>
      <c r="C8641" t="str">
        <f ca="1">IF(B8641&gt;$B$2*(1+$M$9),"Call","Put")</f>
        <v>Put</v>
      </c>
      <c r="D8641">
        <f t="shared" ca="1" si="536"/>
        <v>-2.35</v>
      </c>
      <c r="E8641">
        <f t="shared" ca="1" si="537"/>
        <v>-2.35</v>
      </c>
      <c r="F8641">
        <f t="shared" ca="1" si="538"/>
        <v>1</v>
      </c>
    </row>
    <row r="8642" spans="1:6" x14ac:dyDescent="0.25">
      <c r="A8642" t="s">
        <v>8667</v>
      </c>
      <c r="B8642">
        <f t="shared" ca="1" si="539"/>
        <v>111.04826114445261</v>
      </c>
      <c r="C8642" t="str">
        <f ca="1">IF(B8642&gt;$B$2*(1+$M$9),"Call","Put")</f>
        <v>Call</v>
      </c>
      <c r="D8642">
        <f t="shared" ca="1" si="536"/>
        <v>4.6482611444526096</v>
      </c>
      <c r="E8642">
        <f t="shared" ca="1" si="537"/>
        <v>4.6482611444526096</v>
      </c>
      <c r="F8642">
        <f t="shared" ca="1" si="538"/>
        <v>0</v>
      </c>
    </row>
    <row r="8643" spans="1:6" x14ac:dyDescent="0.25">
      <c r="A8643" t="s">
        <v>8668</v>
      </c>
      <c r="B8643">
        <f t="shared" ca="1" si="539"/>
        <v>111.99127595766856</v>
      </c>
      <c r="C8643" t="str">
        <f ca="1">IF(B8643&gt;$B$2*(1+$M$9),"Call","Put")</f>
        <v>Call</v>
      </c>
      <c r="D8643">
        <f t="shared" ref="D8643:D8706" ca="1" si="540">IF(C8643 = "Call", MAX(B8643 - $M$10, 0) - $M$11, MAX($M$8 - B8643, 0) - $M$12)</f>
        <v>5.5912759576685627</v>
      </c>
      <c r="E8643">
        <f t="shared" ref="E8643:E8706" ca="1" si="541">D8643*EXP(-M8648*M8646)</f>
        <v>5.5912759576685627</v>
      </c>
      <c r="F8643">
        <f t="shared" ref="F8643:F8706" ca="1" si="542">IF(C8643 = "Put", 1, 0)</f>
        <v>0</v>
      </c>
    </row>
    <row r="8644" spans="1:6" x14ac:dyDescent="0.25">
      <c r="A8644" t="s">
        <v>8669</v>
      </c>
      <c r="B8644">
        <f t="shared" ref="B8644:B8707" ca="1" si="543">$B$2*EXP(($M$3 - 0.5*$M$4^2)*$M$6 + $M$4*SQRT($M$6)*NORMINV(RAND(), 0, 1))</f>
        <v>103.32252163832084</v>
      </c>
      <c r="C8644" t="str">
        <f ca="1">IF(B8644&gt;$B$2*(1+$M$9),"Call","Put")</f>
        <v>Call</v>
      </c>
      <c r="D8644">
        <f t="shared" ca="1" si="540"/>
        <v>-3.0774783616791637</v>
      </c>
      <c r="E8644">
        <f t="shared" ca="1" si="541"/>
        <v>-3.0774783616791637</v>
      </c>
      <c r="F8644">
        <f t="shared" ca="1" si="542"/>
        <v>0</v>
      </c>
    </row>
    <row r="8645" spans="1:6" x14ac:dyDescent="0.25">
      <c r="A8645" t="s">
        <v>8670</v>
      </c>
      <c r="B8645">
        <f t="shared" ca="1" si="543"/>
        <v>99.924731302433713</v>
      </c>
      <c r="C8645" t="str">
        <f ca="1">IF(B8645&gt;$B$2*(1+$M$9),"Call","Put")</f>
        <v>Put</v>
      </c>
      <c r="D8645">
        <f t="shared" ca="1" si="540"/>
        <v>-2.35</v>
      </c>
      <c r="E8645">
        <f t="shared" ca="1" si="541"/>
        <v>-2.35</v>
      </c>
      <c r="F8645">
        <f t="shared" ca="1" si="542"/>
        <v>1</v>
      </c>
    </row>
    <row r="8646" spans="1:6" x14ac:dyDescent="0.25">
      <c r="A8646" t="s">
        <v>8671</v>
      </c>
      <c r="B8646">
        <f t="shared" ca="1" si="543"/>
        <v>104.19959883903773</v>
      </c>
      <c r="C8646" t="str">
        <f ca="1">IF(B8646&gt;$B$2*(1+$M$9),"Call","Put")</f>
        <v>Call</v>
      </c>
      <c r="D8646">
        <f t="shared" ca="1" si="540"/>
        <v>-2.2004011609622665</v>
      </c>
      <c r="E8646">
        <f t="shared" ca="1" si="541"/>
        <v>-2.2004011609622665</v>
      </c>
      <c r="F8646">
        <f t="shared" ca="1" si="542"/>
        <v>0</v>
      </c>
    </row>
    <row r="8647" spans="1:6" x14ac:dyDescent="0.25">
      <c r="A8647" t="s">
        <v>8672</v>
      </c>
      <c r="B8647">
        <f t="shared" ca="1" si="543"/>
        <v>112.35926252632238</v>
      </c>
      <c r="C8647" t="str">
        <f ca="1">IF(B8647&gt;$B$2*(1+$M$9),"Call","Put")</f>
        <v>Call</v>
      </c>
      <c r="D8647">
        <f t="shared" ca="1" si="540"/>
        <v>5.959262526322382</v>
      </c>
      <c r="E8647">
        <f t="shared" ca="1" si="541"/>
        <v>5.959262526322382</v>
      </c>
      <c r="F8647">
        <f t="shared" ca="1" si="542"/>
        <v>0</v>
      </c>
    </row>
    <row r="8648" spans="1:6" x14ac:dyDescent="0.25">
      <c r="A8648" t="s">
        <v>8673</v>
      </c>
      <c r="B8648">
        <f t="shared" ca="1" si="543"/>
        <v>104.07440472082259</v>
      </c>
      <c r="C8648" t="str">
        <f ca="1">IF(B8648&gt;$B$2*(1+$M$9),"Call","Put")</f>
        <v>Call</v>
      </c>
      <c r="D8648">
        <f t="shared" ca="1" si="540"/>
        <v>-2.3255952791774148</v>
      </c>
      <c r="E8648">
        <f t="shared" ca="1" si="541"/>
        <v>-2.3255952791774148</v>
      </c>
      <c r="F8648">
        <f t="shared" ca="1" si="542"/>
        <v>0</v>
      </c>
    </row>
    <row r="8649" spans="1:6" x14ac:dyDescent="0.25">
      <c r="A8649" t="s">
        <v>8674</v>
      </c>
      <c r="B8649">
        <f t="shared" ca="1" si="543"/>
        <v>112.27580440462349</v>
      </c>
      <c r="C8649" t="str">
        <f ca="1">IF(B8649&gt;$B$2*(1+$M$9),"Call","Put")</f>
        <v>Call</v>
      </c>
      <c r="D8649">
        <f t="shared" ca="1" si="540"/>
        <v>5.8758044046234854</v>
      </c>
      <c r="E8649">
        <f t="shared" ca="1" si="541"/>
        <v>5.8758044046234854</v>
      </c>
      <c r="F8649">
        <f t="shared" ca="1" si="542"/>
        <v>0</v>
      </c>
    </row>
    <row r="8650" spans="1:6" x14ac:dyDescent="0.25">
      <c r="A8650" t="s">
        <v>8675</v>
      </c>
      <c r="B8650">
        <f t="shared" ca="1" si="543"/>
        <v>101.82063435438739</v>
      </c>
      <c r="C8650" t="str">
        <f ca="1">IF(B8650&gt;$B$2*(1+$M$9),"Call","Put")</f>
        <v>Put</v>
      </c>
      <c r="D8650">
        <f t="shared" ca="1" si="540"/>
        <v>-2.35</v>
      </c>
      <c r="E8650">
        <f t="shared" ca="1" si="541"/>
        <v>-2.35</v>
      </c>
      <c r="F8650">
        <f t="shared" ca="1" si="542"/>
        <v>1</v>
      </c>
    </row>
    <row r="8651" spans="1:6" x14ac:dyDescent="0.25">
      <c r="A8651" t="s">
        <v>8676</v>
      </c>
      <c r="B8651">
        <f t="shared" ca="1" si="543"/>
        <v>109.63429713634802</v>
      </c>
      <c r="C8651" t="str">
        <f ca="1">IF(B8651&gt;$B$2*(1+$M$9),"Call","Put")</f>
        <v>Call</v>
      </c>
      <c r="D8651">
        <f t="shared" ca="1" si="540"/>
        <v>3.2342971363480246</v>
      </c>
      <c r="E8651">
        <f t="shared" ca="1" si="541"/>
        <v>3.2342971363480246</v>
      </c>
      <c r="F8651">
        <f t="shared" ca="1" si="542"/>
        <v>0</v>
      </c>
    </row>
    <row r="8652" spans="1:6" x14ac:dyDescent="0.25">
      <c r="A8652" t="s">
        <v>8677</v>
      </c>
      <c r="B8652">
        <f t="shared" ca="1" si="543"/>
        <v>99.026182206526315</v>
      </c>
      <c r="C8652" t="str">
        <f ca="1">IF(B8652&gt;$B$2*(1+$M$9),"Call","Put")</f>
        <v>Put</v>
      </c>
      <c r="D8652">
        <f t="shared" ca="1" si="540"/>
        <v>-2.35</v>
      </c>
      <c r="E8652">
        <f t="shared" ca="1" si="541"/>
        <v>-2.35</v>
      </c>
      <c r="F8652">
        <f t="shared" ca="1" si="542"/>
        <v>1</v>
      </c>
    </row>
    <row r="8653" spans="1:6" x14ac:dyDescent="0.25">
      <c r="A8653" t="s">
        <v>8678</v>
      </c>
      <c r="B8653">
        <f t="shared" ca="1" si="543"/>
        <v>105.43730714176269</v>
      </c>
      <c r="C8653" t="str">
        <f ca="1">IF(B8653&gt;$B$2*(1+$M$9),"Call","Put")</f>
        <v>Call</v>
      </c>
      <c r="D8653">
        <f t="shared" ca="1" si="540"/>
        <v>-0.96269285823731243</v>
      </c>
      <c r="E8653">
        <f t="shared" ca="1" si="541"/>
        <v>-0.96269285823731243</v>
      </c>
      <c r="F8653">
        <f t="shared" ca="1" si="542"/>
        <v>0</v>
      </c>
    </row>
    <row r="8654" spans="1:6" x14ac:dyDescent="0.25">
      <c r="A8654" t="s">
        <v>8679</v>
      </c>
      <c r="B8654">
        <f t="shared" ca="1" si="543"/>
        <v>109.24180661579416</v>
      </c>
      <c r="C8654" t="str">
        <f ca="1">IF(B8654&gt;$B$2*(1+$M$9),"Call","Put")</f>
        <v>Call</v>
      </c>
      <c r="D8654">
        <f t="shared" ca="1" si="540"/>
        <v>2.8418066157941611</v>
      </c>
      <c r="E8654">
        <f t="shared" ca="1" si="541"/>
        <v>2.8418066157941611</v>
      </c>
      <c r="F8654">
        <f t="shared" ca="1" si="542"/>
        <v>0</v>
      </c>
    </row>
    <row r="8655" spans="1:6" x14ac:dyDescent="0.25">
      <c r="A8655" t="s">
        <v>8680</v>
      </c>
      <c r="B8655">
        <f t="shared" ca="1" si="543"/>
        <v>95.865506090201336</v>
      </c>
      <c r="C8655" t="str">
        <f ca="1">IF(B8655&gt;$B$2*(1+$M$9),"Call","Put")</f>
        <v>Put</v>
      </c>
      <c r="D8655">
        <f t="shared" ca="1" si="540"/>
        <v>-1.2155060902013362</v>
      </c>
      <c r="E8655">
        <f t="shared" ca="1" si="541"/>
        <v>-1.2155060902013362</v>
      </c>
      <c r="F8655">
        <f t="shared" ca="1" si="542"/>
        <v>1</v>
      </c>
    </row>
    <row r="8656" spans="1:6" x14ac:dyDescent="0.25">
      <c r="A8656" t="s">
        <v>8681</v>
      </c>
      <c r="B8656">
        <f t="shared" ca="1" si="543"/>
        <v>125.66681319699302</v>
      </c>
      <c r="C8656" t="str">
        <f ca="1">IF(B8656&gt;$B$2*(1+$M$9),"Call","Put")</f>
        <v>Call</v>
      </c>
      <c r="D8656">
        <f t="shared" ca="1" si="540"/>
        <v>19.26681319699302</v>
      </c>
      <c r="E8656">
        <f t="shared" ca="1" si="541"/>
        <v>19.26681319699302</v>
      </c>
      <c r="F8656">
        <f t="shared" ca="1" si="542"/>
        <v>0</v>
      </c>
    </row>
    <row r="8657" spans="1:6" x14ac:dyDescent="0.25">
      <c r="A8657" t="s">
        <v>8682</v>
      </c>
      <c r="B8657">
        <f t="shared" ca="1" si="543"/>
        <v>109.03891615209021</v>
      </c>
      <c r="C8657" t="str">
        <f ca="1">IF(B8657&gt;$B$2*(1+$M$9),"Call","Put")</f>
        <v>Call</v>
      </c>
      <c r="D8657">
        <f t="shared" ca="1" si="540"/>
        <v>2.6389161520902094</v>
      </c>
      <c r="E8657">
        <f t="shared" ca="1" si="541"/>
        <v>2.6389161520902094</v>
      </c>
      <c r="F8657">
        <f t="shared" ca="1" si="542"/>
        <v>0</v>
      </c>
    </row>
    <row r="8658" spans="1:6" x14ac:dyDescent="0.25">
      <c r="A8658" t="s">
        <v>8683</v>
      </c>
      <c r="B8658">
        <f t="shared" ca="1" si="543"/>
        <v>98.961098675224719</v>
      </c>
      <c r="C8658" t="str">
        <f ca="1">IF(B8658&gt;$B$2*(1+$M$9),"Call","Put")</f>
        <v>Put</v>
      </c>
      <c r="D8658">
        <f t="shared" ca="1" si="540"/>
        <v>-2.35</v>
      </c>
      <c r="E8658">
        <f t="shared" ca="1" si="541"/>
        <v>-2.35</v>
      </c>
      <c r="F8658">
        <f t="shared" ca="1" si="542"/>
        <v>1</v>
      </c>
    </row>
    <row r="8659" spans="1:6" x14ac:dyDescent="0.25">
      <c r="A8659" t="s">
        <v>8684</v>
      </c>
      <c r="B8659">
        <f t="shared" ca="1" si="543"/>
        <v>97.920253269812306</v>
      </c>
      <c r="C8659" t="str">
        <f ca="1">IF(B8659&gt;$B$2*(1+$M$9),"Call","Put")</f>
        <v>Put</v>
      </c>
      <c r="D8659">
        <f t="shared" ca="1" si="540"/>
        <v>-2.35</v>
      </c>
      <c r="E8659">
        <f t="shared" ca="1" si="541"/>
        <v>-2.35</v>
      </c>
      <c r="F8659">
        <f t="shared" ca="1" si="542"/>
        <v>1</v>
      </c>
    </row>
    <row r="8660" spans="1:6" x14ac:dyDescent="0.25">
      <c r="A8660" t="s">
        <v>8685</v>
      </c>
      <c r="B8660">
        <f t="shared" ca="1" si="543"/>
        <v>92.510846516519294</v>
      </c>
      <c r="C8660" t="str">
        <f ca="1">IF(B8660&gt;$B$2*(1+$M$9),"Call","Put")</f>
        <v>Put</v>
      </c>
      <c r="D8660">
        <f t="shared" ca="1" si="540"/>
        <v>2.139153483480706</v>
      </c>
      <c r="E8660">
        <f t="shared" ca="1" si="541"/>
        <v>2.139153483480706</v>
      </c>
      <c r="F8660">
        <f t="shared" ca="1" si="542"/>
        <v>1</v>
      </c>
    </row>
    <row r="8661" spans="1:6" x14ac:dyDescent="0.25">
      <c r="A8661" t="s">
        <v>8686</v>
      </c>
      <c r="B8661">
        <f t="shared" ca="1" si="543"/>
        <v>104.55331310012954</v>
      </c>
      <c r="C8661" t="str">
        <f ca="1">IF(B8661&gt;$B$2*(1+$M$9),"Call","Put")</f>
        <v>Call</v>
      </c>
      <c r="D8661">
        <f t="shared" ca="1" si="540"/>
        <v>-1.8466868998704569</v>
      </c>
      <c r="E8661">
        <f t="shared" ca="1" si="541"/>
        <v>-1.8466868998704569</v>
      </c>
      <c r="F8661">
        <f t="shared" ca="1" si="542"/>
        <v>0</v>
      </c>
    </row>
    <row r="8662" spans="1:6" x14ac:dyDescent="0.25">
      <c r="A8662" t="s">
        <v>8687</v>
      </c>
      <c r="B8662">
        <f t="shared" ca="1" si="543"/>
        <v>107.94500751227739</v>
      </c>
      <c r="C8662" t="str">
        <f ca="1">IF(B8662&gt;$B$2*(1+$M$9),"Call","Put")</f>
        <v>Call</v>
      </c>
      <c r="D8662">
        <f t="shared" ca="1" si="540"/>
        <v>1.5450075122773854</v>
      </c>
      <c r="E8662">
        <f t="shared" ca="1" si="541"/>
        <v>1.5450075122773854</v>
      </c>
      <c r="F8662">
        <f t="shared" ca="1" si="542"/>
        <v>0</v>
      </c>
    </row>
    <row r="8663" spans="1:6" x14ac:dyDescent="0.25">
      <c r="A8663" t="s">
        <v>8688</v>
      </c>
      <c r="B8663">
        <f t="shared" ca="1" si="543"/>
        <v>91.758349673618682</v>
      </c>
      <c r="C8663" t="str">
        <f ca="1">IF(B8663&gt;$B$2*(1+$M$9),"Call","Put")</f>
        <v>Put</v>
      </c>
      <c r="D8663">
        <f t="shared" ca="1" si="540"/>
        <v>2.8916503263813182</v>
      </c>
      <c r="E8663">
        <f t="shared" ca="1" si="541"/>
        <v>2.8916503263813182</v>
      </c>
      <c r="F8663">
        <f t="shared" ca="1" si="542"/>
        <v>1</v>
      </c>
    </row>
    <row r="8664" spans="1:6" x14ac:dyDescent="0.25">
      <c r="A8664" t="s">
        <v>8689</v>
      </c>
      <c r="B8664">
        <f t="shared" ca="1" si="543"/>
        <v>105.74142347156754</v>
      </c>
      <c r="C8664" t="str">
        <f ca="1">IF(B8664&gt;$B$2*(1+$M$9),"Call","Put")</f>
        <v>Call</v>
      </c>
      <c r="D8664">
        <f t="shared" ca="1" si="540"/>
        <v>-0.65857652843245651</v>
      </c>
      <c r="E8664">
        <f t="shared" ca="1" si="541"/>
        <v>-0.65857652843245651</v>
      </c>
      <c r="F8664">
        <f t="shared" ca="1" si="542"/>
        <v>0</v>
      </c>
    </row>
    <row r="8665" spans="1:6" x14ac:dyDescent="0.25">
      <c r="A8665" t="s">
        <v>8690</v>
      </c>
      <c r="B8665">
        <f t="shared" ca="1" si="543"/>
        <v>97.476595917582571</v>
      </c>
      <c r="C8665" t="str">
        <f ca="1">IF(B8665&gt;$B$2*(1+$M$9),"Call","Put")</f>
        <v>Put</v>
      </c>
      <c r="D8665">
        <f t="shared" ca="1" si="540"/>
        <v>-2.35</v>
      </c>
      <c r="E8665">
        <f t="shared" ca="1" si="541"/>
        <v>-2.35</v>
      </c>
      <c r="F8665">
        <f t="shared" ca="1" si="542"/>
        <v>1</v>
      </c>
    </row>
    <row r="8666" spans="1:6" x14ac:dyDescent="0.25">
      <c r="A8666" t="s">
        <v>8691</v>
      </c>
      <c r="B8666">
        <f t="shared" ca="1" si="543"/>
        <v>110.18844889999056</v>
      </c>
      <c r="C8666" t="str">
        <f ca="1">IF(B8666&gt;$B$2*(1+$M$9),"Call","Put")</f>
        <v>Call</v>
      </c>
      <c r="D8666">
        <f t="shared" ca="1" si="540"/>
        <v>3.7884488999905614</v>
      </c>
      <c r="E8666">
        <f t="shared" ca="1" si="541"/>
        <v>3.7884488999905614</v>
      </c>
      <c r="F8666">
        <f t="shared" ca="1" si="542"/>
        <v>0</v>
      </c>
    </row>
    <row r="8667" spans="1:6" x14ac:dyDescent="0.25">
      <c r="A8667" t="s">
        <v>8692</v>
      </c>
      <c r="B8667">
        <f t="shared" ca="1" si="543"/>
        <v>98.949404150410828</v>
      </c>
      <c r="C8667" t="str">
        <f ca="1">IF(B8667&gt;$B$2*(1+$M$9),"Call","Put")</f>
        <v>Put</v>
      </c>
      <c r="D8667">
        <f t="shared" ca="1" si="540"/>
        <v>-2.35</v>
      </c>
      <c r="E8667">
        <f t="shared" ca="1" si="541"/>
        <v>-2.35</v>
      </c>
      <c r="F8667">
        <f t="shared" ca="1" si="542"/>
        <v>1</v>
      </c>
    </row>
    <row r="8668" spans="1:6" x14ac:dyDescent="0.25">
      <c r="A8668" t="s">
        <v>8693</v>
      </c>
      <c r="B8668">
        <f t="shared" ca="1" si="543"/>
        <v>105.80937793731241</v>
      </c>
      <c r="C8668" t="str">
        <f ca="1">IF(B8668&gt;$B$2*(1+$M$9),"Call","Put")</f>
        <v>Call</v>
      </c>
      <c r="D8668">
        <f t="shared" ca="1" si="540"/>
        <v>-0.59062206268759487</v>
      </c>
      <c r="E8668">
        <f t="shared" ca="1" si="541"/>
        <v>-0.59062206268759487</v>
      </c>
      <c r="F8668">
        <f t="shared" ca="1" si="542"/>
        <v>0</v>
      </c>
    </row>
    <row r="8669" spans="1:6" x14ac:dyDescent="0.25">
      <c r="A8669" t="s">
        <v>8694</v>
      </c>
      <c r="B8669">
        <f t="shared" ca="1" si="543"/>
        <v>104.62461584317194</v>
      </c>
      <c r="C8669" t="str">
        <f ca="1">IF(B8669&gt;$B$2*(1+$M$9),"Call","Put")</f>
        <v>Call</v>
      </c>
      <c r="D8669">
        <f t="shared" ca="1" si="540"/>
        <v>-1.7753841568280619</v>
      </c>
      <c r="E8669">
        <f t="shared" ca="1" si="541"/>
        <v>-1.7753841568280619</v>
      </c>
      <c r="F8669">
        <f t="shared" ca="1" si="542"/>
        <v>0</v>
      </c>
    </row>
    <row r="8670" spans="1:6" x14ac:dyDescent="0.25">
      <c r="A8670" t="s">
        <v>8695</v>
      </c>
      <c r="B8670">
        <f t="shared" ca="1" si="543"/>
        <v>118.11326609851595</v>
      </c>
      <c r="C8670" t="str">
        <f ca="1">IF(B8670&gt;$B$2*(1+$M$9),"Call","Put")</f>
        <v>Call</v>
      </c>
      <c r="D8670">
        <f t="shared" ca="1" si="540"/>
        <v>11.71326609851595</v>
      </c>
      <c r="E8670">
        <f t="shared" ca="1" si="541"/>
        <v>11.71326609851595</v>
      </c>
      <c r="F8670">
        <f t="shared" ca="1" si="542"/>
        <v>0</v>
      </c>
    </row>
    <row r="8671" spans="1:6" x14ac:dyDescent="0.25">
      <c r="A8671" t="s">
        <v>8696</v>
      </c>
      <c r="B8671">
        <f t="shared" ca="1" si="543"/>
        <v>107.00243584985141</v>
      </c>
      <c r="C8671" t="str">
        <f ca="1">IF(B8671&gt;$B$2*(1+$M$9),"Call","Put")</f>
        <v>Call</v>
      </c>
      <c r="D8671">
        <f t="shared" ca="1" si="540"/>
        <v>0.60243584985140908</v>
      </c>
      <c r="E8671">
        <f t="shared" ca="1" si="541"/>
        <v>0.60243584985140908</v>
      </c>
      <c r="F8671">
        <f t="shared" ca="1" si="542"/>
        <v>0</v>
      </c>
    </row>
    <row r="8672" spans="1:6" x14ac:dyDescent="0.25">
      <c r="A8672" t="s">
        <v>8697</v>
      </c>
      <c r="B8672">
        <f t="shared" ca="1" si="543"/>
        <v>101.76209749327595</v>
      </c>
      <c r="C8672" t="str">
        <f ca="1">IF(B8672&gt;$B$2*(1+$M$9),"Call","Put")</f>
        <v>Put</v>
      </c>
      <c r="D8672">
        <f t="shared" ca="1" si="540"/>
        <v>-2.35</v>
      </c>
      <c r="E8672">
        <f t="shared" ca="1" si="541"/>
        <v>-2.35</v>
      </c>
      <c r="F8672">
        <f t="shared" ca="1" si="542"/>
        <v>1</v>
      </c>
    </row>
    <row r="8673" spans="1:6" x14ac:dyDescent="0.25">
      <c r="A8673" t="s">
        <v>8698</v>
      </c>
      <c r="B8673">
        <f t="shared" ca="1" si="543"/>
        <v>103.10350264828637</v>
      </c>
      <c r="C8673" t="str">
        <f ca="1">IF(B8673&gt;$B$2*(1+$M$9),"Call","Put")</f>
        <v>Call</v>
      </c>
      <c r="D8673">
        <f t="shared" ca="1" si="540"/>
        <v>-3.2964973517136342</v>
      </c>
      <c r="E8673">
        <f t="shared" ca="1" si="541"/>
        <v>-3.2964973517136342</v>
      </c>
      <c r="F8673">
        <f t="shared" ca="1" si="542"/>
        <v>0</v>
      </c>
    </row>
    <row r="8674" spans="1:6" x14ac:dyDescent="0.25">
      <c r="A8674" t="s">
        <v>8699</v>
      </c>
      <c r="B8674">
        <f t="shared" ca="1" si="543"/>
        <v>88.701744810776148</v>
      </c>
      <c r="C8674" t="str">
        <f ca="1">IF(B8674&gt;$B$2*(1+$M$9),"Call","Put")</f>
        <v>Put</v>
      </c>
      <c r="D8674">
        <f t="shared" ca="1" si="540"/>
        <v>5.9482551892238522</v>
      </c>
      <c r="E8674">
        <f t="shared" ca="1" si="541"/>
        <v>5.9482551892238522</v>
      </c>
      <c r="F8674">
        <f t="shared" ca="1" si="542"/>
        <v>1</v>
      </c>
    </row>
    <row r="8675" spans="1:6" x14ac:dyDescent="0.25">
      <c r="A8675" t="s">
        <v>8700</v>
      </c>
      <c r="B8675">
        <f t="shared" ca="1" si="543"/>
        <v>97.648545055485599</v>
      </c>
      <c r="C8675" t="str">
        <f ca="1">IF(B8675&gt;$B$2*(1+$M$9),"Call","Put")</f>
        <v>Put</v>
      </c>
      <c r="D8675">
        <f t="shared" ca="1" si="540"/>
        <v>-2.35</v>
      </c>
      <c r="E8675">
        <f t="shared" ca="1" si="541"/>
        <v>-2.35</v>
      </c>
      <c r="F8675">
        <f t="shared" ca="1" si="542"/>
        <v>1</v>
      </c>
    </row>
    <row r="8676" spans="1:6" x14ac:dyDescent="0.25">
      <c r="A8676" t="s">
        <v>8701</v>
      </c>
      <c r="B8676">
        <f t="shared" ca="1" si="543"/>
        <v>93.644031216479789</v>
      </c>
      <c r="C8676" t="str">
        <f ca="1">IF(B8676&gt;$B$2*(1+$M$9),"Call","Put")</f>
        <v>Put</v>
      </c>
      <c r="D8676">
        <f t="shared" ca="1" si="540"/>
        <v>1.0059687835202111</v>
      </c>
      <c r="E8676">
        <f t="shared" ca="1" si="541"/>
        <v>1.0059687835202111</v>
      </c>
      <c r="F8676">
        <f t="shared" ca="1" si="542"/>
        <v>1</v>
      </c>
    </row>
    <row r="8677" spans="1:6" x14ac:dyDescent="0.25">
      <c r="A8677" t="s">
        <v>8702</v>
      </c>
      <c r="B8677">
        <f t="shared" ca="1" si="543"/>
        <v>92.090385272797818</v>
      </c>
      <c r="C8677" t="str">
        <f ca="1">IF(B8677&gt;$B$2*(1+$M$9),"Call","Put")</f>
        <v>Put</v>
      </c>
      <c r="D8677">
        <f t="shared" ca="1" si="540"/>
        <v>2.5596147272021823</v>
      </c>
      <c r="E8677">
        <f t="shared" ca="1" si="541"/>
        <v>2.5596147272021823</v>
      </c>
      <c r="F8677">
        <f t="shared" ca="1" si="542"/>
        <v>1</v>
      </c>
    </row>
    <row r="8678" spans="1:6" x14ac:dyDescent="0.25">
      <c r="A8678" t="s">
        <v>8703</v>
      </c>
      <c r="B8678">
        <f t="shared" ca="1" si="543"/>
        <v>98.933004673088362</v>
      </c>
      <c r="C8678" t="str">
        <f ca="1">IF(B8678&gt;$B$2*(1+$M$9),"Call","Put")</f>
        <v>Put</v>
      </c>
      <c r="D8678">
        <f t="shared" ca="1" si="540"/>
        <v>-2.35</v>
      </c>
      <c r="E8678">
        <f t="shared" ca="1" si="541"/>
        <v>-2.35</v>
      </c>
      <c r="F8678">
        <f t="shared" ca="1" si="542"/>
        <v>1</v>
      </c>
    </row>
    <row r="8679" spans="1:6" x14ac:dyDescent="0.25">
      <c r="A8679" t="s">
        <v>8704</v>
      </c>
      <c r="B8679">
        <f t="shared" ca="1" si="543"/>
        <v>97.310346872037073</v>
      </c>
      <c r="C8679" t="str">
        <f ca="1">IF(B8679&gt;$B$2*(1+$M$9),"Call","Put")</f>
        <v>Put</v>
      </c>
      <c r="D8679">
        <f t="shared" ca="1" si="540"/>
        <v>-2.35</v>
      </c>
      <c r="E8679">
        <f t="shared" ca="1" si="541"/>
        <v>-2.35</v>
      </c>
      <c r="F8679">
        <f t="shared" ca="1" si="542"/>
        <v>1</v>
      </c>
    </row>
    <row r="8680" spans="1:6" x14ac:dyDescent="0.25">
      <c r="A8680" t="s">
        <v>8705</v>
      </c>
      <c r="B8680">
        <f t="shared" ca="1" si="543"/>
        <v>105.4105897399308</v>
      </c>
      <c r="C8680" t="str">
        <f ca="1">IF(B8680&gt;$B$2*(1+$M$9),"Call","Put")</f>
        <v>Call</v>
      </c>
      <c r="D8680">
        <f t="shared" ca="1" si="540"/>
        <v>-0.98941026006920074</v>
      </c>
      <c r="E8680">
        <f t="shared" ca="1" si="541"/>
        <v>-0.98941026006920074</v>
      </c>
      <c r="F8680">
        <f t="shared" ca="1" si="542"/>
        <v>0</v>
      </c>
    </row>
    <row r="8681" spans="1:6" x14ac:dyDescent="0.25">
      <c r="A8681" t="s">
        <v>8706</v>
      </c>
      <c r="B8681">
        <f t="shared" ca="1" si="543"/>
        <v>101.0478368141638</v>
      </c>
      <c r="C8681" t="str">
        <f ca="1">IF(B8681&gt;$B$2*(1+$M$9),"Call","Put")</f>
        <v>Put</v>
      </c>
      <c r="D8681">
        <f t="shared" ca="1" si="540"/>
        <v>-2.35</v>
      </c>
      <c r="E8681">
        <f t="shared" ca="1" si="541"/>
        <v>-2.35</v>
      </c>
      <c r="F8681">
        <f t="shared" ca="1" si="542"/>
        <v>1</v>
      </c>
    </row>
    <row r="8682" spans="1:6" x14ac:dyDescent="0.25">
      <c r="A8682" t="s">
        <v>8707</v>
      </c>
      <c r="B8682">
        <f t="shared" ca="1" si="543"/>
        <v>123.28271501061165</v>
      </c>
      <c r="C8682" t="str">
        <f ca="1">IF(B8682&gt;$B$2*(1+$M$9),"Call","Put")</f>
        <v>Call</v>
      </c>
      <c r="D8682">
        <f t="shared" ca="1" si="540"/>
        <v>16.882715010611655</v>
      </c>
      <c r="E8682">
        <f t="shared" ca="1" si="541"/>
        <v>16.882715010611655</v>
      </c>
      <c r="F8682">
        <f t="shared" ca="1" si="542"/>
        <v>0</v>
      </c>
    </row>
    <row r="8683" spans="1:6" x14ac:dyDescent="0.25">
      <c r="A8683" t="s">
        <v>8708</v>
      </c>
      <c r="B8683">
        <f t="shared" ca="1" si="543"/>
        <v>108.20160220916873</v>
      </c>
      <c r="C8683" t="str">
        <f ca="1">IF(B8683&gt;$B$2*(1+$M$9),"Call","Put")</f>
        <v>Call</v>
      </c>
      <c r="D8683">
        <f t="shared" ca="1" si="540"/>
        <v>1.8016022091687263</v>
      </c>
      <c r="E8683">
        <f t="shared" ca="1" si="541"/>
        <v>1.8016022091687263</v>
      </c>
      <c r="F8683">
        <f t="shared" ca="1" si="542"/>
        <v>0</v>
      </c>
    </row>
    <row r="8684" spans="1:6" x14ac:dyDescent="0.25">
      <c r="A8684" t="s">
        <v>8709</v>
      </c>
      <c r="B8684">
        <f t="shared" ca="1" si="543"/>
        <v>87.826121525047313</v>
      </c>
      <c r="C8684" t="str">
        <f ca="1">IF(B8684&gt;$B$2*(1+$M$9),"Call","Put")</f>
        <v>Put</v>
      </c>
      <c r="D8684">
        <f t="shared" ca="1" si="540"/>
        <v>6.8238784749526875</v>
      </c>
      <c r="E8684">
        <f t="shared" ca="1" si="541"/>
        <v>6.8238784749526875</v>
      </c>
      <c r="F8684">
        <f t="shared" ca="1" si="542"/>
        <v>1</v>
      </c>
    </row>
    <row r="8685" spans="1:6" x14ac:dyDescent="0.25">
      <c r="A8685" t="s">
        <v>8710</v>
      </c>
      <c r="B8685">
        <f t="shared" ca="1" si="543"/>
        <v>107.49967760856252</v>
      </c>
      <c r="C8685" t="str">
        <f ca="1">IF(B8685&gt;$B$2*(1+$M$9),"Call","Put")</f>
        <v>Call</v>
      </c>
      <c r="D8685">
        <f t="shared" ca="1" si="540"/>
        <v>1.0996776085625215</v>
      </c>
      <c r="E8685">
        <f t="shared" ca="1" si="541"/>
        <v>1.0996776085625215</v>
      </c>
      <c r="F8685">
        <f t="shared" ca="1" si="542"/>
        <v>0</v>
      </c>
    </row>
    <row r="8686" spans="1:6" x14ac:dyDescent="0.25">
      <c r="A8686" t="s">
        <v>8711</v>
      </c>
      <c r="B8686">
        <f t="shared" ca="1" si="543"/>
        <v>101.38903059524526</v>
      </c>
      <c r="C8686" t="str">
        <f ca="1">IF(B8686&gt;$B$2*(1+$M$9),"Call","Put")</f>
        <v>Put</v>
      </c>
      <c r="D8686">
        <f t="shared" ca="1" si="540"/>
        <v>-2.35</v>
      </c>
      <c r="E8686">
        <f t="shared" ca="1" si="541"/>
        <v>-2.35</v>
      </c>
      <c r="F8686">
        <f t="shared" ca="1" si="542"/>
        <v>1</v>
      </c>
    </row>
    <row r="8687" spans="1:6" x14ac:dyDescent="0.25">
      <c r="A8687" t="s">
        <v>8712</v>
      </c>
      <c r="B8687">
        <f t="shared" ca="1" si="543"/>
        <v>105.34877765084956</v>
      </c>
      <c r="C8687" t="str">
        <f ca="1">IF(B8687&gt;$B$2*(1+$M$9),"Call","Put")</f>
        <v>Call</v>
      </c>
      <c r="D8687">
        <f t="shared" ca="1" si="540"/>
        <v>-1.0512223491504442</v>
      </c>
      <c r="E8687">
        <f t="shared" ca="1" si="541"/>
        <v>-1.0512223491504442</v>
      </c>
      <c r="F8687">
        <f t="shared" ca="1" si="542"/>
        <v>0</v>
      </c>
    </row>
    <row r="8688" spans="1:6" x14ac:dyDescent="0.25">
      <c r="A8688" t="s">
        <v>8713</v>
      </c>
      <c r="B8688">
        <f t="shared" ca="1" si="543"/>
        <v>109.14627749304688</v>
      </c>
      <c r="C8688" t="str">
        <f ca="1">IF(B8688&gt;$B$2*(1+$M$9),"Call","Put")</f>
        <v>Call</v>
      </c>
      <c r="D8688">
        <f t="shared" ca="1" si="540"/>
        <v>2.7462774930468812</v>
      </c>
      <c r="E8688">
        <f t="shared" ca="1" si="541"/>
        <v>2.7462774930468812</v>
      </c>
      <c r="F8688">
        <f t="shared" ca="1" si="542"/>
        <v>0</v>
      </c>
    </row>
    <row r="8689" spans="1:6" x14ac:dyDescent="0.25">
      <c r="A8689" t="s">
        <v>8714</v>
      </c>
      <c r="B8689">
        <f t="shared" ca="1" si="543"/>
        <v>100.16204443750665</v>
      </c>
      <c r="C8689" t="str">
        <f ca="1">IF(B8689&gt;$B$2*(1+$M$9),"Call","Put")</f>
        <v>Put</v>
      </c>
      <c r="D8689">
        <f t="shared" ca="1" si="540"/>
        <v>-2.35</v>
      </c>
      <c r="E8689">
        <f t="shared" ca="1" si="541"/>
        <v>-2.35</v>
      </c>
      <c r="F8689">
        <f t="shared" ca="1" si="542"/>
        <v>1</v>
      </c>
    </row>
    <row r="8690" spans="1:6" x14ac:dyDescent="0.25">
      <c r="A8690" t="s">
        <v>8715</v>
      </c>
      <c r="B8690">
        <f t="shared" ca="1" si="543"/>
        <v>124.19207725629609</v>
      </c>
      <c r="C8690" t="str">
        <f ca="1">IF(B8690&gt;$B$2*(1+$M$9),"Call","Put")</f>
        <v>Call</v>
      </c>
      <c r="D8690">
        <f t="shared" ca="1" si="540"/>
        <v>17.792077256296089</v>
      </c>
      <c r="E8690">
        <f t="shared" ca="1" si="541"/>
        <v>17.792077256296089</v>
      </c>
      <c r="F8690">
        <f t="shared" ca="1" si="542"/>
        <v>0</v>
      </c>
    </row>
    <row r="8691" spans="1:6" x14ac:dyDescent="0.25">
      <c r="A8691" t="s">
        <v>8716</v>
      </c>
      <c r="B8691">
        <f t="shared" ca="1" si="543"/>
        <v>115.31929290794527</v>
      </c>
      <c r="C8691" t="str">
        <f ca="1">IF(B8691&gt;$B$2*(1+$M$9),"Call","Put")</f>
        <v>Call</v>
      </c>
      <c r="D8691">
        <f t="shared" ca="1" si="540"/>
        <v>8.9192929079452679</v>
      </c>
      <c r="E8691">
        <f t="shared" ca="1" si="541"/>
        <v>8.9192929079452679</v>
      </c>
      <c r="F8691">
        <f t="shared" ca="1" si="542"/>
        <v>0</v>
      </c>
    </row>
    <row r="8692" spans="1:6" x14ac:dyDescent="0.25">
      <c r="A8692" t="s">
        <v>8717</v>
      </c>
      <c r="B8692">
        <f t="shared" ca="1" si="543"/>
        <v>107.64191139025867</v>
      </c>
      <c r="C8692" t="str">
        <f ca="1">IF(B8692&gt;$B$2*(1+$M$9),"Call","Put")</f>
        <v>Call</v>
      </c>
      <c r="D8692">
        <f t="shared" ca="1" si="540"/>
        <v>1.2419113902586703</v>
      </c>
      <c r="E8692">
        <f t="shared" ca="1" si="541"/>
        <v>1.2419113902586703</v>
      </c>
      <c r="F8692">
        <f t="shared" ca="1" si="542"/>
        <v>0</v>
      </c>
    </row>
    <row r="8693" spans="1:6" x14ac:dyDescent="0.25">
      <c r="A8693" t="s">
        <v>8718</v>
      </c>
      <c r="B8693">
        <f t="shared" ca="1" si="543"/>
        <v>100.38923340694505</v>
      </c>
      <c r="C8693" t="str">
        <f ca="1">IF(B8693&gt;$B$2*(1+$M$9),"Call","Put")</f>
        <v>Put</v>
      </c>
      <c r="D8693">
        <f t="shared" ca="1" si="540"/>
        <v>-2.35</v>
      </c>
      <c r="E8693">
        <f t="shared" ca="1" si="541"/>
        <v>-2.35</v>
      </c>
      <c r="F8693">
        <f t="shared" ca="1" si="542"/>
        <v>1</v>
      </c>
    </row>
    <row r="8694" spans="1:6" x14ac:dyDescent="0.25">
      <c r="A8694" t="s">
        <v>8719</v>
      </c>
      <c r="B8694">
        <f t="shared" ca="1" si="543"/>
        <v>93.223250984972765</v>
      </c>
      <c r="C8694" t="str">
        <f ca="1">IF(B8694&gt;$B$2*(1+$M$9),"Call","Put")</f>
        <v>Put</v>
      </c>
      <c r="D8694">
        <f t="shared" ca="1" si="540"/>
        <v>1.4267490150272351</v>
      </c>
      <c r="E8694">
        <f t="shared" ca="1" si="541"/>
        <v>1.4267490150272351</v>
      </c>
      <c r="F8694">
        <f t="shared" ca="1" si="542"/>
        <v>1</v>
      </c>
    </row>
    <row r="8695" spans="1:6" x14ac:dyDescent="0.25">
      <c r="A8695" t="s">
        <v>8720</v>
      </c>
      <c r="B8695">
        <f t="shared" ca="1" si="543"/>
        <v>109.72781032944286</v>
      </c>
      <c r="C8695" t="str">
        <f ca="1">IF(B8695&gt;$B$2*(1+$M$9),"Call","Put")</f>
        <v>Call</v>
      </c>
      <c r="D8695">
        <f t="shared" ca="1" si="540"/>
        <v>3.3278103294428605</v>
      </c>
      <c r="E8695">
        <f t="shared" ca="1" si="541"/>
        <v>3.3278103294428605</v>
      </c>
      <c r="F8695">
        <f t="shared" ca="1" si="542"/>
        <v>0</v>
      </c>
    </row>
    <row r="8696" spans="1:6" x14ac:dyDescent="0.25">
      <c r="A8696" t="s">
        <v>8721</v>
      </c>
      <c r="B8696">
        <f t="shared" ca="1" si="543"/>
        <v>104.03417014447702</v>
      </c>
      <c r="C8696" t="str">
        <f ca="1">IF(B8696&gt;$B$2*(1+$M$9),"Call","Put")</f>
        <v>Call</v>
      </c>
      <c r="D8696">
        <f t="shared" ca="1" si="540"/>
        <v>-2.3658298555229833</v>
      </c>
      <c r="E8696">
        <f t="shared" ca="1" si="541"/>
        <v>-2.3658298555229833</v>
      </c>
      <c r="F8696">
        <f t="shared" ca="1" si="542"/>
        <v>0</v>
      </c>
    </row>
    <row r="8697" spans="1:6" x14ac:dyDescent="0.25">
      <c r="A8697" t="s">
        <v>8722</v>
      </c>
      <c r="B8697">
        <f t="shared" ca="1" si="543"/>
        <v>118.00943175671827</v>
      </c>
      <c r="C8697" t="str">
        <f ca="1">IF(B8697&gt;$B$2*(1+$M$9),"Call","Put")</f>
        <v>Call</v>
      </c>
      <c r="D8697">
        <f t="shared" ca="1" si="540"/>
        <v>11.609431756718271</v>
      </c>
      <c r="E8697">
        <f t="shared" ca="1" si="541"/>
        <v>11.609431756718271</v>
      </c>
      <c r="F8697">
        <f t="shared" ca="1" si="542"/>
        <v>0</v>
      </c>
    </row>
    <row r="8698" spans="1:6" x14ac:dyDescent="0.25">
      <c r="A8698" t="s">
        <v>8723</v>
      </c>
      <c r="B8698">
        <f t="shared" ca="1" si="543"/>
        <v>99.573317869071019</v>
      </c>
      <c r="C8698" t="str">
        <f ca="1">IF(B8698&gt;$B$2*(1+$M$9),"Call","Put")</f>
        <v>Put</v>
      </c>
      <c r="D8698">
        <f t="shared" ca="1" si="540"/>
        <v>-2.35</v>
      </c>
      <c r="E8698">
        <f t="shared" ca="1" si="541"/>
        <v>-2.35</v>
      </c>
      <c r="F8698">
        <f t="shared" ca="1" si="542"/>
        <v>1</v>
      </c>
    </row>
    <row r="8699" spans="1:6" x14ac:dyDescent="0.25">
      <c r="A8699" t="s">
        <v>8724</v>
      </c>
      <c r="B8699">
        <f t="shared" ca="1" si="543"/>
        <v>107.51527585432288</v>
      </c>
      <c r="C8699" t="str">
        <f ca="1">IF(B8699&gt;$B$2*(1+$M$9),"Call","Put")</f>
        <v>Call</v>
      </c>
      <c r="D8699">
        <f t="shared" ca="1" si="540"/>
        <v>1.11527585432288</v>
      </c>
      <c r="E8699">
        <f t="shared" ca="1" si="541"/>
        <v>1.11527585432288</v>
      </c>
      <c r="F8699">
        <f t="shared" ca="1" si="542"/>
        <v>0</v>
      </c>
    </row>
    <row r="8700" spans="1:6" x14ac:dyDescent="0.25">
      <c r="A8700" t="s">
        <v>8725</v>
      </c>
      <c r="B8700">
        <f t="shared" ca="1" si="543"/>
        <v>106.06748948216746</v>
      </c>
      <c r="C8700" t="str">
        <f ca="1">IF(B8700&gt;$B$2*(1+$M$9),"Call","Put")</f>
        <v>Call</v>
      </c>
      <c r="D8700">
        <f t="shared" ca="1" si="540"/>
        <v>-0.33251051783254004</v>
      </c>
      <c r="E8700">
        <f t="shared" ca="1" si="541"/>
        <v>-0.33251051783254004</v>
      </c>
      <c r="F8700">
        <f t="shared" ca="1" si="542"/>
        <v>0</v>
      </c>
    </row>
    <row r="8701" spans="1:6" x14ac:dyDescent="0.25">
      <c r="A8701" t="s">
        <v>8726</v>
      </c>
      <c r="B8701">
        <f t="shared" ca="1" si="543"/>
        <v>99.102967066302355</v>
      </c>
      <c r="C8701" t="str">
        <f ca="1">IF(B8701&gt;$B$2*(1+$M$9),"Call","Put")</f>
        <v>Put</v>
      </c>
      <c r="D8701">
        <f t="shared" ca="1" si="540"/>
        <v>-2.35</v>
      </c>
      <c r="E8701">
        <f t="shared" ca="1" si="541"/>
        <v>-2.35</v>
      </c>
      <c r="F8701">
        <f t="shared" ca="1" si="542"/>
        <v>1</v>
      </c>
    </row>
    <row r="8702" spans="1:6" x14ac:dyDescent="0.25">
      <c r="A8702" t="s">
        <v>8727</v>
      </c>
      <c r="B8702">
        <f t="shared" ca="1" si="543"/>
        <v>113.28272814729728</v>
      </c>
      <c r="C8702" t="str">
        <f ca="1">IF(B8702&gt;$B$2*(1+$M$9),"Call","Put")</f>
        <v>Call</v>
      </c>
      <c r="D8702">
        <f t="shared" ca="1" si="540"/>
        <v>6.8827281472972768</v>
      </c>
      <c r="E8702">
        <f t="shared" ca="1" si="541"/>
        <v>6.8827281472972768</v>
      </c>
      <c r="F8702">
        <f t="shared" ca="1" si="542"/>
        <v>0</v>
      </c>
    </row>
    <row r="8703" spans="1:6" x14ac:dyDescent="0.25">
      <c r="A8703" t="s">
        <v>8728</v>
      </c>
      <c r="B8703">
        <f t="shared" ca="1" si="543"/>
        <v>101.91557298467988</v>
      </c>
      <c r="C8703" t="str">
        <f ca="1">IF(B8703&gt;$B$2*(1+$M$9),"Call","Put")</f>
        <v>Put</v>
      </c>
      <c r="D8703">
        <f t="shared" ca="1" si="540"/>
        <v>-2.35</v>
      </c>
      <c r="E8703">
        <f t="shared" ca="1" si="541"/>
        <v>-2.35</v>
      </c>
      <c r="F8703">
        <f t="shared" ca="1" si="542"/>
        <v>1</v>
      </c>
    </row>
    <row r="8704" spans="1:6" x14ac:dyDescent="0.25">
      <c r="A8704" t="s">
        <v>8729</v>
      </c>
      <c r="B8704">
        <f t="shared" ca="1" si="543"/>
        <v>114.03569080884112</v>
      </c>
      <c r="C8704" t="str">
        <f ca="1">IF(B8704&gt;$B$2*(1+$M$9),"Call","Put")</f>
        <v>Call</v>
      </c>
      <c r="D8704">
        <f t="shared" ca="1" si="540"/>
        <v>7.6356908088411242</v>
      </c>
      <c r="E8704">
        <f t="shared" ca="1" si="541"/>
        <v>7.6356908088411242</v>
      </c>
      <c r="F8704">
        <f t="shared" ca="1" si="542"/>
        <v>0</v>
      </c>
    </row>
    <row r="8705" spans="1:6" x14ac:dyDescent="0.25">
      <c r="A8705" t="s">
        <v>8730</v>
      </c>
      <c r="B8705">
        <f t="shared" ca="1" si="543"/>
        <v>108.02072886602193</v>
      </c>
      <c r="C8705" t="str">
        <f ca="1">IF(B8705&gt;$B$2*(1+$M$9),"Call","Put")</f>
        <v>Call</v>
      </c>
      <c r="D8705">
        <f t="shared" ca="1" si="540"/>
        <v>1.6207288660219263</v>
      </c>
      <c r="E8705">
        <f t="shared" ca="1" si="541"/>
        <v>1.6207288660219263</v>
      </c>
      <c r="F8705">
        <f t="shared" ca="1" si="542"/>
        <v>0</v>
      </c>
    </row>
    <row r="8706" spans="1:6" x14ac:dyDescent="0.25">
      <c r="A8706" t="s">
        <v>8731</v>
      </c>
      <c r="B8706">
        <f t="shared" ca="1" si="543"/>
        <v>118.35216246689258</v>
      </c>
      <c r="C8706" t="str">
        <f ca="1">IF(B8706&gt;$B$2*(1+$M$9),"Call","Put")</f>
        <v>Call</v>
      </c>
      <c r="D8706">
        <f t="shared" ca="1" si="540"/>
        <v>11.952162466892579</v>
      </c>
      <c r="E8706">
        <f t="shared" ca="1" si="541"/>
        <v>11.952162466892579</v>
      </c>
      <c r="F8706">
        <f t="shared" ca="1" si="542"/>
        <v>0</v>
      </c>
    </row>
    <row r="8707" spans="1:6" x14ac:dyDescent="0.25">
      <c r="A8707" t="s">
        <v>8732</v>
      </c>
      <c r="B8707">
        <f t="shared" ca="1" si="543"/>
        <v>96.724435712823805</v>
      </c>
      <c r="C8707" t="str">
        <f ca="1">IF(B8707&gt;$B$2*(1+$M$9),"Call","Put")</f>
        <v>Put</v>
      </c>
      <c r="D8707">
        <f t="shared" ref="D8707:D8770" ca="1" si="544">IF(C8707 = "Call", MAX(B8707 - $M$10, 0) - $M$11, MAX($M$8 - B8707, 0) - $M$12)</f>
        <v>-2.0744357128238051</v>
      </c>
      <c r="E8707">
        <f t="shared" ref="E8707:E8770" ca="1" si="545">D8707*EXP(-M8712*M8710)</f>
        <v>-2.0744357128238051</v>
      </c>
      <c r="F8707">
        <f t="shared" ref="F8707:F8770" ca="1" si="546">IF(C8707 = "Put", 1, 0)</f>
        <v>1</v>
      </c>
    </row>
    <row r="8708" spans="1:6" x14ac:dyDescent="0.25">
      <c r="A8708" t="s">
        <v>8733</v>
      </c>
      <c r="B8708">
        <f t="shared" ref="B8708:B8771" ca="1" si="547">$B$2*EXP(($M$3 - 0.5*$M$4^2)*$M$6 + $M$4*SQRT($M$6)*NORMINV(RAND(), 0, 1))</f>
        <v>98.884222142204521</v>
      </c>
      <c r="C8708" t="str">
        <f ca="1">IF(B8708&gt;$B$2*(1+$M$9),"Call","Put")</f>
        <v>Put</v>
      </c>
      <c r="D8708">
        <f t="shared" ca="1" si="544"/>
        <v>-2.35</v>
      </c>
      <c r="E8708">
        <f t="shared" ca="1" si="545"/>
        <v>-2.35</v>
      </c>
      <c r="F8708">
        <f t="shared" ca="1" si="546"/>
        <v>1</v>
      </c>
    </row>
    <row r="8709" spans="1:6" x14ac:dyDescent="0.25">
      <c r="A8709" t="s">
        <v>8734</v>
      </c>
      <c r="B8709">
        <f t="shared" ca="1" si="547"/>
        <v>103.89355219564422</v>
      </c>
      <c r="C8709" t="str">
        <f ca="1">IF(B8709&gt;$B$2*(1+$M$9),"Call","Put")</f>
        <v>Call</v>
      </c>
      <c r="D8709">
        <f t="shared" ca="1" si="544"/>
        <v>-2.5064478043557812</v>
      </c>
      <c r="E8709">
        <f t="shared" ca="1" si="545"/>
        <v>-2.5064478043557812</v>
      </c>
      <c r="F8709">
        <f t="shared" ca="1" si="546"/>
        <v>0</v>
      </c>
    </row>
    <row r="8710" spans="1:6" x14ac:dyDescent="0.25">
      <c r="A8710" t="s">
        <v>8735</v>
      </c>
      <c r="B8710">
        <f t="shared" ca="1" si="547"/>
        <v>103.98922893730254</v>
      </c>
      <c r="C8710" t="str">
        <f ca="1">IF(B8710&gt;$B$2*(1+$M$9),"Call","Put")</f>
        <v>Call</v>
      </c>
      <c r="D8710">
        <f t="shared" ca="1" si="544"/>
        <v>-2.4107710626974579</v>
      </c>
      <c r="E8710">
        <f t="shared" ca="1" si="545"/>
        <v>-2.4107710626974579</v>
      </c>
      <c r="F8710">
        <f t="shared" ca="1" si="546"/>
        <v>0</v>
      </c>
    </row>
    <row r="8711" spans="1:6" x14ac:dyDescent="0.25">
      <c r="A8711" t="s">
        <v>8736</v>
      </c>
      <c r="B8711">
        <f t="shared" ca="1" si="547"/>
        <v>95.187220162638084</v>
      </c>
      <c r="C8711" t="str">
        <f ca="1">IF(B8711&gt;$B$2*(1+$M$9),"Call","Put")</f>
        <v>Put</v>
      </c>
      <c r="D8711">
        <f t="shared" ca="1" si="544"/>
        <v>-0.53722016263808436</v>
      </c>
      <c r="E8711">
        <f t="shared" ca="1" si="545"/>
        <v>-0.53722016263808436</v>
      </c>
      <c r="F8711">
        <f t="shared" ca="1" si="546"/>
        <v>1</v>
      </c>
    </row>
    <row r="8712" spans="1:6" x14ac:dyDescent="0.25">
      <c r="A8712" t="s">
        <v>8737</v>
      </c>
      <c r="B8712">
        <f t="shared" ca="1" si="547"/>
        <v>117.58554784536763</v>
      </c>
      <c r="C8712" t="str">
        <f ca="1">IF(B8712&gt;$B$2*(1+$M$9),"Call","Put")</f>
        <v>Call</v>
      </c>
      <c r="D8712">
        <f t="shared" ca="1" si="544"/>
        <v>11.185547845367628</v>
      </c>
      <c r="E8712">
        <f t="shared" ca="1" si="545"/>
        <v>11.185547845367628</v>
      </c>
      <c r="F8712">
        <f t="shared" ca="1" si="546"/>
        <v>0</v>
      </c>
    </row>
    <row r="8713" spans="1:6" x14ac:dyDescent="0.25">
      <c r="A8713" t="s">
        <v>8738</v>
      </c>
      <c r="B8713">
        <f t="shared" ca="1" si="547"/>
        <v>98.154059815933962</v>
      </c>
      <c r="C8713" t="str">
        <f ca="1">IF(B8713&gt;$B$2*(1+$M$9),"Call","Put")</f>
        <v>Put</v>
      </c>
      <c r="D8713">
        <f t="shared" ca="1" si="544"/>
        <v>-2.35</v>
      </c>
      <c r="E8713">
        <f t="shared" ca="1" si="545"/>
        <v>-2.35</v>
      </c>
      <c r="F8713">
        <f t="shared" ca="1" si="546"/>
        <v>1</v>
      </c>
    </row>
    <row r="8714" spans="1:6" x14ac:dyDescent="0.25">
      <c r="A8714" t="s">
        <v>8739</v>
      </c>
      <c r="B8714">
        <f t="shared" ca="1" si="547"/>
        <v>110.21203825448951</v>
      </c>
      <c r="C8714" t="str">
        <f ca="1">IF(B8714&gt;$B$2*(1+$M$9),"Call","Put")</f>
        <v>Call</v>
      </c>
      <c r="D8714">
        <f t="shared" ca="1" si="544"/>
        <v>3.8120382544895137</v>
      </c>
      <c r="E8714">
        <f t="shared" ca="1" si="545"/>
        <v>3.8120382544895137</v>
      </c>
      <c r="F8714">
        <f t="shared" ca="1" si="546"/>
        <v>0</v>
      </c>
    </row>
    <row r="8715" spans="1:6" x14ac:dyDescent="0.25">
      <c r="A8715" t="s">
        <v>8740</v>
      </c>
      <c r="B8715">
        <f t="shared" ca="1" si="547"/>
        <v>96.865053849055585</v>
      </c>
      <c r="C8715" t="str">
        <f ca="1">IF(B8715&gt;$B$2*(1+$M$9),"Call","Put")</f>
        <v>Put</v>
      </c>
      <c r="D8715">
        <f t="shared" ca="1" si="544"/>
        <v>-2.2150538490555847</v>
      </c>
      <c r="E8715">
        <f t="shared" ca="1" si="545"/>
        <v>-2.2150538490555847</v>
      </c>
      <c r="F8715">
        <f t="shared" ca="1" si="546"/>
        <v>1</v>
      </c>
    </row>
    <row r="8716" spans="1:6" x14ac:dyDescent="0.25">
      <c r="A8716" t="s">
        <v>8741</v>
      </c>
      <c r="B8716">
        <f t="shared" ca="1" si="547"/>
        <v>112.06255100249993</v>
      </c>
      <c r="C8716" t="str">
        <f ca="1">IF(B8716&gt;$B$2*(1+$M$9),"Call","Put")</f>
        <v>Call</v>
      </c>
      <c r="D8716">
        <f t="shared" ca="1" si="544"/>
        <v>5.6625510024999297</v>
      </c>
      <c r="E8716">
        <f t="shared" ca="1" si="545"/>
        <v>5.6625510024999297</v>
      </c>
      <c r="F8716">
        <f t="shared" ca="1" si="546"/>
        <v>0</v>
      </c>
    </row>
    <row r="8717" spans="1:6" x14ac:dyDescent="0.25">
      <c r="A8717" t="s">
        <v>8742</v>
      </c>
      <c r="B8717">
        <f t="shared" ca="1" si="547"/>
        <v>103.14916607700167</v>
      </c>
      <c r="C8717" t="str">
        <f ca="1">IF(B8717&gt;$B$2*(1+$M$9),"Call","Put")</f>
        <v>Call</v>
      </c>
      <c r="D8717">
        <f t="shared" ca="1" si="544"/>
        <v>-3.2508339229983334</v>
      </c>
      <c r="E8717">
        <f t="shared" ca="1" si="545"/>
        <v>-3.2508339229983334</v>
      </c>
      <c r="F8717">
        <f t="shared" ca="1" si="546"/>
        <v>0</v>
      </c>
    </row>
    <row r="8718" spans="1:6" x14ac:dyDescent="0.25">
      <c r="A8718" t="s">
        <v>8743</v>
      </c>
      <c r="B8718">
        <f t="shared" ca="1" si="547"/>
        <v>101.38655939978578</v>
      </c>
      <c r="C8718" t="str">
        <f ca="1">IF(B8718&gt;$B$2*(1+$M$9),"Call","Put")</f>
        <v>Put</v>
      </c>
      <c r="D8718">
        <f t="shared" ca="1" si="544"/>
        <v>-2.35</v>
      </c>
      <c r="E8718">
        <f t="shared" ca="1" si="545"/>
        <v>-2.35</v>
      </c>
      <c r="F8718">
        <f t="shared" ca="1" si="546"/>
        <v>1</v>
      </c>
    </row>
    <row r="8719" spans="1:6" x14ac:dyDescent="0.25">
      <c r="A8719" t="s">
        <v>8744</v>
      </c>
      <c r="B8719">
        <f t="shared" ca="1" si="547"/>
        <v>98.688812088016803</v>
      </c>
      <c r="C8719" t="str">
        <f ca="1">IF(B8719&gt;$B$2*(1+$M$9),"Call","Put")</f>
        <v>Put</v>
      </c>
      <c r="D8719">
        <f t="shared" ca="1" si="544"/>
        <v>-2.35</v>
      </c>
      <c r="E8719">
        <f t="shared" ca="1" si="545"/>
        <v>-2.35</v>
      </c>
      <c r="F8719">
        <f t="shared" ca="1" si="546"/>
        <v>1</v>
      </c>
    </row>
    <row r="8720" spans="1:6" x14ac:dyDescent="0.25">
      <c r="A8720" t="s">
        <v>8745</v>
      </c>
      <c r="B8720">
        <f t="shared" ca="1" si="547"/>
        <v>101.35272852828206</v>
      </c>
      <c r="C8720" t="str">
        <f ca="1">IF(B8720&gt;$B$2*(1+$M$9),"Call","Put")</f>
        <v>Put</v>
      </c>
      <c r="D8720">
        <f t="shared" ca="1" si="544"/>
        <v>-2.35</v>
      </c>
      <c r="E8720">
        <f t="shared" ca="1" si="545"/>
        <v>-2.35</v>
      </c>
      <c r="F8720">
        <f t="shared" ca="1" si="546"/>
        <v>1</v>
      </c>
    </row>
    <row r="8721" spans="1:6" x14ac:dyDescent="0.25">
      <c r="A8721" t="s">
        <v>8746</v>
      </c>
      <c r="B8721">
        <f t="shared" ca="1" si="547"/>
        <v>102.49437991581134</v>
      </c>
      <c r="C8721" t="str">
        <f ca="1">IF(B8721&gt;$B$2*(1+$M$9),"Call","Put")</f>
        <v>Put</v>
      </c>
      <c r="D8721">
        <f t="shared" ca="1" si="544"/>
        <v>-2.35</v>
      </c>
      <c r="E8721">
        <f t="shared" ca="1" si="545"/>
        <v>-2.35</v>
      </c>
      <c r="F8721">
        <f t="shared" ca="1" si="546"/>
        <v>1</v>
      </c>
    </row>
    <row r="8722" spans="1:6" x14ac:dyDescent="0.25">
      <c r="A8722" t="s">
        <v>8747</v>
      </c>
      <c r="B8722">
        <f t="shared" ca="1" si="547"/>
        <v>113.02248289601764</v>
      </c>
      <c r="C8722" t="str">
        <f ca="1">IF(B8722&gt;$B$2*(1+$M$9),"Call","Put")</f>
        <v>Call</v>
      </c>
      <c r="D8722">
        <f t="shared" ca="1" si="544"/>
        <v>6.622482896017635</v>
      </c>
      <c r="E8722">
        <f t="shared" ca="1" si="545"/>
        <v>6.622482896017635</v>
      </c>
      <c r="F8722">
        <f t="shared" ca="1" si="546"/>
        <v>0</v>
      </c>
    </row>
    <row r="8723" spans="1:6" x14ac:dyDescent="0.25">
      <c r="A8723" t="s">
        <v>8748</v>
      </c>
      <c r="B8723">
        <f t="shared" ca="1" si="547"/>
        <v>102.65491857885938</v>
      </c>
      <c r="C8723" t="str">
        <f ca="1">IF(B8723&gt;$B$2*(1+$M$9),"Call","Put")</f>
        <v>Put</v>
      </c>
      <c r="D8723">
        <f t="shared" ca="1" si="544"/>
        <v>-2.35</v>
      </c>
      <c r="E8723">
        <f t="shared" ca="1" si="545"/>
        <v>-2.35</v>
      </c>
      <c r="F8723">
        <f t="shared" ca="1" si="546"/>
        <v>1</v>
      </c>
    </row>
    <row r="8724" spans="1:6" x14ac:dyDescent="0.25">
      <c r="A8724" t="s">
        <v>8749</v>
      </c>
      <c r="B8724">
        <f t="shared" ca="1" si="547"/>
        <v>93.267219313246756</v>
      </c>
      <c r="C8724" t="str">
        <f ca="1">IF(B8724&gt;$B$2*(1+$M$9),"Call","Put")</f>
        <v>Put</v>
      </c>
      <c r="D8724">
        <f t="shared" ca="1" si="544"/>
        <v>1.3827806867532444</v>
      </c>
      <c r="E8724">
        <f t="shared" ca="1" si="545"/>
        <v>1.3827806867532444</v>
      </c>
      <c r="F8724">
        <f t="shared" ca="1" si="546"/>
        <v>1</v>
      </c>
    </row>
    <row r="8725" spans="1:6" x14ac:dyDescent="0.25">
      <c r="A8725" t="s">
        <v>8750</v>
      </c>
      <c r="B8725">
        <f t="shared" ca="1" si="547"/>
        <v>98.678575997248402</v>
      </c>
      <c r="C8725" t="str">
        <f ca="1">IF(B8725&gt;$B$2*(1+$M$9),"Call","Put")</f>
        <v>Put</v>
      </c>
      <c r="D8725">
        <f t="shared" ca="1" si="544"/>
        <v>-2.35</v>
      </c>
      <c r="E8725">
        <f t="shared" ca="1" si="545"/>
        <v>-2.35</v>
      </c>
      <c r="F8725">
        <f t="shared" ca="1" si="546"/>
        <v>1</v>
      </c>
    </row>
    <row r="8726" spans="1:6" x14ac:dyDescent="0.25">
      <c r="A8726" t="s">
        <v>8751</v>
      </c>
      <c r="B8726">
        <f t="shared" ca="1" si="547"/>
        <v>106.00210002462856</v>
      </c>
      <c r="C8726" t="str">
        <f ca="1">IF(B8726&gt;$B$2*(1+$M$9),"Call","Put")</f>
        <v>Call</v>
      </c>
      <c r="D8726">
        <f t="shared" ca="1" si="544"/>
        <v>-0.39789997537143895</v>
      </c>
      <c r="E8726">
        <f t="shared" ca="1" si="545"/>
        <v>-0.39789997537143895</v>
      </c>
      <c r="F8726">
        <f t="shared" ca="1" si="546"/>
        <v>0</v>
      </c>
    </row>
    <row r="8727" spans="1:6" x14ac:dyDescent="0.25">
      <c r="A8727" t="s">
        <v>8752</v>
      </c>
      <c r="B8727">
        <f t="shared" ca="1" si="547"/>
        <v>97.133683060402447</v>
      </c>
      <c r="C8727" t="str">
        <f ca="1">IF(B8727&gt;$B$2*(1+$M$9),"Call","Put")</f>
        <v>Put</v>
      </c>
      <c r="D8727">
        <f t="shared" ca="1" si="544"/>
        <v>-2.35</v>
      </c>
      <c r="E8727">
        <f t="shared" ca="1" si="545"/>
        <v>-2.35</v>
      </c>
      <c r="F8727">
        <f t="shared" ca="1" si="546"/>
        <v>1</v>
      </c>
    </row>
    <row r="8728" spans="1:6" x14ac:dyDescent="0.25">
      <c r="A8728" t="s">
        <v>8753</v>
      </c>
      <c r="B8728">
        <f t="shared" ca="1" si="547"/>
        <v>103.38027737386572</v>
      </c>
      <c r="C8728" t="str">
        <f ca="1">IF(B8728&gt;$B$2*(1+$M$9),"Call","Put")</f>
        <v>Call</v>
      </c>
      <c r="D8728">
        <f t="shared" ca="1" si="544"/>
        <v>-3.0197226261342762</v>
      </c>
      <c r="E8728">
        <f t="shared" ca="1" si="545"/>
        <v>-3.0197226261342762</v>
      </c>
      <c r="F8728">
        <f t="shared" ca="1" si="546"/>
        <v>0</v>
      </c>
    </row>
    <row r="8729" spans="1:6" x14ac:dyDescent="0.25">
      <c r="A8729" t="s">
        <v>8754</v>
      </c>
      <c r="B8729">
        <f t="shared" ca="1" si="547"/>
        <v>113.65496191062843</v>
      </c>
      <c r="C8729" t="str">
        <f ca="1">IF(B8729&gt;$B$2*(1+$M$9),"Call","Put")</f>
        <v>Call</v>
      </c>
      <c r="D8729">
        <f t="shared" ca="1" si="544"/>
        <v>7.2549619106284293</v>
      </c>
      <c r="E8729">
        <f t="shared" ca="1" si="545"/>
        <v>7.2549619106284293</v>
      </c>
      <c r="F8729">
        <f t="shared" ca="1" si="546"/>
        <v>0</v>
      </c>
    </row>
    <row r="8730" spans="1:6" x14ac:dyDescent="0.25">
      <c r="A8730" t="s">
        <v>8755</v>
      </c>
      <c r="B8730">
        <f t="shared" ca="1" si="547"/>
        <v>94.023714120643689</v>
      </c>
      <c r="C8730" t="str">
        <f ca="1">IF(B8730&gt;$B$2*(1+$M$9),"Call","Put")</f>
        <v>Put</v>
      </c>
      <c r="D8730">
        <f t="shared" ca="1" si="544"/>
        <v>0.62628587935631108</v>
      </c>
      <c r="E8730">
        <f t="shared" ca="1" si="545"/>
        <v>0.62628587935631108</v>
      </c>
      <c r="F8730">
        <f t="shared" ca="1" si="546"/>
        <v>1</v>
      </c>
    </row>
    <row r="8731" spans="1:6" x14ac:dyDescent="0.25">
      <c r="A8731" t="s">
        <v>8756</v>
      </c>
      <c r="B8731">
        <f t="shared" ca="1" si="547"/>
        <v>96.861458708389307</v>
      </c>
      <c r="C8731" t="str">
        <f ca="1">IF(B8731&gt;$B$2*(1+$M$9),"Call","Put")</f>
        <v>Put</v>
      </c>
      <c r="D8731">
        <f t="shared" ca="1" si="544"/>
        <v>-2.2114587083893071</v>
      </c>
      <c r="E8731">
        <f t="shared" ca="1" si="545"/>
        <v>-2.2114587083893071</v>
      </c>
      <c r="F8731">
        <f t="shared" ca="1" si="546"/>
        <v>1</v>
      </c>
    </row>
    <row r="8732" spans="1:6" x14ac:dyDescent="0.25">
      <c r="A8732" t="s">
        <v>8757</v>
      </c>
      <c r="B8732">
        <f t="shared" ca="1" si="547"/>
        <v>93.909682686392884</v>
      </c>
      <c r="C8732" t="str">
        <f ca="1">IF(B8732&gt;$B$2*(1+$M$9),"Call","Put")</f>
        <v>Put</v>
      </c>
      <c r="D8732">
        <f t="shared" ca="1" si="544"/>
        <v>0.74031731360711595</v>
      </c>
      <c r="E8732">
        <f t="shared" ca="1" si="545"/>
        <v>0.74031731360711595</v>
      </c>
      <c r="F8732">
        <f t="shared" ca="1" si="546"/>
        <v>1</v>
      </c>
    </row>
    <row r="8733" spans="1:6" x14ac:dyDescent="0.25">
      <c r="A8733" t="s">
        <v>8758</v>
      </c>
      <c r="B8733">
        <f t="shared" ca="1" si="547"/>
        <v>100.78387977363587</v>
      </c>
      <c r="C8733" t="str">
        <f ca="1">IF(B8733&gt;$B$2*(1+$M$9),"Call","Put")</f>
        <v>Put</v>
      </c>
      <c r="D8733">
        <f t="shared" ca="1" si="544"/>
        <v>-2.35</v>
      </c>
      <c r="E8733">
        <f t="shared" ca="1" si="545"/>
        <v>-2.35</v>
      </c>
      <c r="F8733">
        <f t="shared" ca="1" si="546"/>
        <v>1</v>
      </c>
    </row>
    <row r="8734" spans="1:6" x14ac:dyDescent="0.25">
      <c r="A8734" t="s">
        <v>8759</v>
      </c>
      <c r="B8734">
        <f t="shared" ca="1" si="547"/>
        <v>90.144809427153945</v>
      </c>
      <c r="C8734" t="str">
        <f ca="1">IF(B8734&gt;$B$2*(1+$M$9),"Call","Put")</f>
        <v>Put</v>
      </c>
      <c r="D8734">
        <f t="shared" ca="1" si="544"/>
        <v>4.5051905728460557</v>
      </c>
      <c r="E8734">
        <f t="shared" ca="1" si="545"/>
        <v>4.5051905728460557</v>
      </c>
      <c r="F8734">
        <f t="shared" ca="1" si="546"/>
        <v>1</v>
      </c>
    </row>
    <row r="8735" spans="1:6" x14ac:dyDescent="0.25">
      <c r="A8735" t="s">
        <v>8760</v>
      </c>
      <c r="B8735">
        <f t="shared" ca="1" si="547"/>
        <v>95.425982349893914</v>
      </c>
      <c r="C8735" t="str">
        <f ca="1">IF(B8735&gt;$B$2*(1+$M$9),"Call","Put")</f>
        <v>Put</v>
      </c>
      <c r="D8735">
        <f t="shared" ca="1" si="544"/>
        <v>-0.77598234989391424</v>
      </c>
      <c r="E8735">
        <f t="shared" ca="1" si="545"/>
        <v>-0.77598234989391424</v>
      </c>
      <c r="F8735">
        <f t="shared" ca="1" si="546"/>
        <v>1</v>
      </c>
    </row>
    <row r="8736" spans="1:6" x14ac:dyDescent="0.25">
      <c r="A8736" t="s">
        <v>8761</v>
      </c>
      <c r="B8736">
        <f t="shared" ca="1" si="547"/>
        <v>106.07950276261649</v>
      </c>
      <c r="C8736" t="str">
        <f ca="1">IF(B8736&gt;$B$2*(1+$M$9),"Call","Put")</f>
        <v>Call</v>
      </c>
      <c r="D8736">
        <f t="shared" ca="1" si="544"/>
        <v>-0.32049723738351465</v>
      </c>
      <c r="E8736">
        <f t="shared" ca="1" si="545"/>
        <v>-0.32049723738351465</v>
      </c>
      <c r="F8736">
        <f t="shared" ca="1" si="546"/>
        <v>0</v>
      </c>
    </row>
    <row r="8737" spans="1:6" x14ac:dyDescent="0.25">
      <c r="A8737" t="s">
        <v>8762</v>
      </c>
      <c r="B8737">
        <f t="shared" ca="1" si="547"/>
        <v>113.87405747555366</v>
      </c>
      <c r="C8737" t="str">
        <f ca="1">IF(B8737&gt;$B$2*(1+$M$9),"Call","Put")</f>
        <v>Call</v>
      </c>
      <c r="D8737">
        <f t="shared" ca="1" si="544"/>
        <v>7.4740574755536553</v>
      </c>
      <c r="E8737">
        <f t="shared" ca="1" si="545"/>
        <v>7.4740574755536553</v>
      </c>
      <c r="F8737">
        <f t="shared" ca="1" si="546"/>
        <v>0</v>
      </c>
    </row>
    <row r="8738" spans="1:6" x14ac:dyDescent="0.25">
      <c r="A8738" t="s">
        <v>8763</v>
      </c>
      <c r="B8738">
        <f t="shared" ca="1" si="547"/>
        <v>97.821598871047911</v>
      </c>
      <c r="C8738" t="str">
        <f ca="1">IF(B8738&gt;$B$2*(1+$M$9),"Call","Put")</f>
        <v>Put</v>
      </c>
      <c r="D8738">
        <f t="shared" ca="1" si="544"/>
        <v>-2.35</v>
      </c>
      <c r="E8738">
        <f t="shared" ca="1" si="545"/>
        <v>-2.35</v>
      </c>
      <c r="F8738">
        <f t="shared" ca="1" si="546"/>
        <v>1</v>
      </c>
    </row>
    <row r="8739" spans="1:6" x14ac:dyDescent="0.25">
      <c r="A8739" t="s">
        <v>8764</v>
      </c>
      <c r="B8739">
        <f t="shared" ca="1" si="547"/>
        <v>105.44965962711635</v>
      </c>
      <c r="C8739" t="str">
        <f ca="1">IF(B8739&gt;$B$2*(1+$M$9),"Call","Put")</f>
        <v>Call</v>
      </c>
      <c r="D8739">
        <f t="shared" ca="1" si="544"/>
        <v>-0.95034037288365303</v>
      </c>
      <c r="E8739">
        <f t="shared" ca="1" si="545"/>
        <v>-0.95034037288365303</v>
      </c>
      <c r="F8739">
        <f t="shared" ca="1" si="546"/>
        <v>0</v>
      </c>
    </row>
    <row r="8740" spans="1:6" x14ac:dyDescent="0.25">
      <c r="A8740" t="s">
        <v>8765</v>
      </c>
      <c r="B8740">
        <f t="shared" ca="1" si="547"/>
        <v>112.24912902137632</v>
      </c>
      <c r="C8740" t="str">
        <f ca="1">IF(B8740&gt;$B$2*(1+$M$9),"Call","Put")</f>
        <v>Call</v>
      </c>
      <c r="D8740">
        <f t="shared" ca="1" si="544"/>
        <v>5.849129021376319</v>
      </c>
      <c r="E8740">
        <f t="shared" ca="1" si="545"/>
        <v>5.849129021376319</v>
      </c>
      <c r="F8740">
        <f t="shared" ca="1" si="546"/>
        <v>0</v>
      </c>
    </row>
    <row r="8741" spans="1:6" x14ac:dyDescent="0.25">
      <c r="A8741" t="s">
        <v>8766</v>
      </c>
      <c r="B8741">
        <f t="shared" ca="1" si="547"/>
        <v>116.04339808087497</v>
      </c>
      <c r="C8741" t="str">
        <f ca="1">IF(B8741&gt;$B$2*(1+$M$9),"Call","Put")</f>
        <v>Call</v>
      </c>
      <c r="D8741">
        <f t="shared" ca="1" si="544"/>
        <v>9.6433980808749649</v>
      </c>
      <c r="E8741">
        <f t="shared" ca="1" si="545"/>
        <v>9.6433980808749649</v>
      </c>
      <c r="F8741">
        <f t="shared" ca="1" si="546"/>
        <v>0</v>
      </c>
    </row>
    <row r="8742" spans="1:6" x14ac:dyDescent="0.25">
      <c r="A8742" t="s">
        <v>8767</v>
      </c>
      <c r="B8742">
        <f t="shared" ca="1" si="547"/>
        <v>111.39767540577338</v>
      </c>
      <c r="C8742" t="str">
        <f ca="1">IF(B8742&gt;$B$2*(1+$M$9),"Call","Put")</f>
        <v>Call</v>
      </c>
      <c r="D8742">
        <f t="shared" ca="1" si="544"/>
        <v>4.9976754057733839</v>
      </c>
      <c r="E8742">
        <f t="shared" ca="1" si="545"/>
        <v>4.9976754057733839</v>
      </c>
      <c r="F8742">
        <f t="shared" ca="1" si="546"/>
        <v>0</v>
      </c>
    </row>
    <row r="8743" spans="1:6" x14ac:dyDescent="0.25">
      <c r="A8743" t="s">
        <v>8768</v>
      </c>
      <c r="B8743">
        <f t="shared" ca="1" si="547"/>
        <v>105.07257727115467</v>
      </c>
      <c r="C8743" t="str">
        <f ca="1">IF(B8743&gt;$B$2*(1+$M$9),"Call","Put")</f>
        <v>Call</v>
      </c>
      <c r="D8743">
        <f t="shared" ca="1" si="544"/>
        <v>-1.3274227288453289</v>
      </c>
      <c r="E8743">
        <f t="shared" ca="1" si="545"/>
        <v>-1.3274227288453289</v>
      </c>
      <c r="F8743">
        <f t="shared" ca="1" si="546"/>
        <v>0</v>
      </c>
    </row>
    <row r="8744" spans="1:6" x14ac:dyDescent="0.25">
      <c r="A8744" t="s">
        <v>8769</v>
      </c>
      <c r="B8744">
        <f t="shared" ca="1" si="547"/>
        <v>94.173905748174022</v>
      </c>
      <c r="C8744" t="str">
        <f ca="1">IF(B8744&gt;$B$2*(1+$M$9),"Call","Put")</f>
        <v>Put</v>
      </c>
      <c r="D8744">
        <f t="shared" ca="1" si="544"/>
        <v>0.47609425182597809</v>
      </c>
      <c r="E8744">
        <f t="shared" ca="1" si="545"/>
        <v>0.47609425182597809</v>
      </c>
      <c r="F8744">
        <f t="shared" ca="1" si="546"/>
        <v>1</v>
      </c>
    </row>
    <row r="8745" spans="1:6" x14ac:dyDescent="0.25">
      <c r="A8745" t="s">
        <v>8770</v>
      </c>
      <c r="B8745">
        <f t="shared" ca="1" si="547"/>
        <v>116.16873652344364</v>
      </c>
      <c r="C8745" t="str">
        <f ca="1">IF(B8745&gt;$B$2*(1+$M$9),"Call","Put")</f>
        <v>Call</v>
      </c>
      <c r="D8745">
        <f t="shared" ca="1" si="544"/>
        <v>9.768736523443641</v>
      </c>
      <c r="E8745">
        <f t="shared" ca="1" si="545"/>
        <v>9.768736523443641</v>
      </c>
      <c r="F8745">
        <f t="shared" ca="1" si="546"/>
        <v>0</v>
      </c>
    </row>
    <row r="8746" spans="1:6" x14ac:dyDescent="0.25">
      <c r="A8746" t="s">
        <v>8771</v>
      </c>
      <c r="B8746">
        <f t="shared" ca="1" si="547"/>
        <v>99.128561305470512</v>
      </c>
      <c r="C8746" t="str">
        <f ca="1">IF(B8746&gt;$B$2*(1+$M$9),"Call","Put")</f>
        <v>Put</v>
      </c>
      <c r="D8746">
        <f t="shared" ca="1" si="544"/>
        <v>-2.35</v>
      </c>
      <c r="E8746">
        <f t="shared" ca="1" si="545"/>
        <v>-2.35</v>
      </c>
      <c r="F8746">
        <f t="shared" ca="1" si="546"/>
        <v>1</v>
      </c>
    </row>
    <row r="8747" spans="1:6" x14ac:dyDescent="0.25">
      <c r="A8747" t="s">
        <v>8772</v>
      </c>
      <c r="B8747">
        <f t="shared" ca="1" si="547"/>
        <v>122.60542774737229</v>
      </c>
      <c r="C8747" t="str">
        <f ca="1">IF(B8747&gt;$B$2*(1+$M$9),"Call","Put")</f>
        <v>Call</v>
      </c>
      <c r="D8747">
        <f t="shared" ca="1" si="544"/>
        <v>16.205427747372291</v>
      </c>
      <c r="E8747">
        <f t="shared" ca="1" si="545"/>
        <v>16.205427747372291</v>
      </c>
      <c r="F8747">
        <f t="shared" ca="1" si="546"/>
        <v>0</v>
      </c>
    </row>
    <row r="8748" spans="1:6" x14ac:dyDescent="0.25">
      <c r="A8748" t="s">
        <v>8773</v>
      </c>
      <c r="B8748">
        <f t="shared" ca="1" si="547"/>
        <v>99.483122960680475</v>
      </c>
      <c r="C8748" t="str">
        <f ca="1">IF(B8748&gt;$B$2*(1+$M$9),"Call","Put")</f>
        <v>Put</v>
      </c>
      <c r="D8748">
        <f t="shared" ca="1" si="544"/>
        <v>-2.35</v>
      </c>
      <c r="E8748">
        <f t="shared" ca="1" si="545"/>
        <v>-2.35</v>
      </c>
      <c r="F8748">
        <f t="shared" ca="1" si="546"/>
        <v>1</v>
      </c>
    </row>
    <row r="8749" spans="1:6" x14ac:dyDescent="0.25">
      <c r="A8749" t="s">
        <v>8774</v>
      </c>
      <c r="B8749">
        <f t="shared" ca="1" si="547"/>
        <v>104.21109369961157</v>
      </c>
      <c r="C8749" t="str">
        <f ca="1">IF(B8749&gt;$B$2*(1+$M$9),"Call","Put")</f>
        <v>Call</v>
      </c>
      <c r="D8749">
        <f t="shared" ca="1" si="544"/>
        <v>-2.188906300388433</v>
      </c>
      <c r="E8749">
        <f t="shared" ca="1" si="545"/>
        <v>-2.188906300388433</v>
      </c>
      <c r="F8749">
        <f t="shared" ca="1" si="546"/>
        <v>0</v>
      </c>
    </row>
    <row r="8750" spans="1:6" x14ac:dyDescent="0.25">
      <c r="A8750" t="s">
        <v>8775</v>
      </c>
      <c r="B8750">
        <f t="shared" ca="1" si="547"/>
        <v>99.755799212043556</v>
      </c>
      <c r="C8750" t="str">
        <f ca="1">IF(B8750&gt;$B$2*(1+$M$9),"Call","Put")</f>
        <v>Put</v>
      </c>
      <c r="D8750">
        <f t="shared" ca="1" si="544"/>
        <v>-2.35</v>
      </c>
      <c r="E8750">
        <f t="shared" ca="1" si="545"/>
        <v>-2.35</v>
      </c>
      <c r="F8750">
        <f t="shared" ca="1" si="546"/>
        <v>1</v>
      </c>
    </row>
    <row r="8751" spans="1:6" x14ac:dyDescent="0.25">
      <c r="A8751" t="s">
        <v>8776</v>
      </c>
      <c r="B8751">
        <f t="shared" ca="1" si="547"/>
        <v>96.135806156718075</v>
      </c>
      <c r="C8751" t="str">
        <f ca="1">IF(B8751&gt;$B$2*(1+$M$9),"Call","Put")</f>
        <v>Put</v>
      </c>
      <c r="D8751">
        <f t="shared" ca="1" si="544"/>
        <v>-1.4858061567180756</v>
      </c>
      <c r="E8751">
        <f t="shared" ca="1" si="545"/>
        <v>-1.4858061567180756</v>
      </c>
      <c r="F8751">
        <f t="shared" ca="1" si="546"/>
        <v>1</v>
      </c>
    </row>
    <row r="8752" spans="1:6" x14ac:dyDescent="0.25">
      <c r="A8752" t="s">
        <v>8777</v>
      </c>
      <c r="B8752">
        <f t="shared" ca="1" si="547"/>
        <v>101.06325869832071</v>
      </c>
      <c r="C8752" t="str">
        <f ca="1">IF(B8752&gt;$B$2*(1+$M$9),"Call","Put")</f>
        <v>Put</v>
      </c>
      <c r="D8752">
        <f t="shared" ca="1" si="544"/>
        <v>-2.35</v>
      </c>
      <c r="E8752">
        <f t="shared" ca="1" si="545"/>
        <v>-2.35</v>
      </c>
      <c r="F8752">
        <f t="shared" ca="1" si="546"/>
        <v>1</v>
      </c>
    </row>
    <row r="8753" spans="1:6" x14ac:dyDescent="0.25">
      <c r="A8753" t="s">
        <v>8778</v>
      </c>
      <c r="B8753">
        <f t="shared" ca="1" si="547"/>
        <v>108.43563828472004</v>
      </c>
      <c r="C8753" t="str">
        <f ca="1">IF(B8753&gt;$B$2*(1+$M$9),"Call","Put")</f>
        <v>Call</v>
      </c>
      <c r="D8753">
        <f t="shared" ca="1" si="544"/>
        <v>2.0356382847200423</v>
      </c>
      <c r="E8753">
        <f t="shared" ca="1" si="545"/>
        <v>2.0356382847200423</v>
      </c>
      <c r="F8753">
        <f t="shared" ca="1" si="546"/>
        <v>0</v>
      </c>
    </row>
    <row r="8754" spans="1:6" x14ac:dyDescent="0.25">
      <c r="A8754" t="s">
        <v>8779</v>
      </c>
      <c r="B8754">
        <f t="shared" ca="1" si="547"/>
        <v>94.813070327939784</v>
      </c>
      <c r="C8754" t="str">
        <f ca="1">IF(B8754&gt;$B$2*(1+$M$9),"Call","Put")</f>
        <v>Put</v>
      </c>
      <c r="D8754">
        <f t="shared" ca="1" si="544"/>
        <v>-0.1630703279397836</v>
      </c>
      <c r="E8754">
        <f t="shared" ca="1" si="545"/>
        <v>-0.1630703279397836</v>
      </c>
      <c r="F8754">
        <f t="shared" ca="1" si="546"/>
        <v>1</v>
      </c>
    </row>
    <row r="8755" spans="1:6" x14ac:dyDescent="0.25">
      <c r="A8755" t="s">
        <v>8780</v>
      </c>
      <c r="B8755">
        <f t="shared" ca="1" si="547"/>
        <v>106.89063969254077</v>
      </c>
      <c r="C8755" t="str">
        <f ca="1">IF(B8755&gt;$B$2*(1+$M$9),"Call","Put")</f>
        <v>Call</v>
      </c>
      <c r="D8755">
        <f t="shared" ca="1" si="544"/>
        <v>0.49063969254077344</v>
      </c>
      <c r="E8755">
        <f t="shared" ca="1" si="545"/>
        <v>0.49063969254077344</v>
      </c>
      <c r="F8755">
        <f t="shared" ca="1" si="546"/>
        <v>0</v>
      </c>
    </row>
    <row r="8756" spans="1:6" x14ac:dyDescent="0.25">
      <c r="A8756" t="s">
        <v>8781</v>
      </c>
      <c r="B8756">
        <f t="shared" ca="1" si="547"/>
        <v>119.19797470032489</v>
      </c>
      <c r="C8756" t="str">
        <f ca="1">IF(B8756&gt;$B$2*(1+$M$9),"Call","Put")</f>
        <v>Call</v>
      </c>
      <c r="D8756">
        <f t="shared" ca="1" si="544"/>
        <v>12.797974700324891</v>
      </c>
      <c r="E8756">
        <f t="shared" ca="1" si="545"/>
        <v>12.797974700324891</v>
      </c>
      <c r="F8756">
        <f t="shared" ca="1" si="546"/>
        <v>0</v>
      </c>
    </row>
    <row r="8757" spans="1:6" x14ac:dyDescent="0.25">
      <c r="A8757" t="s">
        <v>8782</v>
      </c>
      <c r="B8757">
        <f t="shared" ca="1" si="547"/>
        <v>109.7718917352489</v>
      </c>
      <c r="C8757" t="str">
        <f ca="1">IF(B8757&gt;$B$2*(1+$M$9),"Call","Put")</f>
        <v>Call</v>
      </c>
      <c r="D8757">
        <f t="shared" ca="1" si="544"/>
        <v>3.3718917352489002</v>
      </c>
      <c r="E8757">
        <f t="shared" ca="1" si="545"/>
        <v>3.3718917352489002</v>
      </c>
      <c r="F8757">
        <f t="shared" ca="1" si="546"/>
        <v>0</v>
      </c>
    </row>
    <row r="8758" spans="1:6" x14ac:dyDescent="0.25">
      <c r="A8758" t="s">
        <v>8783</v>
      </c>
      <c r="B8758">
        <f t="shared" ca="1" si="547"/>
        <v>108.71957635911976</v>
      </c>
      <c r="C8758" t="str">
        <f ca="1">IF(B8758&gt;$B$2*(1+$M$9),"Call","Put")</f>
        <v>Call</v>
      </c>
      <c r="D8758">
        <f t="shared" ca="1" si="544"/>
        <v>2.3195763591197562</v>
      </c>
      <c r="E8758">
        <f t="shared" ca="1" si="545"/>
        <v>2.3195763591197562</v>
      </c>
      <c r="F8758">
        <f t="shared" ca="1" si="546"/>
        <v>0</v>
      </c>
    </row>
    <row r="8759" spans="1:6" x14ac:dyDescent="0.25">
      <c r="A8759" t="s">
        <v>8784</v>
      </c>
      <c r="B8759">
        <f t="shared" ca="1" si="547"/>
        <v>106.28878605085403</v>
      </c>
      <c r="C8759" t="str">
        <f ca="1">IF(B8759&gt;$B$2*(1+$M$9),"Call","Put")</f>
        <v>Call</v>
      </c>
      <c r="D8759">
        <f t="shared" ca="1" si="544"/>
        <v>-0.11121394914597138</v>
      </c>
      <c r="E8759">
        <f t="shared" ca="1" si="545"/>
        <v>-0.11121394914597138</v>
      </c>
      <c r="F8759">
        <f t="shared" ca="1" si="546"/>
        <v>0</v>
      </c>
    </row>
    <row r="8760" spans="1:6" x14ac:dyDescent="0.25">
      <c r="A8760" t="s">
        <v>8785</v>
      </c>
      <c r="B8760">
        <f t="shared" ca="1" si="547"/>
        <v>99.327870439525128</v>
      </c>
      <c r="C8760" t="str">
        <f ca="1">IF(B8760&gt;$B$2*(1+$M$9),"Call","Put")</f>
        <v>Put</v>
      </c>
      <c r="D8760">
        <f t="shared" ca="1" si="544"/>
        <v>-2.35</v>
      </c>
      <c r="E8760">
        <f t="shared" ca="1" si="545"/>
        <v>-2.35</v>
      </c>
      <c r="F8760">
        <f t="shared" ca="1" si="546"/>
        <v>1</v>
      </c>
    </row>
    <row r="8761" spans="1:6" x14ac:dyDescent="0.25">
      <c r="A8761" t="s">
        <v>8786</v>
      </c>
      <c r="B8761">
        <f t="shared" ca="1" si="547"/>
        <v>95.93386683274872</v>
      </c>
      <c r="C8761" t="str">
        <f ca="1">IF(B8761&gt;$B$2*(1+$M$9),"Call","Put")</f>
        <v>Put</v>
      </c>
      <c r="D8761">
        <f t="shared" ca="1" si="544"/>
        <v>-1.2838668327487199</v>
      </c>
      <c r="E8761">
        <f t="shared" ca="1" si="545"/>
        <v>-1.2838668327487199</v>
      </c>
      <c r="F8761">
        <f t="shared" ca="1" si="546"/>
        <v>1</v>
      </c>
    </row>
    <row r="8762" spans="1:6" x14ac:dyDescent="0.25">
      <c r="A8762" t="s">
        <v>8787</v>
      </c>
      <c r="B8762">
        <f t="shared" ca="1" si="547"/>
        <v>105.35998612745922</v>
      </c>
      <c r="C8762" t="str">
        <f ca="1">IF(B8762&gt;$B$2*(1+$M$9),"Call","Put")</f>
        <v>Call</v>
      </c>
      <c r="D8762">
        <f t="shared" ca="1" si="544"/>
        <v>-1.040013872540777</v>
      </c>
      <c r="E8762">
        <f t="shared" ca="1" si="545"/>
        <v>-1.040013872540777</v>
      </c>
      <c r="F8762">
        <f t="shared" ca="1" si="546"/>
        <v>0</v>
      </c>
    </row>
    <row r="8763" spans="1:6" x14ac:dyDescent="0.25">
      <c r="A8763" t="s">
        <v>8788</v>
      </c>
      <c r="B8763">
        <f t="shared" ca="1" si="547"/>
        <v>95.634238013454038</v>
      </c>
      <c r="C8763" t="str">
        <f ca="1">IF(B8763&gt;$B$2*(1+$M$9),"Call","Put")</f>
        <v>Put</v>
      </c>
      <c r="D8763">
        <f t="shared" ca="1" si="544"/>
        <v>-0.98423801345403783</v>
      </c>
      <c r="E8763">
        <f t="shared" ca="1" si="545"/>
        <v>-0.98423801345403783</v>
      </c>
      <c r="F8763">
        <f t="shared" ca="1" si="546"/>
        <v>1</v>
      </c>
    </row>
    <row r="8764" spans="1:6" x14ac:dyDescent="0.25">
      <c r="A8764" t="s">
        <v>8789</v>
      </c>
      <c r="B8764">
        <f t="shared" ca="1" si="547"/>
        <v>97.817293952244029</v>
      </c>
      <c r="C8764" t="str">
        <f ca="1">IF(B8764&gt;$B$2*(1+$M$9),"Call","Put")</f>
        <v>Put</v>
      </c>
      <c r="D8764">
        <f t="shared" ca="1" si="544"/>
        <v>-2.35</v>
      </c>
      <c r="E8764">
        <f t="shared" ca="1" si="545"/>
        <v>-2.35</v>
      </c>
      <c r="F8764">
        <f t="shared" ca="1" si="546"/>
        <v>1</v>
      </c>
    </row>
    <row r="8765" spans="1:6" x14ac:dyDescent="0.25">
      <c r="A8765" t="s">
        <v>8790</v>
      </c>
      <c r="B8765">
        <f t="shared" ca="1" si="547"/>
        <v>98.105370775277109</v>
      </c>
      <c r="C8765" t="str">
        <f ca="1">IF(B8765&gt;$B$2*(1+$M$9),"Call","Put")</f>
        <v>Put</v>
      </c>
      <c r="D8765">
        <f t="shared" ca="1" si="544"/>
        <v>-2.35</v>
      </c>
      <c r="E8765">
        <f t="shared" ca="1" si="545"/>
        <v>-2.35</v>
      </c>
      <c r="F8765">
        <f t="shared" ca="1" si="546"/>
        <v>1</v>
      </c>
    </row>
    <row r="8766" spans="1:6" x14ac:dyDescent="0.25">
      <c r="A8766" t="s">
        <v>8791</v>
      </c>
      <c r="B8766">
        <f t="shared" ca="1" si="547"/>
        <v>104.27155732282706</v>
      </c>
      <c r="C8766" t="str">
        <f ca="1">IF(B8766&gt;$B$2*(1+$M$9),"Call","Put")</f>
        <v>Call</v>
      </c>
      <c r="D8766">
        <f t="shared" ca="1" si="544"/>
        <v>-2.1284426771729357</v>
      </c>
      <c r="E8766">
        <f t="shared" ca="1" si="545"/>
        <v>-2.1284426771729357</v>
      </c>
      <c r="F8766">
        <f t="shared" ca="1" si="546"/>
        <v>0</v>
      </c>
    </row>
    <row r="8767" spans="1:6" x14ac:dyDescent="0.25">
      <c r="A8767" t="s">
        <v>8792</v>
      </c>
      <c r="B8767">
        <f t="shared" ca="1" si="547"/>
        <v>99.622313412211454</v>
      </c>
      <c r="C8767" t="str">
        <f ca="1">IF(B8767&gt;$B$2*(1+$M$9),"Call","Put")</f>
        <v>Put</v>
      </c>
      <c r="D8767">
        <f t="shared" ca="1" si="544"/>
        <v>-2.35</v>
      </c>
      <c r="E8767">
        <f t="shared" ca="1" si="545"/>
        <v>-2.35</v>
      </c>
      <c r="F8767">
        <f t="shared" ca="1" si="546"/>
        <v>1</v>
      </c>
    </row>
    <row r="8768" spans="1:6" x14ac:dyDescent="0.25">
      <c r="A8768" t="s">
        <v>8793</v>
      </c>
      <c r="B8768">
        <f t="shared" ca="1" si="547"/>
        <v>98.363731490636368</v>
      </c>
      <c r="C8768" t="str">
        <f ca="1">IF(B8768&gt;$B$2*(1+$M$9),"Call","Put")</f>
        <v>Put</v>
      </c>
      <c r="D8768">
        <f t="shared" ca="1" si="544"/>
        <v>-2.35</v>
      </c>
      <c r="E8768">
        <f t="shared" ca="1" si="545"/>
        <v>-2.35</v>
      </c>
      <c r="F8768">
        <f t="shared" ca="1" si="546"/>
        <v>1</v>
      </c>
    </row>
    <row r="8769" spans="1:6" x14ac:dyDescent="0.25">
      <c r="A8769" t="s">
        <v>8794</v>
      </c>
      <c r="B8769">
        <f t="shared" ca="1" si="547"/>
        <v>107.48676160958904</v>
      </c>
      <c r="C8769" t="str">
        <f ca="1">IF(B8769&gt;$B$2*(1+$M$9),"Call","Put")</f>
        <v>Call</v>
      </c>
      <c r="D8769">
        <f t="shared" ca="1" si="544"/>
        <v>1.0867616095890384</v>
      </c>
      <c r="E8769">
        <f t="shared" ca="1" si="545"/>
        <v>1.0867616095890384</v>
      </c>
      <c r="F8769">
        <f t="shared" ca="1" si="546"/>
        <v>0</v>
      </c>
    </row>
    <row r="8770" spans="1:6" x14ac:dyDescent="0.25">
      <c r="A8770" t="s">
        <v>8795</v>
      </c>
      <c r="B8770">
        <f t="shared" ca="1" si="547"/>
        <v>104.72397115231982</v>
      </c>
      <c r="C8770" t="str">
        <f ca="1">IF(B8770&gt;$B$2*(1+$M$9),"Call","Put")</f>
        <v>Call</v>
      </c>
      <c r="D8770">
        <f t="shared" ca="1" si="544"/>
        <v>-1.6760288476801803</v>
      </c>
      <c r="E8770">
        <f t="shared" ca="1" si="545"/>
        <v>-1.6760288476801803</v>
      </c>
      <c r="F8770">
        <f t="shared" ca="1" si="546"/>
        <v>0</v>
      </c>
    </row>
    <row r="8771" spans="1:6" x14ac:dyDescent="0.25">
      <c r="A8771" t="s">
        <v>8796</v>
      </c>
      <c r="B8771">
        <f t="shared" ca="1" si="547"/>
        <v>84.069718687054646</v>
      </c>
      <c r="C8771" t="str">
        <f ca="1">IF(B8771&gt;$B$2*(1+$M$9),"Call","Put")</f>
        <v>Put</v>
      </c>
      <c r="D8771">
        <f t="shared" ref="D8771:D8834" ca="1" si="548">IF(C8771 = "Call", MAX(B8771 - $M$10, 0) - $M$11, MAX($M$8 - B8771, 0) - $M$12)</f>
        <v>10.580281312945354</v>
      </c>
      <c r="E8771">
        <f t="shared" ref="E8771:E8834" ca="1" si="549">D8771*EXP(-M8776*M8774)</f>
        <v>10.580281312945354</v>
      </c>
      <c r="F8771">
        <f t="shared" ref="F8771:F8834" ca="1" si="550">IF(C8771 = "Put", 1, 0)</f>
        <v>1</v>
      </c>
    </row>
    <row r="8772" spans="1:6" x14ac:dyDescent="0.25">
      <c r="A8772" t="s">
        <v>8797</v>
      </c>
      <c r="B8772">
        <f t="shared" ref="B8772:B8835" ca="1" si="551">$B$2*EXP(($M$3 - 0.5*$M$4^2)*$M$6 + $M$4*SQRT($M$6)*NORMINV(RAND(), 0, 1))</f>
        <v>110.09103326559541</v>
      </c>
      <c r="C8772" t="str">
        <f ca="1">IF(B8772&gt;$B$2*(1+$M$9),"Call","Put")</f>
        <v>Call</v>
      </c>
      <c r="D8772">
        <f t="shared" ca="1" si="548"/>
        <v>3.6910332655954137</v>
      </c>
      <c r="E8772">
        <f t="shared" ca="1" si="549"/>
        <v>3.6910332655954137</v>
      </c>
      <c r="F8772">
        <f t="shared" ca="1" si="550"/>
        <v>0</v>
      </c>
    </row>
    <row r="8773" spans="1:6" x14ac:dyDescent="0.25">
      <c r="A8773" t="s">
        <v>8798</v>
      </c>
      <c r="B8773">
        <f t="shared" ca="1" si="551"/>
        <v>99.208336081203981</v>
      </c>
      <c r="C8773" t="str">
        <f ca="1">IF(B8773&gt;$B$2*(1+$M$9),"Call","Put")</f>
        <v>Put</v>
      </c>
      <c r="D8773">
        <f t="shared" ca="1" si="548"/>
        <v>-2.35</v>
      </c>
      <c r="E8773">
        <f t="shared" ca="1" si="549"/>
        <v>-2.35</v>
      </c>
      <c r="F8773">
        <f t="shared" ca="1" si="550"/>
        <v>1</v>
      </c>
    </row>
    <row r="8774" spans="1:6" x14ac:dyDescent="0.25">
      <c r="A8774" t="s">
        <v>8799</v>
      </c>
      <c r="B8774">
        <f t="shared" ca="1" si="551"/>
        <v>105.43801350360424</v>
      </c>
      <c r="C8774" t="str">
        <f ca="1">IF(B8774&gt;$B$2*(1+$M$9),"Call","Put")</f>
        <v>Call</v>
      </c>
      <c r="D8774">
        <f t="shared" ca="1" si="548"/>
        <v>-0.96198649639576095</v>
      </c>
      <c r="E8774">
        <f t="shared" ca="1" si="549"/>
        <v>-0.96198649639576095</v>
      </c>
      <c r="F8774">
        <f t="shared" ca="1" si="550"/>
        <v>0</v>
      </c>
    </row>
    <row r="8775" spans="1:6" x14ac:dyDescent="0.25">
      <c r="A8775" t="s">
        <v>8800</v>
      </c>
      <c r="B8775">
        <f t="shared" ca="1" si="551"/>
        <v>115.70416485095079</v>
      </c>
      <c r="C8775" t="str">
        <f ca="1">IF(B8775&gt;$B$2*(1+$M$9),"Call","Put")</f>
        <v>Call</v>
      </c>
      <c r="D8775">
        <f t="shared" ca="1" si="548"/>
        <v>9.304164850950789</v>
      </c>
      <c r="E8775">
        <f t="shared" ca="1" si="549"/>
        <v>9.304164850950789</v>
      </c>
      <c r="F8775">
        <f t="shared" ca="1" si="550"/>
        <v>0</v>
      </c>
    </row>
    <row r="8776" spans="1:6" x14ac:dyDescent="0.25">
      <c r="A8776" t="s">
        <v>8801</v>
      </c>
      <c r="B8776">
        <f t="shared" ca="1" si="551"/>
        <v>102.70119544375625</v>
      </c>
      <c r="C8776" t="str">
        <f ca="1">IF(B8776&gt;$B$2*(1+$M$9),"Call","Put")</f>
        <v>Put</v>
      </c>
      <c r="D8776">
        <f t="shared" ca="1" si="548"/>
        <v>-2.35</v>
      </c>
      <c r="E8776">
        <f t="shared" ca="1" si="549"/>
        <v>-2.35</v>
      </c>
      <c r="F8776">
        <f t="shared" ca="1" si="550"/>
        <v>1</v>
      </c>
    </row>
    <row r="8777" spans="1:6" x14ac:dyDescent="0.25">
      <c r="A8777" t="s">
        <v>8802</v>
      </c>
      <c r="B8777">
        <f t="shared" ca="1" si="551"/>
        <v>104.58209018324729</v>
      </c>
      <c r="C8777" t="str">
        <f ca="1">IF(B8777&gt;$B$2*(1+$M$9),"Call","Put")</f>
        <v>Call</v>
      </c>
      <c r="D8777">
        <f t="shared" ca="1" si="548"/>
        <v>-1.8179098167527115</v>
      </c>
      <c r="E8777">
        <f t="shared" ca="1" si="549"/>
        <v>-1.8179098167527115</v>
      </c>
      <c r="F8777">
        <f t="shared" ca="1" si="550"/>
        <v>0</v>
      </c>
    </row>
    <row r="8778" spans="1:6" x14ac:dyDescent="0.25">
      <c r="A8778" t="s">
        <v>8803</v>
      </c>
      <c r="B8778">
        <f t="shared" ca="1" si="551"/>
        <v>91.94890421139992</v>
      </c>
      <c r="C8778" t="str">
        <f ca="1">IF(B8778&gt;$B$2*(1+$M$9),"Call","Put")</f>
        <v>Put</v>
      </c>
      <c r="D8778">
        <f t="shared" ca="1" si="548"/>
        <v>2.7010957886000795</v>
      </c>
      <c r="E8778">
        <f t="shared" ca="1" si="549"/>
        <v>2.7010957886000795</v>
      </c>
      <c r="F8778">
        <f t="shared" ca="1" si="550"/>
        <v>1</v>
      </c>
    </row>
    <row r="8779" spans="1:6" x14ac:dyDescent="0.25">
      <c r="A8779" t="s">
        <v>8804</v>
      </c>
      <c r="B8779">
        <f t="shared" ca="1" si="551"/>
        <v>100.32791645339888</v>
      </c>
      <c r="C8779" t="str">
        <f ca="1">IF(B8779&gt;$B$2*(1+$M$9),"Call","Put")</f>
        <v>Put</v>
      </c>
      <c r="D8779">
        <f t="shared" ca="1" si="548"/>
        <v>-2.35</v>
      </c>
      <c r="E8779">
        <f t="shared" ca="1" si="549"/>
        <v>-2.35</v>
      </c>
      <c r="F8779">
        <f t="shared" ca="1" si="550"/>
        <v>1</v>
      </c>
    </row>
    <row r="8780" spans="1:6" x14ac:dyDescent="0.25">
      <c r="A8780" t="s">
        <v>8805</v>
      </c>
      <c r="B8780">
        <f t="shared" ca="1" si="551"/>
        <v>104.71540023972925</v>
      </c>
      <c r="C8780" t="str">
        <f ca="1">IF(B8780&gt;$B$2*(1+$M$9),"Call","Put")</f>
        <v>Call</v>
      </c>
      <c r="D8780">
        <f t="shared" ca="1" si="548"/>
        <v>-1.6845997602707512</v>
      </c>
      <c r="E8780">
        <f t="shared" ca="1" si="549"/>
        <v>-1.6845997602707512</v>
      </c>
      <c r="F8780">
        <f t="shared" ca="1" si="550"/>
        <v>0</v>
      </c>
    </row>
    <row r="8781" spans="1:6" x14ac:dyDescent="0.25">
      <c r="A8781" t="s">
        <v>8806</v>
      </c>
      <c r="B8781">
        <f t="shared" ca="1" si="551"/>
        <v>110.37283934904684</v>
      </c>
      <c r="C8781" t="str">
        <f ca="1">IF(B8781&gt;$B$2*(1+$M$9),"Call","Put")</f>
        <v>Call</v>
      </c>
      <c r="D8781">
        <f t="shared" ca="1" si="548"/>
        <v>3.9728393490468421</v>
      </c>
      <c r="E8781">
        <f t="shared" ca="1" si="549"/>
        <v>3.9728393490468421</v>
      </c>
      <c r="F8781">
        <f t="shared" ca="1" si="550"/>
        <v>0</v>
      </c>
    </row>
    <row r="8782" spans="1:6" x14ac:dyDescent="0.25">
      <c r="A8782" t="s">
        <v>8807</v>
      </c>
      <c r="B8782">
        <f t="shared" ca="1" si="551"/>
        <v>107.64136711472968</v>
      </c>
      <c r="C8782" t="str">
        <f ca="1">IF(B8782&gt;$B$2*(1+$M$9),"Call","Put")</f>
        <v>Call</v>
      </c>
      <c r="D8782">
        <f t="shared" ca="1" si="548"/>
        <v>1.2413671147296754</v>
      </c>
      <c r="E8782">
        <f t="shared" ca="1" si="549"/>
        <v>1.2413671147296754</v>
      </c>
      <c r="F8782">
        <f t="shared" ca="1" si="550"/>
        <v>0</v>
      </c>
    </row>
    <row r="8783" spans="1:6" x14ac:dyDescent="0.25">
      <c r="A8783" t="s">
        <v>8808</v>
      </c>
      <c r="B8783">
        <f t="shared" ca="1" si="551"/>
        <v>91.64481666266488</v>
      </c>
      <c r="C8783" t="str">
        <f ca="1">IF(B8783&gt;$B$2*(1+$M$9),"Call","Put")</f>
        <v>Put</v>
      </c>
      <c r="D8783">
        <f t="shared" ca="1" si="548"/>
        <v>3.00518333733512</v>
      </c>
      <c r="E8783">
        <f t="shared" ca="1" si="549"/>
        <v>3.00518333733512</v>
      </c>
      <c r="F8783">
        <f t="shared" ca="1" si="550"/>
        <v>1</v>
      </c>
    </row>
    <row r="8784" spans="1:6" x14ac:dyDescent="0.25">
      <c r="A8784" t="s">
        <v>8809</v>
      </c>
      <c r="B8784">
        <f t="shared" ca="1" si="551"/>
        <v>111.35700737816987</v>
      </c>
      <c r="C8784" t="str">
        <f ca="1">IF(B8784&gt;$B$2*(1+$M$9),"Call","Put")</f>
        <v>Call</v>
      </c>
      <c r="D8784">
        <f t="shared" ca="1" si="548"/>
        <v>4.9570073781698678</v>
      </c>
      <c r="E8784">
        <f t="shared" ca="1" si="549"/>
        <v>4.9570073781698678</v>
      </c>
      <c r="F8784">
        <f t="shared" ca="1" si="550"/>
        <v>0</v>
      </c>
    </row>
    <row r="8785" spans="1:6" x14ac:dyDescent="0.25">
      <c r="A8785" t="s">
        <v>8810</v>
      </c>
      <c r="B8785">
        <f t="shared" ca="1" si="551"/>
        <v>95.657116478256924</v>
      </c>
      <c r="C8785" t="str">
        <f ca="1">IF(B8785&gt;$B$2*(1+$M$9),"Call","Put")</f>
        <v>Put</v>
      </c>
      <c r="D8785">
        <f t="shared" ca="1" si="548"/>
        <v>-1.0071164782569242</v>
      </c>
      <c r="E8785">
        <f t="shared" ca="1" si="549"/>
        <v>-1.0071164782569242</v>
      </c>
      <c r="F8785">
        <f t="shared" ca="1" si="550"/>
        <v>1</v>
      </c>
    </row>
    <row r="8786" spans="1:6" x14ac:dyDescent="0.25">
      <c r="A8786" t="s">
        <v>8811</v>
      </c>
      <c r="B8786">
        <f t="shared" ca="1" si="551"/>
        <v>103.88929504381214</v>
      </c>
      <c r="C8786" t="str">
        <f ca="1">IF(B8786&gt;$B$2*(1+$M$9),"Call","Put")</f>
        <v>Call</v>
      </c>
      <c r="D8786">
        <f t="shared" ca="1" si="548"/>
        <v>-2.5107049561878596</v>
      </c>
      <c r="E8786">
        <f t="shared" ca="1" si="549"/>
        <v>-2.5107049561878596</v>
      </c>
      <c r="F8786">
        <f t="shared" ca="1" si="550"/>
        <v>0</v>
      </c>
    </row>
    <row r="8787" spans="1:6" x14ac:dyDescent="0.25">
      <c r="A8787" t="s">
        <v>8812</v>
      </c>
      <c r="B8787">
        <f t="shared" ca="1" si="551"/>
        <v>107.29463624384907</v>
      </c>
      <c r="C8787" t="str">
        <f ca="1">IF(B8787&gt;$B$2*(1+$M$9),"Call","Put")</f>
        <v>Call</v>
      </c>
      <c r="D8787">
        <f t="shared" ca="1" si="548"/>
        <v>0.89463624384906959</v>
      </c>
      <c r="E8787">
        <f t="shared" ca="1" si="549"/>
        <v>0.89463624384906959</v>
      </c>
      <c r="F8787">
        <f t="shared" ca="1" si="550"/>
        <v>0</v>
      </c>
    </row>
    <row r="8788" spans="1:6" x14ac:dyDescent="0.25">
      <c r="A8788" t="s">
        <v>8813</v>
      </c>
      <c r="B8788">
        <f t="shared" ca="1" si="551"/>
        <v>110.50099321289943</v>
      </c>
      <c r="C8788" t="str">
        <f ca="1">IF(B8788&gt;$B$2*(1+$M$9),"Call","Put")</f>
        <v>Call</v>
      </c>
      <c r="D8788">
        <f t="shared" ca="1" si="548"/>
        <v>4.1009932128994304</v>
      </c>
      <c r="E8788">
        <f t="shared" ca="1" si="549"/>
        <v>4.1009932128994304</v>
      </c>
      <c r="F8788">
        <f t="shared" ca="1" si="550"/>
        <v>0</v>
      </c>
    </row>
    <row r="8789" spans="1:6" x14ac:dyDescent="0.25">
      <c r="A8789" t="s">
        <v>8814</v>
      </c>
      <c r="B8789">
        <f t="shared" ca="1" si="551"/>
        <v>92.090670009821537</v>
      </c>
      <c r="C8789" t="str">
        <f ca="1">IF(B8789&gt;$B$2*(1+$M$9),"Call","Put")</f>
        <v>Put</v>
      </c>
      <c r="D8789">
        <f t="shared" ca="1" si="548"/>
        <v>2.5593299901784632</v>
      </c>
      <c r="E8789">
        <f t="shared" ca="1" si="549"/>
        <v>2.5593299901784632</v>
      </c>
      <c r="F8789">
        <f t="shared" ca="1" si="550"/>
        <v>1</v>
      </c>
    </row>
    <row r="8790" spans="1:6" x14ac:dyDescent="0.25">
      <c r="A8790" t="s">
        <v>8815</v>
      </c>
      <c r="B8790">
        <f t="shared" ca="1" si="551"/>
        <v>98.946196948039855</v>
      </c>
      <c r="C8790" t="str">
        <f ca="1">IF(B8790&gt;$B$2*(1+$M$9),"Call","Put")</f>
        <v>Put</v>
      </c>
      <c r="D8790">
        <f t="shared" ca="1" si="548"/>
        <v>-2.35</v>
      </c>
      <c r="E8790">
        <f t="shared" ca="1" si="549"/>
        <v>-2.35</v>
      </c>
      <c r="F8790">
        <f t="shared" ca="1" si="550"/>
        <v>1</v>
      </c>
    </row>
    <row r="8791" spans="1:6" x14ac:dyDescent="0.25">
      <c r="A8791" t="s">
        <v>8816</v>
      </c>
      <c r="B8791">
        <f t="shared" ca="1" si="551"/>
        <v>132.63637272291325</v>
      </c>
      <c r="C8791" t="str">
        <f ca="1">IF(B8791&gt;$B$2*(1+$M$9),"Call","Put")</f>
        <v>Call</v>
      </c>
      <c r="D8791">
        <f t="shared" ca="1" si="548"/>
        <v>26.236372722913252</v>
      </c>
      <c r="E8791">
        <f t="shared" ca="1" si="549"/>
        <v>26.236372722913252</v>
      </c>
      <c r="F8791">
        <f t="shared" ca="1" si="550"/>
        <v>0</v>
      </c>
    </row>
    <row r="8792" spans="1:6" x14ac:dyDescent="0.25">
      <c r="A8792" t="s">
        <v>8817</v>
      </c>
      <c r="B8792">
        <f t="shared" ca="1" si="551"/>
        <v>87.487631363172071</v>
      </c>
      <c r="C8792" t="str">
        <f ca="1">IF(B8792&gt;$B$2*(1+$M$9),"Call","Put")</f>
        <v>Put</v>
      </c>
      <c r="D8792">
        <f t="shared" ca="1" si="548"/>
        <v>7.1623686368279298</v>
      </c>
      <c r="E8792">
        <f t="shared" ca="1" si="549"/>
        <v>7.1623686368279298</v>
      </c>
      <c r="F8792">
        <f t="shared" ca="1" si="550"/>
        <v>1</v>
      </c>
    </row>
    <row r="8793" spans="1:6" x14ac:dyDescent="0.25">
      <c r="A8793" t="s">
        <v>8818</v>
      </c>
      <c r="B8793">
        <f t="shared" ca="1" si="551"/>
        <v>100.57480987436125</v>
      </c>
      <c r="C8793" t="str">
        <f ca="1">IF(B8793&gt;$B$2*(1+$M$9),"Call","Put")</f>
        <v>Put</v>
      </c>
      <c r="D8793">
        <f t="shared" ca="1" si="548"/>
        <v>-2.35</v>
      </c>
      <c r="E8793">
        <f t="shared" ca="1" si="549"/>
        <v>-2.35</v>
      </c>
      <c r="F8793">
        <f t="shared" ca="1" si="550"/>
        <v>1</v>
      </c>
    </row>
    <row r="8794" spans="1:6" x14ac:dyDescent="0.25">
      <c r="A8794" t="s">
        <v>8819</v>
      </c>
      <c r="B8794">
        <f t="shared" ca="1" si="551"/>
        <v>99.95383004762499</v>
      </c>
      <c r="C8794" t="str">
        <f ca="1">IF(B8794&gt;$B$2*(1+$M$9),"Call","Put")</f>
        <v>Put</v>
      </c>
      <c r="D8794">
        <f t="shared" ca="1" si="548"/>
        <v>-2.35</v>
      </c>
      <c r="E8794">
        <f t="shared" ca="1" si="549"/>
        <v>-2.35</v>
      </c>
      <c r="F8794">
        <f t="shared" ca="1" si="550"/>
        <v>1</v>
      </c>
    </row>
    <row r="8795" spans="1:6" x14ac:dyDescent="0.25">
      <c r="A8795" t="s">
        <v>8820</v>
      </c>
      <c r="B8795">
        <f t="shared" ca="1" si="551"/>
        <v>118.4609608278836</v>
      </c>
      <c r="C8795" t="str">
        <f ca="1">IF(B8795&gt;$B$2*(1+$M$9),"Call","Put")</f>
        <v>Call</v>
      </c>
      <c r="D8795">
        <f t="shared" ca="1" si="548"/>
        <v>12.060960827883596</v>
      </c>
      <c r="E8795">
        <f t="shared" ca="1" si="549"/>
        <v>12.060960827883596</v>
      </c>
      <c r="F8795">
        <f t="shared" ca="1" si="550"/>
        <v>0</v>
      </c>
    </row>
    <row r="8796" spans="1:6" x14ac:dyDescent="0.25">
      <c r="A8796" t="s">
        <v>8821</v>
      </c>
      <c r="B8796">
        <f t="shared" ca="1" si="551"/>
        <v>119.97071690155792</v>
      </c>
      <c r="C8796" t="str">
        <f ca="1">IF(B8796&gt;$B$2*(1+$M$9),"Call","Put")</f>
        <v>Call</v>
      </c>
      <c r="D8796">
        <f t="shared" ca="1" si="548"/>
        <v>13.570716901557921</v>
      </c>
      <c r="E8796">
        <f t="shared" ca="1" si="549"/>
        <v>13.570716901557921</v>
      </c>
      <c r="F8796">
        <f t="shared" ca="1" si="550"/>
        <v>0</v>
      </c>
    </row>
    <row r="8797" spans="1:6" x14ac:dyDescent="0.25">
      <c r="A8797" t="s">
        <v>8822</v>
      </c>
      <c r="B8797">
        <f t="shared" ca="1" si="551"/>
        <v>109.87314765327287</v>
      </c>
      <c r="C8797" t="str">
        <f ca="1">IF(B8797&gt;$B$2*(1+$M$9),"Call","Put")</f>
        <v>Call</v>
      </c>
      <c r="D8797">
        <f t="shared" ca="1" si="548"/>
        <v>3.4731476532728665</v>
      </c>
      <c r="E8797">
        <f t="shared" ca="1" si="549"/>
        <v>3.4731476532728665</v>
      </c>
      <c r="F8797">
        <f t="shared" ca="1" si="550"/>
        <v>0</v>
      </c>
    </row>
    <row r="8798" spans="1:6" x14ac:dyDescent="0.25">
      <c r="A8798" t="s">
        <v>8823</v>
      </c>
      <c r="B8798">
        <f t="shared" ca="1" si="551"/>
        <v>106.07581396745491</v>
      </c>
      <c r="C8798" t="str">
        <f ca="1">IF(B8798&gt;$B$2*(1+$M$9),"Call","Put")</f>
        <v>Call</v>
      </c>
      <c r="D8798">
        <f t="shared" ca="1" si="548"/>
        <v>-0.32418603254509426</v>
      </c>
      <c r="E8798">
        <f t="shared" ca="1" si="549"/>
        <v>-0.32418603254509426</v>
      </c>
      <c r="F8798">
        <f t="shared" ca="1" si="550"/>
        <v>0</v>
      </c>
    </row>
    <row r="8799" spans="1:6" x14ac:dyDescent="0.25">
      <c r="A8799" t="s">
        <v>8824</v>
      </c>
      <c r="B8799">
        <f t="shared" ca="1" si="551"/>
        <v>97.941630521709811</v>
      </c>
      <c r="C8799" t="str">
        <f ca="1">IF(B8799&gt;$B$2*(1+$M$9),"Call","Put")</f>
        <v>Put</v>
      </c>
      <c r="D8799">
        <f t="shared" ca="1" si="548"/>
        <v>-2.35</v>
      </c>
      <c r="E8799">
        <f t="shared" ca="1" si="549"/>
        <v>-2.35</v>
      </c>
      <c r="F8799">
        <f t="shared" ca="1" si="550"/>
        <v>1</v>
      </c>
    </row>
    <row r="8800" spans="1:6" x14ac:dyDescent="0.25">
      <c r="A8800" t="s">
        <v>8825</v>
      </c>
      <c r="B8800">
        <f t="shared" ca="1" si="551"/>
        <v>105.45663845331276</v>
      </c>
      <c r="C8800" t="str">
        <f ca="1">IF(B8800&gt;$B$2*(1+$M$9),"Call","Put")</f>
        <v>Call</v>
      </c>
      <c r="D8800">
        <f t="shared" ca="1" si="548"/>
        <v>-0.94336154668723671</v>
      </c>
      <c r="E8800">
        <f t="shared" ca="1" si="549"/>
        <v>-0.94336154668723671</v>
      </c>
      <c r="F8800">
        <f t="shared" ca="1" si="550"/>
        <v>0</v>
      </c>
    </row>
    <row r="8801" spans="1:6" x14ac:dyDescent="0.25">
      <c r="A8801" t="s">
        <v>8826</v>
      </c>
      <c r="B8801">
        <f t="shared" ca="1" si="551"/>
        <v>118.15694137390737</v>
      </c>
      <c r="C8801" t="str">
        <f ca="1">IF(B8801&gt;$B$2*(1+$M$9),"Call","Put")</f>
        <v>Call</v>
      </c>
      <c r="D8801">
        <f t="shared" ca="1" si="548"/>
        <v>11.756941373907372</v>
      </c>
      <c r="E8801">
        <f t="shared" ca="1" si="549"/>
        <v>11.756941373907372</v>
      </c>
      <c r="F8801">
        <f t="shared" ca="1" si="550"/>
        <v>0</v>
      </c>
    </row>
    <row r="8802" spans="1:6" x14ac:dyDescent="0.25">
      <c r="A8802" t="s">
        <v>8827</v>
      </c>
      <c r="B8802">
        <f t="shared" ca="1" si="551"/>
        <v>103.13266016180513</v>
      </c>
      <c r="C8802" t="str">
        <f ca="1">IF(B8802&gt;$B$2*(1+$M$9),"Call","Put")</f>
        <v>Call</v>
      </c>
      <c r="D8802">
        <f t="shared" ca="1" si="548"/>
        <v>-3.2673398381948657</v>
      </c>
      <c r="E8802">
        <f t="shared" ca="1" si="549"/>
        <v>-3.2673398381948657</v>
      </c>
      <c r="F8802">
        <f t="shared" ca="1" si="550"/>
        <v>0</v>
      </c>
    </row>
    <row r="8803" spans="1:6" x14ac:dyDescent="0.25">
      <c r="A8803" t="s">
        <v>8828</v>
      </c>
      <c r="B8803">
        <f t="shared" ca="1" si="551"/>
        <v>88.167067272587857</v>
      </c>
      <c r="C8803" t="str">
        <f ca="1">IF(B8803&gt;$B$2*(1+$M$9),"Call","Put")</f>
        <v>Put</v>
      </c>
      <c r="D8803">
        <f t="shared" ca="1" si="548"/>
        <v>6.4829327274121429</v>
      </c>
      <c r="E8803">
        <f t="shared" ca="1" si="549"/>
        <v>6.4829327274121429</v>
      </c>
      <c r="F8803">
        <f t="shared" ca="1" si="550"/>
        <v>1</v>
      </c>
    </row>
    <row r="8804" spans="1:6" x14ac:dyDescent="0.25">
      <c r="A8804" t="s">
        <v>8829</v>
      </c>
      <c r="B8804">
        <f t="shared" ca="1" si="551"/>
        <v>115.60315565232774</v>
      </c>
      <c r="C8804" t="str">
        <f ca="1">IF(B8804&gt;$B$2*(1+$M$9),"Call","Put")</f>
        <v>Call</v>
      </c>
      <c r="D8804">
        <f t="shared" ca="1" si="548"/>
        <v>9.2031556523277427</v>
      </c>
      <c r="E8804">
        <f t="shared" ca="1" si="549"/>
        <v>9.2031556523277427</v>
      </c>
      <c r="F8804">
        <f t="shared" ca="1" si="550"/>
        <v>0</v>
      </c>
    </row>
    <row r="8805" spans="1:6" x14ac:dyDescent="0.25">
      <c r="A8805" t="s">
        <v>8830</v>
      </c>
      <c r="B8805">
        <f t="shared" ca="1" si="551"/>
        <v>98.408660767841155</v>
      </c>
      <c r="C8805" t="str">
        <f ca="1">IF(B8805&gt;$B$2*(1+$M$9),"Call","Put")</f>
        <v>Put</v>
      </c>
      <c r="D8805">
        <f t="shared" ca="1" si="548"/>
        <v>-2.35</v>
      </c>
      <c r="E8805">
        <f t="shared" ca="1" si="549"/>
        <v>-2.35</v>
      </c>
      <c r="F8805">
        <f t="shared" ca="1" si="550"/>
        <v>1</v>
      </c>
    </row>
    <row r="8806" spans="1:6" x14ac:dyDescent="0.25">
      <c r="A8806" t="s">
        <v>8831</v>
      </c>
      <c r="B8806">
        <f t="shared" ca="1" si="551"/>
        <v>95.385689280870139</v>
      </c>
      <c r="C8806" t="str">
        <f ca="1">IF(B8806&gt;$B$2*(1+$M$9),"Call","Put")</f>
        <v>Put</v>
      </c>
      <c r="D8806">
        <f t="shared" ca="1" si="548"/>
        <v>-0.73568928087013896</v>
      </c>
      <c r="E8806">
        <f t="shared" ca="1" si="549"/>
        <v>-0.73568928087013896</v>
      </c>
      <c r="F8806">
        <f t="shared" ca="1" si="550"/>
        <v>1</v>
      </c>
    </row>
    <row r="8807" spans="1:6" x14ac:dyDescent="0.25">
      <c r="A8807" t="s">
        <v>8832</v>
      </c>
      <c r="B8807">
        <f t="shared" ca="1" si="551"/>
        <v>105.84592224416834</v>
      </c>
      <c r="C8807" t="str">
        <f ca="1">IF(B8807&gt;$B$2*(1+$M$9),"Call","Put")</f>
        <v>Call</v>
      </c>
      <c r="D8807">
        <f t="shared" ca="1" si="548"/>
        <v>-0.55407775583166474</v>
      </c>
      <c r="E8807">
        <f t="shared" ca="1" si="549"/>
        <v>-0.55407775583166474</v>
      </c>
      <c r="F8807">
        <f t="shared" ca="1" si="550"/>
        <v>0</v>
      </c>
    </row>
    <row r="8808" spans="1:6" x14ac:dyDescent="0.25">
      <c r="A8808" t="s">
        <v>8833</v>
      </c>
      <c r="B8808">
        <f t="shared" ca="1" si="551"/>
        <v>102.73296932503202</v>
      </c>
      <c r="C8808" t="str">
        <f ca="1">IF(B8808&gt;$B$2*(1+$M$9),"Call","Put")</f>
        <v>Put</v>
      </c>
      <c r="D8808">
        <f t="shared" ca="1" si="548"/>
        <v>-2.35</v>
      </c>
      <c r="E8808">
        <f t="shared" ca="1" si="549"/>
        <v>-2.35</v>
      </c>
      <c r="F8808">
        <f t="shared" ca="1" si="550"/>
        <v>1</v>
      </c>
    </row>
    <row r="8809" spans="1:6" x14ac:dyDescent="0.25">
      <c r="A8809" t="s">
        <v>8834</v>
      </c>
      <c r="B8809">
        <f t="shared" ca="1" si="551"/>
        <v>104.8037589511643</v>
      </c>
      <c r="C8809" t="str">
        <f ca="1">IF(B8809&gt;$B$2*(1+$M$9),"Call","Put")</f>
        <v>Call</v>
      </c>
      <c r="D8809">
        <f t="shared" ca="1" si="548"/>
        <v>-1.5962410488357022</v>
      </c>
      <c r="E8809">
        <f t="shared" ca="1" si="549"/>
        <v>-1.5962410488357022</v>
      </c>
      <c r="F8809">
        <f t="shared" ca="1" si="550"/>
        <v>0</v>
      </c>
    </row>
    <row r="8810" spans="1:6" x14ac:dyDescent="0.25">
      <c r="A8810" t="s">
        <v>8835</v>
      </c>
      <c r="B8810">
        <f t="shared" ca="1" si="551"/>
        <v>114.57958684302008</v>
      </c>
      <c r="C8810" t="str">
        <f ca="1">IF(B8810&gt;$B$2*(1+$M$9),"Call","Put")</f>
        <v>Call</v>
      </c>
      <c r="D8810">
        <f t="shared" ca="1" si="548"/>
        <v>8.1795868430200809</v>
      </c>
      <c r="E8810">
        <f t="shared" ca="1" si="549"/>
        <v>8.1795868430200809</v>
      </c>
      <c r="F8810">
        <f t="shared" ca="1" si="550"/>
        <v>0</v>
      </c>
    </row>
    <row r="8811" spans="1:6" x14ac:dyDescent="0.25">
      <c r="A8811" t="s">
        <v>8836</v>
      </c>
      <c r="B8811">
        <f t="shared" ca="1" si="551"/>
        <v>101.97528975152686</v>
      </c>
      <c r="C8811" t="str">
        <f ca="1">IF(B8811&gt;$B$2*(1+$M$9),"Call","Put")</f>
        <v>Put</v>
      </c>
      <c r="D8811">
        <f t="shared" ca="1" si="548"/>
        <v>-2.35</v>
      </c>
      <c r="E8811">
        <f t="shared" ca="1" si="549"/>
        <v>-2.35</v>
      </c>
      <c r="F8811">
        <f t="shared" ca="1" si="550"/>
        <v>1</v>
      </c>
    </row>
    <row r="8812" spans="1:6" x14ac:dyDescent="0.25">
      <c r="A8812" t="s">
        <v>8837</v>
      </c>
      <c r="B8812">
        <f t="shared" ca="1" si="551"/>
        <v>92.232655688915742</v>
      </c>
      <c r="C8812" t="str">
        <f ca="1">IF(B8812&gt;$B$2*(1+$M$9),"Call","Put")</f>
        <v>Put</v>
      </c>
      <c r="D8812">
        <f t="shared" ca="1" si="548"/>
        <v>2.4173443110842583</v>
      </c>
      <c r="E8812">
        <f t="shared" ca="1" si="549"/>
        <v>2.4173443110842583</v>
      </c>
      <c r="F8812">
        <f t="shared" ca="1" si="550"/>
        <v>1</v>
      </c>
    </row>
    <row r="8813" spans="1:6" x14ac:dyDescent="0.25">
      <c r="A8813" t="s">
        <v>8838</v>
      </c>
      <c r="B8813">
        <f t="shared" ca="1" si="551"/>
        <v>109.62551155193059</v>
      </c>
      <c r="C8813" t="str">
        <f ca="1">IF(B8813&gt;$B$2*(1+$M$9),"Call","Put")</f>
        <v>Call</v>
      </c>
      <c r="D8813">
        <f t="shared" ca="1" si="548"/>
        <v>3.2255115519305861</v>
      </c>
      <c r="E8813">
        <f t="shared" ca="1" si="549"/>
        <v>3.2255115519305861</v>
      </c>
      <c r="F8813">
        <f t="shared" ca="1" si="550"/>
        <v>0</v>
      </c>
    </row>
    <row r="8814" spans="1:6" x14ac:dyDescent="0.25">
      <c r="A8814" t="s">
        <v>8839</v>
      </c>
      <c r="B8814">
        <f t="shared" ca="1" si="551"/>
        <v>110.71517095543668</v>
      </c>
      <c r="C8814" t="str">
        <f ca="1">IF(B8814&gt;$B$2*(1+$M$9),"Call","Put")</f>
        <v>Call</v>
      </c>
      <c r="D8814">
        <f t="shared" ca="1" si="548"/>
        <v>4.3151709554366757</v>
      </c>
      <c r="E8814">
        <f t="shared" ca="1" si="549"/>
        <v>4.3151709554366757</v>
      </c>
      <c r="F8814">
        <f t="shared" ca="1" si="550"/>
        <v>0</v>
      </c>
    </row>
    <row r="8815" spans="1:6" x14ac:dyDescent="0.25">
      <c r="A8815" t="s">
        <v>8840</v>
      </c>
      <c r="B8815">
        <f t="shared" ca="1" si="551"/>
        <v>113.5175267467627</v>
      </c>
      <c r="C8815" t="str">
        <f ca="1">IF(B8815&gt;$B$2*(1+$M$9),"Call","Put")</f>
        <v>Call</v>
      </c>
      <c r="D8815">
        <f t="shared" ca="1" si="548"/>
        <v>7.1175267467626977</v>
      </c>
      <c r="E8815">
        <f t="shared" ca="1" si="549"/>
        <v>7.1175267467626977</v>
      </c>
      <c r="F8815">
        <f t="shared" ca="1" si="550"/>
        <v>0</v>
      </c>
    </row>
    <row r="8816" spans="1:6" x14ac:dyDescent="0.25">
      <c r="A8816" t="s">
        <v>8841</v>
      </c>
      <c r="B8816">
        <f t="shared" ca="1" si="551"/>
        <v>107.88767057359286</v>
      </c>
      <c r="C8816" t="str">
        <f ca="1">IF(B8816&gt;$B$2*(1+$M$9),"Call","Put")</f>
        <v>Call</v>
      </c>
      <c r="D8816">
        <f t="shared" ca="1" si="548"/>
        <v>1.4876705735928568</v>
      </c>
      <c r="E8816">
        <f t="shared" ca="1" si="549"/>
        <v>1.4876705735928568</v>
      </c>
      <c r="F8816">
        <f t="shared" ca="1" si="550"/>
        <v>0</v>
      </c>
    </row>
    <row r="8817" spans="1:6" x14ac:dyDescent="0.25">
      <c r="A8817" t="s">
        <v>8842</v>
      </c>
      <c r="B8817">
        <f t="shared" ca="1" si="551"/>
        <v>111.08925698189012</v>
      </c>
      <c r="C8817" t="str">
        <f ca="1">IF(B8817&gt;$B$2*(1+$M$9),"Call","Put")</f>
        <v>Call</v>
      </c>
      <c r="D8817">
        <f t="shared" ca="1" si="548"/>
        <v>4.6892569818901162</v>
      </c>
      <c r="E8817">
        <f t="shared" ca="1" si="549"/>
        <v>4.6892569818901162</v>
      </c>
      <c r="F8817">
        <f t="shared" ca="1" si="550"/>
        <v>0</v>
      </c>
    </row>
    <row r="8818" spans="1:6" x14ac:dyDescent="0.25">
      <c r="A8818" t="s">
        <v>8843</v>
      </c>
      <c r="B8818">
        <f t="shared" ca="1" si="551"/>
        <v>104.58115543286723</v>
      </c>
      <c r="C8818" t="str">
        <f ca="1">IF(B8818&gt;$B$2*(1+$M$9),"Call","Put")</f>
        <v>Call</v>
      </c>
      <c r="D8818">
        <f t="shared" ca="1" si="548"/>
        <v>-1.8188445671327655</v>
      </c>
      <c r="E8818">
        <f t="shared" ca="1" si="549"/>
        <v>-1.8188445671327655</v>
      </c>
      <c r="F8818">
        <f t="shared" ca="1" si="550"/>
        <v>0</v>
      </c>
    </row>
    <row r="8819" spans="1:6" x14ac:dyDescent="0.25">
      <c r="A8819" t="s">
        <v>8844</v>
      </c>
      <c r="B8819">
        <f t="shared" ca="1" si="551"/>
        <v>98.628031980244003</v>
      </c>
      <c r="C8819" t="str">
        <f ca="1">IF(B8819&gt;$B$2*(1+$M$9),"Call","Put")</f>
        <v>Put</v>
      </c>
      <c r="D8819">
        <f t="shared" ca="1" si="548"/>
        <v>-2.35</v>
      </c>
      <c r="E8819">
        <f t="shared" ca="1" si="549"/>
        <v>-2.35</v>
      </c>
      <c r="F8819">
        <f t="shared" ca="1" si="550"/>
        <v>1</v>
      </c>
    </row>
    <row r="8820" spans="1:6" x14ac:dyDescent="0.25">
      <c r="A8820" t="s">
        <v>8845</v>
      </c>
      <c r="B8820">
        <f t="shared" ca="1" si="551"/>
        <v>104.5163717557606</v>
      </c>
      <c r="C8820" t="str">
        <f ca="1">IF(B8820&gt;$B$2*(1+$M$9),"Call","Put")</f>
        <v>Call</v>
      </c>
      <c r="D8820">
        <f t="shared" ca="1" si="548"/>
        <v>-1.8836282442393979</v>
      </c>
      <c r="E8820">
        <f t="shared" ca="1" si="549"/>
        <v>-1.8836282442393979</v>
      </c>
      <c r="F8820">
        <f t="shared" ca="1" si="550"/>
        <v>0</v>
      </c>
    </row>
    <row r="8821" spans="1:6" x14ac:dyDescent="0.25">
      <c r="A8821" t="s">
        <v>8846</v>
      </c>
      <c r="B8821">
        <f t="shared" ca="1" si="551"/>
        <v>104.43428781470092</v>
      </c>
      <c r="C8821" t="str">
        <f ca="1">IF(B8821&gt;$B$2*(1+$M$9),"Call","Put")</f>
        <v>Call</v>
      </c>
      <c r="D8821">
        <f t="shared" ca="1" si="548"/>
        <v>-1.9657121852990769</v>
      </c>
      <c r="E8821">
        <f t="shared" ca="1" si="549"/>
        <v>-1.9657121852990769</v>
      </c>
      <c r="F8821">
        <f t="shared" ca="1" si="550"/>
        <v>0</v>
      </c>
    </row>
    <row r="8822" spans="1:6" x14ac:dyDescent="0.25">
      <c r="A8822" t="s">
        <v>8847</v>
      </c>
      <c r="B8822">
        <f t="shared" ca="1" si="551"/>
        <v>116.52115740632641</v>
      </c>
      <c r="C8822" t="str">
        <f ca="1">IF(B8822&gt;$B$2*(1+$M$9),"Call","Put")</f>
        <v>Call</v>
      </c>
      <c r="D8822">
        <f t="shared" ca="1" si="548"/>
        <v>10.121157406326409</v>
      </c>
      <c r="E8822">
        <f t="shared" ca="1" si="549"/>
        <v>10.121157406326409</v>
      </c>
      <c r="F8822">
        <f t="shared" ca="1" si="550"/>
        <v>0</v>
      </c>
    </row>
    <row r="8823" spans="1:6" x14ac:dyDescent="0.25">
      <c r="A8823" t="s">
        <v>8848</v>
      </c>
      <c r="B8823">
        <f t="shared" ca="1" si="551"/>
        <v>110.3978107941453</v>
      </c>
      <c r="C8823" t="str">
        <f ca="1">IF(B8823&gt;$B$2*(1+$M$9),"Call","Put")</f>
        <v>Call</v>
      </c>
      <c r="D8823">
        <f t="shared" ca="1" si="548"/>
        <v>3.9978107941453005</v>
      </c>
      <c r="E8823">
        <f t="shared" ca="1" si="549"/>
        <v>3.9978107941453005</v>
      </c>
      <c r="F8823">
        <f t="shared" ca="1" si="550"/>
        <v>0</v>
      </c>
    </row>
    <row r="8824" spans="1:6" x14ac:dyDescent="0.25">
      <c r="A8824" t="s">
        <v>8849</v>
      </c>
      <c r="B8824">
        <f t="shared" ca="1" si="551"/>
        <v>113.95086685163302</v>
      </c>
      <c r="C8824" t="str">
        <f ca="1">IF(B8824&gt;$B$2*(1+$M$9),"Call","Put")</f>
        <v>Call</v>
      </c>
      <c r="D8824">
        <f t="shared" ca="1" si="548"/>
        <v>7.5508668516330228</v>
      </c>
      <c r="E8824">
        <f t="shared" ca="1" si="549"/>
        <v>7.5508668516330228</v>
      </c>
      <c r="F8824">
        <f t="shared" ca="1" si="550"/>
        <v>0</v>
      </c>
    </row>
    <row r="8825" spans="1:6" x14ac:dyDescent="0.25">
      <c r="A8825" t="s">
        <v>8850</v>
      </c>
      <c r="B8825">
        <f t="shared" ca="1" si="551"/>
        <v>102.35926958517759</v>
      </c>
      <c r="C8825" t="str">
        <f ca="1">IF(B8825&gt;$B$2*(1+$M$9),"Call","Put")</f>
        <v>Put</v>
      </c>
      <c r="D8825">
        <f t="shared" ca="1" si="548"/>
        <v>-2.35</v>
      </c>
      <c r="E8825">
        <f t="shared" ca="1" si="549"/>
        <v>-2.35</v>
      </c>
      <c r="F8825">
        <f t="shared" ca="1" si="550"/>
        <v>1</v>
      </c>
    </row>
    <row r="8826" spans="1:6" x14ac:dyDescent="0.25">
      <c r="A8826" t="s">
        <v>8851</v>
      </c>
      <c r="B8826">
        <f t="shared" ca="1" si="551"/>
        <v>94.072631684014468</v>
      </c>
      <c r="C8826" t="str">
        <f ca="1">IF(B8826&gt;$B$2*(1+$M$9),"Call","Put")</f>
        <v>Put</v>
      </c>
      <c r="D8826">
        <f t="shared" ca="1" si="548"/>
        <v>0.57736831598553229</v>
      </c>
      <c r="E8826">
        <f t="shared" ca="1" si="549"/>
        <v>0.57736831598553229</v>
      </c>
      <c r="F8826">
        <f t="shared" ca="1" si="550"/>
        <v>1</v>
      </c>
    </row>
    <row r="8827" spans="1:6" x14ac:dyDescent="0.25">
      <c r="A8827" t="s">
        <v>8852</v>
      </c>
      <c r="B8827">
        <f t="shared" ca="1" si="551"/>
        <v>100.30382962880886</v>
      </c>
      <c r="C8827" t="str">
        <f ca="1">IF(B8827&gt;$B$2*(1+$M$9),"Call","Put")</f>
        <v>Put</v>
      </c>
      <c r="D8827">
        <f t="shared" ca="1" si="548"/>
        <v>-2.35</v>
      </c>
      <c r="E8827">
        <f t="shared" ca="1" si="549"/>
        <v>-2.35</v>
      </c>
      <c r="F8827">
        <f t="shared" ca="1" si="550"/>
        <v>1</v>
      </c>
    </row>
    <row r="8828" spans="1:6" x14ac:dyDescent="0.25">
      <c r="A8828" t="s">
        <v>8853</v>
      </c>
      <c r="B8828">
        <f t="shared" ca="1" si="551"/>
        <v>112.9208158848985</v>
      </c>
      <c r="C8828" t="str">
        <f ca="1">IF(B8828&gt;$B$2*(1+$M$9),"Call","Put")</f>
        <v>Call</v>
      </c>
      <c r="D8828">
        <f t="shared" ca="1" si="548"/>
        <v>6.5208158848985018</v>
      </c>
      <c r="E8828">
        <f t="shared" ca="1" si="549"/>
        <v>6.5208158848985018</v>
      </c>
      <c r="F8828">
        <f t="shared" ca="1" si="550"/>
        <v>0</v>
      </c>
    </row>
    <row r="8829" spans="1:6" x14ac:dyDescent="0.25">
      <c r="A8829" t="s">
        <v>8854</v>
      </c>
      <c r="B8829">
        <f t="shared" ca="1" si="551"/>
        <v>99.741913065246948</v>
      </c>
      <c r="C8829" t="str">
        <f ca="1">IF(B8829&gt;$B$2*(1+$M$9),"Call","Put")</f>
        <v>Put</v>
      </c>
      <c r="D8829">
        <f t="shared" ca="1" si="548"/>
        <v>-2.35</v>
      </c>
      <c r="E8829">
        <f t="shared" ca="1" si="549"/>
        <v>-2.35</v>
      </c>
      <c r="F8829">
        <f t="shared" ca="1" si="550"/>
        <v>1</v>
      </c>
    </row>
    <row r="8830" spans="1:6" x14ac:dyDescent="0.25">
      <c r="A8830" t="s">
        <v>8855</v>
      </c>
      <c r="B8830">
        <f t="shared" ca="1" si="551"/>
        <v>115.92231596238085</v>
      </c>
      <c r="C8830" t="str">
        <f ca="1">IF(B8830&gt;$B$2*(1+$M$9),"Call","Put")</f>
        <v>Call</v>
      </c>
      <c r="D8830">
        <f t="shared" ca="1" si="548"/>
        <v>9.5223159623808495</v>
      </c>
      <c r="E8830">
        <f t="shared" ca="1" si="549"/>
        <v>9.5223159623808495</v>
      </c>
      <c r="F8830">
        <f t="shared" ca="1" si="550"/>
        <v>0</v>
      </c>
    </row>
    <row r="8831" spans="1:6" x14ac:dyDescent="0.25">
      <c r="A8831" t="s">
        <v>8856</v>
      </c>
      <c r="B8831">
        <f t="shared" ca="1" si="551"/>
        <v>101.34649937093864</v>
      </c>
      <c r="C8831" t="str">
        <f ca="1">IF(B8831&gt;$B$2*(1+$M$9),"Call","Put")</f>
        <v>Put</v>
      </c>
      <c r="D8831">
        <f t="shared" ca="1" si="548"/>
        <v>-2.35</v>
      </c>
      <c r="E8831">
        <f t="shared" ca="1" si="549"/>
        <v>-2.35</v>
      </c>
      <c r="F8831">
        <f t="shared" ca="1" si="550"/>
        <v>1</v>
      </c>
    </row>
    <row r="8832" spans="1:6" x14ac:dyDescent="0.25">
      <c r="A8832" t="s">
        <v>8857</v>
      </c>
      <c r="B8832">
        <f t="shared" ca="1" si="551"/>
        <v>108.00178683812578</v>
      </c>
      <c r="C8832" t="str">
        <f ca="1">IF(B8832&gt;$B$2*(1+$M$9),"Call","Put")</f>
        <v>Call</v>
      </c>
      <c r="D8832">
        <f t="shared" ca="1" si="548"/>
        <v>1.6017868381257814</v>
      </c>
      <c r="E8832">
        <f t="shared" ca="1" si="549"/>
        <v>1.6017868381257814</v>
      </c>
      <c r="F8832">
        <f t="shared" ca="1" si="550"/>
        <v>0</v>
      </c>
    </row>
    <row r="8833" spans="1:6" x14ac:dyDescent="0.25">
      <c r="A8833" t="s">
        <v>8858</v>
      </c>
      <c r="B8833">
        <f t="shared" ca="1" si="551"/>
        <v>107.10883093259491</v>
      </c>
      <c r="C8833" t="str">
        <f ca="1">IF(B8833&gt;$B$2*(1+$M$9),"Call","Put")</f>
        <v>Call</v>
      </c>
      <c r="D8833">
        <f t="shared" ca="1" si="548"/>
        <v>0.7088309325949127</v>
      </c>
      <c r="E8833">
        <f t="shared" ca="1" si="549"/>
        <v>0.7088309325949127</v>
      </c>
      <c r="F8833">
        <f t="shared" ca="1" si="550"/>
        <v>0</v>
      </c>
    </row>
    <row r="8834" spans="1:6" x14ac:dyDescent="0.25">
      <c r="A8834" t="s">
        <v>8859</v>
      </c>
      <c r="B8834">
        <f t="shared" ca="1" si="551"/>
        <v>102.25415126434166</v>
      </c>
      <c r="C8834" t="str">
        <f ca="1">IF(B8834&gt;$B$2*(1+$M$9),"Call","Put")</f>
        <v>Put</v>
      </c>
      <c r="D8834">
        <f t="shared" ca="1" si="548"/>
        <v>-2.35</v>
      </c>
      <c r="E8834">
        <f t="shared" ca="1" si="549"/>
        <v>-2.35</v>
      </c>
      <c r="F8834">
        <f t="shared" ca="1" si="550"/>
        <v>1</v>
      </c>
    </row>
    <row r="8835" spans="1:6" x14ac:dyDescent="0.25">
      <c r="A8835" t="s">
        <v>8860</v>
      </c>
      <c r="B8835">
        <f t="shared" ca="1" si="551"/>
        <v>111.45129305858927</v>
      </c>
      <c r="C8835" t="str">
        <f ca="1">IF(B8835&gt;$B$2*(1+$M$9),"Call","Put")</f>
        <v>Call</v>
      </c>
      <c r="D8835">
        <f t="shared" ref="D8835:D8898" ca="1" si="552">IF(C8835 = "Call", MAX(B8835 - $M$10, 0) - $M$11, MAX($M$8 - B8835, 0) - $M$12)</f>
        <v>5.0512930585892715</v>
      </c>
      <c r="E8835">
        <f t="shared" ref="E8835:E8898" ca="1" si="553">D8835*EXP(-M8840*M8838)</f>
        <v>5.0512930585892715</v>
      </c>
      <c r="F8835">
        <f t="shared" ref="F8835:F8898" ca="1" si="554">IF(C8835 = "Put", 1, 0)</f>
        <v>0</v>
      </c>
    </row>
    <row r="8836" spans="1:6" x14ac:dyDescent="0.25">
      <c r="A8836" t="s">
        <v>8861</v>
      </c>
      <c r="B8836">
        <f t="shared" ref="B8836:B8899" ca="1" si="555">$B$2*EXP(($M$3 - 0.5*$M$4^2)*$M$6 + $M$4*SQRT($M$6)*NORMINV(RAND(), 0, 1))</f>
        <v>107.68871613224533</v>
      </c>
      <c r="C8836" t="str">
        <f ca="1">IF(B8836&gt;$B$2*(1+$M$9),"Call","Put")</f>
        <v>Call</v>
      </c>
      <c r="D8836">
        <f t="shared" ca="1" si="552"/>
        <v>1.2887161322453324</v>
      </c>
      <c r="E8836">
        <f t="shared" ca="1" si="553"/>
        <v>1.2887161322453324</v>
      </c>
      <c r="F8836">
        <f t="shared" ca="1" si="554"/>
        <v>0</v>
      </c>
    </row>
    <row r="8837" spans="1:6" x14ac:dyDescent="0.25">
      <c r="A8837" t="s">
        <v>8862</v>
      </c>
      <c r="B8837">
        <f t="shared" ca="1" si="555"/>
        <v>105.68106700631417</v>
      </c>
      <c r="C8837" t="str">
        <f ca="1">IF(B8837&gt;$B$2*(1+$M$9),"Call","Put")</f>
        <v>Call</v>
      </c>
      <c r="D8837">
        <f t="shared" ca="1" si="552"/>
        <v>-0.71893299368583419</v>
      </c>
      <c r="E8837">
        <f t="shared" ca="1" si="553"/>
        <v>-0.71893299368583419</v>
      </c>
      <c r="F8837">
        <f t="shared" ca="1" si="554"/>
        <v>0</v>
      </c>
    </row>
    <row r="8838" spans="1:6" x14ac:dyDescent="0.25">
      <c r="A8838" t="s">
        <v>8863</v>
      </c>
      <c r="B8838">
        <f t="shared" ca="1" si="555"/>
        <v>102.1566252001785</v>
      </c>
      <c r="C8838" t="str">
        <f ca="1">IF(B8838&gt;$B$2*(1+$M$9),"Call","Put")</f>
        <v>Put</v>
      </c>
      <c r="D8838">
        <f t="shared" ca="1" si="552"/>
        <v>-2.35</v>
      </c>
      <c r="E8838">
        <f t="shared" ca="1" si="553"/>
        <v>-2.35</v>
      </c>
      <c r="F8838">
        <f t="shared" ca="1" si="554"/>
        <v>1</v>
      </c>
    </row>
    <row r="8839" spans="1:6" x14ac:dyDescent="0.25">
      <c r="A8839" t="s">
        <v>8864</v>
      </c>
      <c r="B8839">
        <f t="shared" ca="1" si="555"/>
        <v>109.1768640838971</v>
      </c>
      <c r="C8839" t="str">
        <f ca="1">IF(B8839&gt;$B$2*(1+$M$9),"Call","Put")</f>
        <v>Call</v>
      </c>
      <c r="D8839">
        <f t="shared" ca="1" si="552"/>
        <v>2.776864083897101</v>
      </c>
      <c r="E8839">
        <f t="shared" ca="1" si="553"/>
        <v>2.776864083897101</v>
      </c>
      <c r="F8839">
        <f t="shared" ca="1" si="554"/>
        <v>0</v>
      </c>
    </row>
    <row r="8840" spans="1:6" x14ac:dyDescent="0.25">
      <c r="A8840" t="s">
        <v>8865</v>
      </c>
      <c r="B8840">
        <f t="shared" ca="1" si="555"/>
        <v>108.8739795021461</v>
      </c>
      <c r="C8840" t="str">
        <f ca="1">IF(B8840&gt;$B$2*(1+$M$9),"Call","Put")</f>
        <v>Call</v>
      </c>
      <c r="D8840">
        <f t="shared" ca="1" si="552"/>
        <v>2.4739795021460993</v>
      </c>
      <c r="E8840">
        <f t="shared" ca="1" si="553"/>
        <v>2.4739795021460993</v>
      </c>
      <c r="F8840">
        <f t="shared" ca="1" si="554"/>
        <v>0</v>
      </c>
    </row>
    <row r="8841" spans="1:6" x14ac:dyDescent="0.25">
      <c r="A8841" t="s">
        <v>8866</v>
      </c>
      <c r="B8841">
        <f t="shared" ca="1" si="555"/>
        <v>118.69968897467184</v>
      </c>
      <c r="C8841" t="str">
        <f ca="1">IF(B8841&gt;$B$2*(1+$M$9),"Call","Put")</f>
        <v>Call</v>
      </c>
      <c r="D8841">
        <f t="shared" ca="1" si="552"/>
        <v>12.299688974671843</v>
      </c>
      <c r="E8841">
        <f t="shared" ca="1" si="553"/>
        <v>12.299688974671843</v>
      </c>
      <c r="F8841">
        <f t="shared" ca="1" si="554"/>
        <v>0</v>
      </c>
    </row>
    <row r="8842" spans="1:6" x14ac:dyDescent="0.25">
      <c r="A8842" t="s">
        <v>8867</v>
      </c>
      <c r="B8842">
        <f t="shared" ca="1" si="555"/>
        <v>88.372508830785108</v>
      </c>
      <c r="C8842" t="str">
        <f ca="1">IF(B8842&gt;$B$2*(1+$M$9),"Call","Put")</f>
        <v>Put</v>
      </c>
      <c r="D8842">
        <f t="shared" ca="1" si="552"/>
        <v>6.2774911692148923</v>
      </c>
      <c r="E8842">
        <f t="shared" ca="1" si="553"/>
        <v>6.2774911692148923</v>
      </c>
      <c r="F8842">
        <f t="shared" ca="1" si="554"/>
        <v>1</v>
      </c>
    </row>
    <row r="8843" spans="1:6" x14ac:dyDescent="0.25">
      <c r="A8843" t="s">
        <v>8868</v>
      </c>
      <c r="B8843">
        <f t="shared" ca="1" si="555"/>
        <v>91.459024246763704</v>
      </c>
      <c r="C8843" t="str">
        <f ca="1">IF(B8843&gt;$B$2*(1+$M$9),"Call","Put")</f>
        <v>Put</v>
      </c>
      <c r="D8843">
        <f t="shared" ca="1" si="552"/>
        <v>3.1909757532362959</v>
      </c>
      <c r="E8843">
        <f t="shared" ca="1" si="553"/>
        <v>3.1909757532362959</v>
      </c>
      <c r="F8843">
        <f t="shared" ca="1" si="554"/>
        <v>1</v>
      </c>
    </row>
    <row r="8844" spans="1:6" x14ac:dyDescent="0.25">
      <c r="A8844" t="s">
        <v>8869</v>
      </c>
      <c r="B8844">
        <f t="shared" ca="1" si="555"/>
        <v>100.96130533676512</v>
      </c>
      <c r="C8844" t="str">
        <f ca="1">IF(B8844&gt;$B$2*(1+$M$9),"Call","Put")</f>
        <v>Put</v>
      </c>
      <c r="D8844">
        <f t="shared" ca="1" si="552"/>
        <v>-2.35</v>
      </c>
      <c r="E8844">
        <f t="shared" ca="1" si="553"/>
        <v>-2.35</v>
      </c>
      <c r="F8844">
        <f t="shared" ca="1" si="554"/>
        <v>1</v>
      </c>
    </row>
    <row r="8845" spans="1:6" x14ac:dyDescent="0.25">
      <c r="A8845" t="s">
        <v>8870</v>
      </c>
      <c r="B8845">
        <f t="shared" ca="1" si="555"/>
        <v>100.76079740470377</v>
      </c>
      <c r="C8845" t="str">
        <f ca="1">IF(B8845&gt;$B$2*(1+$M$9),"Call","Put")</f>
        <v>Put</v>
      </c>
      <c r="D8845">
        <f t="shared" ca="1" si="552"/>
        <v>-2.35</v>
      </c>
      <c r="E8845">
        <f t="shared" ca="1" si="553"/>
        <v>-2.35</v>
      </c>
      <c r="F8845">
        <f t="shared" ca="1" si="554"/>
        <v>1</v>
      </c>
    </row>
    <row r="8846" spans="1:6" x14ac:dyDescent="0.25">
      <c r="A8846" t="s">
        <v>8871</v>
      </c>
      <c r="B8846">
        <f t="shared" ca="1" si="555"/>
        <v>96.101782324281402</v>
      </c>
      <c r="C8846" t="str">
        <f ca="1">IF(B8846&gt;$B$2*(1+$M$9),"Call","Put")</f>
        <v>Put</v>
      </c>
      <c r="D8846">
        <f t="shared" ca="1" si="552"/>
        <v>-1.4517823242814019</v>
      </c>
      <c r="E8846">
        <f t="shared" ca="1" si="553"/>
        <v>-1.4517823242814019</v>
      </c>
      <c r="F8846">
        <f t="shared" ca="1" si="554"/>
        <v>1</v>
      </c>
    </row>
    <row r="8847" spans="1:6" x14ac:dyDescent="0.25">
      <c r="A8847" t="s">
        <v>8872</v>
      </c>
      <c r="B8847">
        <f t="shared" ca="1" si="555"/>
        <v>96.037169297409676</v>
      </c>
      <c r="C8847" t="str">
        <f ca="1">IF(B8847&gt;$B$2*(1+$M$9),"Call","Put")</f>
        <v>Put</v>
      </c>
      <c r="D8847">
        <f t="shared" ca="1" si="552"/>
        <v>-1.3871692974096761</v>
      </c>
      <c r="E8847">
        <f t="shared" ca="1" si="553"/>
        <v>-1.3871692974096761</v>
      </c>
      <c r="F8847">
        <f t="shared" ca="1" si="554"/>
        <v>1</v>
      </c>
    </row>
    <row r="8848" spans="1:6" x14ac:dyDescent="0.25">
      <c r="A8848" t="s">
        <v>8873</v>
      </c>
      <c r="B8848">
        <f t="shared" ca="1" si="555"/>
        <v>104.49396487124926</v>
      </c>
      <c r="C8848" t="str">
        <f ca="1">IF(B8848&gt;$B$2*(1+$M$9),"Call","Put")</f>
        <v>Call</v>
      </c>
      <c r="D8848">
        <f t="shared" ca="1" si="552"/>
        <v>-1.9060351287507387</v>
      </c>
      <c r="E8848">
        <f t="shared" ca="1" si="553"/>
        <v>-1.9060351287507387</v>
      </c>
      <c r="F8848">
        <f t="shared" ca="1" si="554"/>
        <v>0</v>
      </c>
    </row>
    <row r="8849" spans="1:6" x14ac:dyDescent="0.25">
      <c r="A8849" t="s">
        <v>8874</v>
      </c>
      <c r="B8849">
        <f t="shared" ca="1" si="555"/>
        <v>100.89760601445117</v>
      </c>
      <c r="C8849" t="str">
        <f ca="1">IF(B8849&gt;$B$2*(1+$M$9),"Call","Put")</f>
        <v>Put</v>
      </c>
      <c r="D8849">
        <f t="shared" ca="1" si="552"/>
        <v>-2.35</v>
      </c>
      <c r="E8849">
        <f t="shared" ca="1" si="553"/>
        <v>-2.35</v>
      </c>
      <c r="F8849">
        <f t="shared" ca="1" si="554"/>
        <v>1</v>
      </c>
    </row>
    <row r="8850" spans="1:6" x14ac:dyDescent="0.25">
      <c r="A8850" t="s">
        <v>8875</v>
      </c>
      <c r="B8850">
        <f t="shared" ca="1" si="555"/>
        <v>108.80142899665033</v>
      </c>
      <c r="C8850" t="str">
        <f ca="1">IF(B8850&gt;$B$2*(1+$M$9),"Call","Put")</f>
        <v>Call</v>
      </c>
      <c r="D8850">
        <f t="shared" ca="1" si="552"/>
        <v>2.4014289966503299</v>
      </c>
      <c r="E8850">
        <f t="shared" ca="1" si="553"/>
        <v>2.4014289966503299</v>
      </c>
      <c r="F8850">
        <f t="shared" ca="1" si="554"/>
        <v>0</v>
      </c>
    </row>
    <row r="8851" spans="1:6" x14ac:dyDescent="0.25">
      <c r="A8851" t="s">
        <v>8876</v>
      </c>
      <c r="B8851">
        <f t="shared" ca="1" si="555"/>
        <v>111.47568022632875</v>
      </c>
      <c r="C8851" t="str">
        <f ca="1">IF(B8851&gt;$B$2*(1+$M$9),"Call","Put")</f>
        <v>Call</v>
      </c>
      <c r="D8851">
        <f t="shared" ca="1" si="552"/>
        <v>5.0756802263287479</v>
      </c>
      <c r="E8851">
        <f t="shared" ca="1" si="553"/>
        <v>5.0756802263287479</v>
      </c>
      <c r="F8851">
        <f t="shared" ca="1" si="554"/>
        <v>0</v>
      </c>
    </row>
    <row r="8852" spans="1:6" x14ac:dyDescent="0.25">
      <c r="A8852" t="s">
        <v>8877</v>
      </c>
      <c r="B8852">
        <f t="shared" ca="1" si="555"/>
        <v>112.22939512919446</v>
      </c>
      <c r="C8852" t="str">
        <f ca="1">IF(B8852&gt;$B$2*(1+$M$9),"Call","Put")</f>
        <v>Call</v>
      </c>
      <c r="D8852">
        <f t="shared" ca="1" si="552"/>
        <v>5.8293951291944577</v>
      </c>
      <c r="E8852">
        <f t="shared" ca="1" si="553"/>
        <v>5.8293951291944577</v>
      </c>
      <c r="F8852">
        <f t="shared" ca="1" si="554"/>
        <v>0</v>
      </c>
    </row>
    <row r="8853" spans="1:6" x14ac:dyDescent="0.25">
      <c r="A8853" t="s">
        <v>8878</v>
      </c>
      <c r="B8853">
        <f t="shared" ca="1" si="555"/>
        <v>88.7662300797234</v>
      </c>
      <c r="C8853" t="str">
        <f ca="1">IF(B8853&gt;$B$2*(1+$M$9),"Call","Put")</f>
        <v>Put</v>
      </c>
      <c r="D8853">
        <f t="shared" ca="1" si="552"/>
        <v>5.8837699202766007</v>
      </c>
      <c r="E8853">
        <f t="shared" ca="1" si="553"/>
        <v>5.8837699202766007</v>
      </c>
      <c r="F8853">
        <f t="shared" ca="1" si="554"/>
        <v>1</v>
      </c>
    </row>
    <row r="8854" spans="1:6" x14ac:dyDescent="0.25">
      <c r="A8854" t="s">
        <v>8879</v>
      </c>
      <c r="B8854">
        <f t="shared" ca="1" si="555"/>
        <v>99.923672376019567</v>
      </c>
      <c r="C8854" t="str">
        <f ca="1">IF(B8854&gt;$B$2*(1+$M$9),"Call","Put")</f>
        <v>Put</v>
      </c>
      <c r="D8854">
        <f t="shared" ca="1" si="552"/>
        <v>-2.35</v>
      </c>
      <c r="E8854">
        <f t="shared" ca="1" si="553"/>
        <v>-2.35</v>
      </c>
      <c r="F8854">
        <f t="shared" ca="1" si="554"/>
        <v>1</v>
      </c>
    </row>
    <row r="8855" spans="1:6" x14ac:dyDescent="0.25">
      <c r="A8855" t="s">
        <v>8880</v>
      </c>
      <c r="B8855">
        <f t="shared" ca="1" si="555"/>
        <v>111.60365130374817</v>
      </c>
      <c r="C8855" t="str">
        <f ca="1">IF(B8855&gt;$B$2*(1+$M$9),"Call","Put")</f>
        <v>Call</v>
      </c>
      <c r="D8855">
        <f t="shared" ca="1" si="552"/>
        <v>5.2036513037481651</v>
      </c>
      <c r="E8855">
        <f t="shared" ca="1" si="553"/>
        <v>5.2036513037481651</v>
      </c>
      <c r="F8855">
        <f t="shared" ca="1" si="554"/>
        <v>0</v>
      </c>
    </row>
    <row r="8856" spans="1:6" x14ac:dyDescent="0.25">
      <c r="A8856" t="s">
        <v>8881</v>
      </c>
      <c r="B8856">
        <f t="shared" ca="1" si="555"/>
        <v>97.275908151797609</v>
      </c>
      <c r="C8856" t="str">
        <f ca="1">IF(B8856&gt;$B$2*(1+$M$9),"Call","Put")</f>
        <v>Put</v>
      </c>
      <c r="D8856">
        <f t="shared" ca="1" si="552"/>
        <v>-2.35</v>
      </c>
      <c r="E8856">
        <f t="shared" ca="1" si="553"/>
        <v>-2.35</v>
      </c>
      <c r="F8856">
        <f t="shared" ca="1" si="554"/>
        <v>1</v>
      </c>
    </row>
    <row r="8857" spans="1:6" x14ac:dyDescent="0.25">
      <c r="A8857" t="s">
        <v>8882</v>
      </c>
      <c r="B8857">
        <f t="shared" ca="1" si="555"/>
        <v>102.57514184700803</v>
      </c>
      <c r="C8857" t="str">
        <f ca="1">IF(B8857&gt;$B$2*(1+$M$9),"Call","Put")</f>
        <v>Put</v>
      </c>
      <c r="D8857">
        <f t="shared" ca="1" si="552"/>
        <v>-2.35</v>
      </c>
      <c r="E8857">
        <f t="shared" ca="1" si="553"/>
        <v>-2.35</v>
      </c>
      <c r="F8857">
        <f t="shared" ca="1" si="554"/>
        <v>1</v>
      </c>
    </row>
    <row r="8858" spans="1:6" x14ac:dyDescent="0.25">
      <c r="A8858" t="s">
        <v>8883</v>
      </c>
      <c r="B8858">
        <f t="shared" ca="1" si="555"/>
        <v>103.03561666291053</v>
      </c>
      <c r="C8858" t="str">
        <f ca="1">IF(B8858&gt;$B$2*(1+$M$9),"Call","Put")</f>
        <v>Call</v>
      </c>
      <c r="D8858">
        <f t="shared" ca="1" si="552"/>
        <v>-3.3643833370894725</v>
      </c>
      <c r="E8858">
        <f t="shared" ca="1" si="553"/>
        <v>-3.3643833370894725</v>
      </c>
      <c r="F8858">
        <f t="shared" ca="1" si="554"/>
        <v>0</v>
      </c>
    </row>
    <row r="8859" spans="1:6" x14ac:dyDescent="0.25">
      <c r="A8859" t="s">
        <v>8884</v>
      </c>
      <c r="B8859">
        <f t="shared" ca="1" si="555"/>
        <v>115.658187246004</v>
      </c>
      <c r="C8859" t="str">
        <f ca="1">IF(B8859&gt;$B$2*(1+$M$9),"Call","Put")</f>
        <v>Call</v>
      </c>
      <c r="D8859">
        <f t="shared" ca="1" si="552"/>
        <v>9.2581872460040042</v>
      </c>
      <c r="E8859">
        <f t="shared" ca="1" si="553"/>
        <v>9.2581872460040042</v>
      </c>
      <c r="F8859">
        <f t="shared" ca="1" si="554"/>
        <v>0</v>
      </c>
    </row>
    <row r="8860" spans="1:6" x14ac:dyDescent="0.25">
      <c r="A8860" t="s">
        <v>8885</v>
      </c>
      <c r="B8860">
        <f t="shared" ca="1" si="555"/>
        <v>107.63591617918775</v>
      </c>
      <c r="C8860" t="str">
        <f ca="1">IF(B8860&gt;$B$2*(1+$M$9),"Call","Put")</f>
        <v>Call</v>
      </c>
      <c r="D8860">
        <f t="shared" ca="1" si="552"/>
        <v>1.2359161791877455</v>
      </c>
      <c r="E8860">
        <f t="shared" ca="1" si="553"/>
        <v>1.2359161791877455</v>
      </c>
      <c r="F8860">
        <f t="shared" ca="1" si="554"/>
        <v>0</v>
      </c>
    </row>
    <row r="8861" spans="1:6" x14ac:dyDescent="0.25">
      <c r="A8861" t="s">
        <v>8886</v>
      </c>
      <c r="B8861">
        <f t="shared" ca="1" si="555"/>
        <v>114.73127572798522</v>
      </c>
      <c r="C8861" t="str">
        <f ca="1">IF(B8861&gt;$B$2*(1+$M$9),"Call","Put")</f>
        <v>Call</v>
      </c>
      <c r="D8861">
        <f t="shared" ca="1" si="552"/>
        <v>8.3312757279852203</v>
      </c>
      <c r="E8861">
        <f t="shared" ca="1" si="553"/>
        <v>8.3312757279852203</v>
      </c>
      <c r="F8861">
        <f t="shared" ca="1" si="554"/>
        <v>0</v>
      </c>
    </row>
    <row r="8862" spans="1:6" x14ac:dyDescent="0.25">
      <c r="A8862" t="s">
        <v>8887</v>
      </c>
      <c r="B8862">
        <f t="shared" ca="1" si="555"/>
        <v>111.02883089412725</v>
      </c>
      <c r="C8862" t="str">
        <f ca="1">IF(B8862&gt;$B$2*(1+$M$9),"Call","Put")</f>
        <v>Call</v>
      </c>
      <c r="D8862">
        <f t="shared" ca="1" si="552"/>
        <v>4.6288308941272529</v>
      </c>
      <c r="E8862">
        <f t="shared" ca="1" si="553"/>
        <v>4.6288308941272529</v>
      </c>
      <c r="F8862">
        <f t="shared" ca="1" si="554"/>
        <v>0</v>
      </c>
    </row>
    <row r="8863" spans="1:6" x14ac:dyDescent="0.25">
      <c r="A8863" t="s">
        <v>8888</v>
      </c>
      <c r="B8863">
        <f t="shared" ca="1" si="555"/>
        <v>113.01733718808595</v>
      </c>
      <c r="C8863" t="str">
        <f ca="1">IF(B8863&gt;$B$2*(1+$M$9),"Call","Put")</f>
        <v>Call</v>
      </c>
      <c r="D8863">
        <f t="shared" ca="1" si="552"/>
        <v>6.617337188085946</v>
      </c>
      <c r="E8863">
        <f t="shared" ca="1" si="553"/>
        <v>6.617337188085946</v>
      </c>
      <c r="F8863">
        <f t="shared" ca="1" si="554"/>
        <v>0</v>
      </c>
    </row>
    <row r="8864" spans="1:6" x14ac:dyDescent="0.25">
      <c r="A8864" t="s">
        <v>8889</v>
      </c>
      <c r="B8864">
        <f t="shared" ca="1" si="555"/>
        <v>96.174594520434482</v>
      </c>
      <c r="C8864" t="str">
        <f ca="1">IF(B8864&gt;$B$2*(1+$M$9),"Call","Put")</f>
        <v>Put</v>
      </c>
      <c r="D8864">
        <f t="shared" ca="1" si="552"/>
        <v>-1.5245945204344822</v>
      </c>
      <c r="E8864">
        <f t="shared" ca="1" si="553"/>
        <v>-1.5245945204344822</v>
      </c>
      <c r="F8864">
        <f t="shared" ca="1" si="554"/>
        <v>1</v>
      </c>
    </row>
    <row r="8865" spans="1:6" x14ac:dyDescent="0.25">
      <c r="A8865" t="s">
        <v>8890</v>
      </c>
      <c r="B8865">
        <f t="shared" ca="1" si="555"/>
        <v>113.65269234884205</v>
      </c>
      <c r="C8865" t="str">
        <f ca="1">IF(B8865&gt;$B$2*(1+$M$9),"Call","Put")</f>
        <v>Call</v>
      </c>
      <c r="D8865">
        <f t="shared" ca="1" si="552"/>
        <v>7.2526923488420518</v>
      </c>
      <c r="E8865">
        <f t="shared" ca="1" si="553"/>
        <v>7.2526923488420518</v>
      </c>
      <c r="F8865">
        <f t="shared" ca="1" si="554"/>
        <v>0</v>
      </c>
    </row>
    <row r="8866" spans="1:6" x14ac:dyDescent="0.25">
      <c r="A8866" t="s">
        <v>8891</v>
      </c>
      <c r="B8866">
        <f t="shared" ca="1" si="555"/>
        <v>106.26212474552601</v>
      </c>
      <c r="C8866" t="str">
        <f ca="1">IF(B8866&gt;$B$2*(1+$M$9),"Call","Put")</f>
        <v>Call</v>
      </c>
      <c r="D8866">
        <f t="shared" ca="1" si="552"/>
        <v>-0.13787525447399096</v>
      </c>
      <c r="E8866">
        <f t="shared" ca="1" si="553"/>
        <v>-0.13787525447399096</v>
      </c>
      <c r="F8866">
        <f t="shared" ca="1" si="554"/>
        <v>0</v>
      </c>
    </row>
    <row r="8867" spans="1:6" x14ac:dyDescent="0.25">
      <c r="A8867" t="s">
        <v>8892</v>
      </c>
      <c r="B8867">
        <f t="shared" ca="1" si="555"/>
        <v>97.385861078942952</v>
      </c>
      <c r="C8867" t="str">
        <f ca="1">IF(B8867&gt;$B$2*(1+$M$9),"Call","Put")</f>
        <v>Put</v>
      </c>
      <c r="D8867">
        <f t="shared" ca="1" si="552"/>
        <v>-2.35</v>
      </c>
      <c r="E8867">
        <f t="shared" ca="1" si="553"/>
        <v>-2.35</v>
      </c>
      <c r="F8867">
        <f t="shared" ca="1" si="554"/>
        <v>1</v>
      </c>
    </row>
    <row r="8868" spans="1:6" x14ac:dyDescent="0.25">
      <c r="A8868" t="s">
        <v>8893</v>
      </c>
      <c r="B8868">
        <f t="shared" ca="1" si="555"/>
        <v>102.25188739235129</v>
      </c>
      <c r="C8868" t="str">
        <f ca="1">IF(B8868&gt;$B$2*(1+$M$9),"Call","Put")</f>
        <v>Put</v>
      </c>
      <c r="D8868">
        <f t="shared" ca="1" si="552"/>
        <v>-2.35</v>
      </c>
      <c r="E8868">
        <f t="shared" ca="1" si="553"/>
        <v>-2.35</v>
      </c>
      <c r="F8868">
        <f t="shared" ca="1" si="554"/>
        <v>1</v>
      </c>
    </row>
    <row r="8869" spans="1:6" x14ac:dyDescent="0.25">
      <c r="A8869" t="s">
        <v>8894</v>
      </c>
      <c r="B8869">
        <f t="shared" ca="1" si="555"/>
        <v>99.872271541569688</v>
      </c>
      <c r="C8869" t="str">
        <f ca="1">IF(B8869&gt;$B$2*(1+$M$9),"Call","Put")</f>
        <v>Put</v>
      </c>
      <c r="D8869">
        <f t="shared" ca="1" si="552"/>
        <v>-2.35</v>
      </c>
      <c r="E8869">
        <f t="shared" ca="1" si="553"/>
        <v>-2.35</v>
      </c>
      <c r="F8869">
        <f t="shared" ca="1" si="554"/>
        <v>1</v>
      </c>
    </row>
    <row r="8870" spans="1:6" x14ac:dyDescent="0.25">
      <c r="A8870" t="s">
        <v>8895</v>
      </c>
      <c r="B8870">
        <f t="shared" ca="1" si="555"/>
        <v>109.34496828980672</v>
      </c>
      <c r="C8870" t="str">
        <f ca="1">IF(B8870&gt;$B$2*(1+$M$9),"Call","Put")</f>
        <v>Call</v>
      </c>
      <c r="D8870">
        <f t="shared" ca="1" si="552"/>
        <v>2.9449682898067153</v>
      </c>
      <c r="E8870">
        <f t="shared" ca="1" si="553"/>
        <v>2.9449682898067153</v>
      </c>
      <c r="F8870">
        <f t="shared" ca="1" si="554"/>
        <v>0</v>
      </c>
    </row>
    <row r="8871" spans="1:6" x14ac:dyDescent="0.25">
      <c r="A8871" t="s">
        <v>8896</v>
      </c>
      <c r="B8871">
        <f t="shared" ca="1" si="555"/>
        <v>106.85530142029036</v>
      </c>
      <c r="C8871" t="str">
        <f ca="1">IF(B8871&gt;$B$2*(1+$M$9),"Call","Put")</f>
        <v>Call</v>
      </c>
      <c r="D8871">
        <f t="shared" ca="1" si="552"/>
        <v>0.4553014202903598</v>
      </c>
      <c r="E8871">
        <f t="shared" ca="1" si="553"/>
        <v>0.4553014202903598</v>
      </c>
      <c r="F8871">
        <f t="shared" ca="1" si="554"/>
        <v>0</v>
      </c>
    </row>
    <row r="8872" spans="1:6" x14ac:dyDescent="0.25">
      <c r="A8872" t="s">
        <v>8897</v>
      </c>
      <c r="B8872">
        <f t="shared" ca="1" si="555"/>
        <v>110.57112667849027</v>
      </c>
      <c r="C8872" t="str">
        <f ca="1">IF(B8872&gt;$B$2*(1+$M$9),"Call","Put")</f>
        <v>Call</v>
      </c>
      <c r="D8872">
        <f t="shared" ca="1" si="552"/>
        <v>4.171126678490273</v>
      </c>
      <c r="E8872">
        <f t="shared" ca="1" si="553"/>
        <v>4.171126678490273</v>
      </c>
      <c r="F8872">
        <f t="shared" ca="1" si="554"/>
        <v>0</v>
      </c>
    </row>
    <row r="8873" spans="1:6" x14ac:dyDescent="0.25">
      <c r="A8873" t="s">
        <v>8898</v>
      </c>
      <c r="B8873">
        <f t="shared" ca="1" si="555"/>
        <v>108.74376611159514</v>
      </c>
      <c r="C8873" t="str">
        <f ca="1">IF(B8873&gt;$B$2*(1+$M$9),"Call","Put")</f>
        <v>Call</v>
      </c>
      <c r="D8873">
        <f t="shared" ca="1" si="552"/>
        <v>2.3437661115951358</v>
      </c>
      <c r="E8873">
        <f t="shared" ca="1" si="553"/>
        <v>2.3437661115951358</v>
      </c>
      <c r="F8873">
        <f t="shared" ca="1" si="554"/>
        <v>0</v>
      </c>
    </row>
    <row r="8874" spans="1:6" x14ac:dyDescent="0.25">
      <c r="A8874" t="s">
        <v>8899</v>
      </c>
      <c r="B8874">
        <f t="shared" ca="1" si="555"/>
        <v>105.06100846861652</v>
      </c>
      <c r="C8874" t="str">
        <f ca="1">IF(B8874&gt;$B$2*(1+$M$9),"Call","Put")</f>
        <v>Call</v>
      </c>
      <c r="D8874">
        <f t="shared" ca="1" si="552"/>
        <v>-1.338991531383479</v>
      </c>
      <c r="E8874">
        <f t="shared" ca="1" si="553"/>
        <v>-1.338991531383479</v>
      </c>
      <c r="F8874">
        <f t="shared" ca="1" si="554"/>
        <v>0</v>
      </c>
    </row>
    <row r="8875" spans="1:6" x14ac:dyDescent="0.25">
      <c r="A8875" t="s">
        <v>8900</v>
      </c>
      <c r="B8875">
        <f t="shared" ca="1" si="555"/>
        <v>121.0715008706202</v>
      </c>
      <c r="C8875" t="str">
        <f ca="1">IF(B8875&gt;$B$2*(1+$M$9),"Call","Put")</f>
        <v>Call</v>
      </c>
      <c r="D8875">
        <f t="shared" ca="1" si="552"/>
        <v>14.671500870620198</v>
      </c>
      <c r="E8875">
        <f t="shared" ca="1" si="553"/>
        <v>14.671500870620198</v>
      </c>
      <c r="F8875">
        <f t="shared" ca="1" si="554"/>
        <v>0</v>
      </c>
    </row>
    <row r="8876" spans="1:6" x14ac:dyDescent="0.25">
      <c r="A8876" t="s">
        <v>8901</v>
      </c>
      <c r="B8876">
        <f t="shared" ca="1" si="555"/>
        <v>104.13903667117452</v>
      </c>
      <c r="C8876" t="str">
        <f ca="1">IF(B8876&gt;$B$2*(1+$M$9),"Call","Put")</f>
        <v>Call</v>
      </c>
      <c r="D8876">
        <f t="shared" ca="1" si="552"/>
        <v>-2.2609633288254769</v>
      </c>
      <c r="E8876">
        <f t="shared" ca="1" si="553"/>
        <v>-2.2609633288254769</v>
      </c>
      <c r="F8876">
        <f t="shared" ca="1" si="554"/>
        <v>0</v>
      </c>
    </row>
    <row r="8877" spans="1:6" x14ac:dyDescent="0.25">
      <c r="A8877" t="s">
        <v>8902</v>
      </c>
      <c r="B8877">
        <f t="shared" ca="1" si="555"/>
        <v>108.87705841908517</v>
      </c>
      <c r="C8877" t="str">
        <f ca="1">IF(B8877&gt;$B$2*(1+$M$9),"Call","Put")</f>
        <v>Call</v>
      </c>
      <c r="D8877">
        <f t="shared" ca="1" si="552"/>
        <v>2.4770584190851737</v>
      </c>
      <c r="E8877">
        <f t="shared" ca="1" si="553"/>
        <v>2.4770584190851737</v>
      </c>
      <c r="F8877">
        <f t="shared" ca="1" si="554"/>
        <v>0</v>
      </c>
    </row>
    <row r="8878" spans="1:6" x14ac:dyDescent="0.25">
      <c r="A8878" t="s">
        <v>8903</v>
      </c>
      <c r="B8878">
        <f t="shared" ca="1" si="555"/>
        <v>94.916154010303273</v>
      </c>
      <c r="C8878" t="str">
        <f ca="1">IF(B8878&gt;$B$2*(1+$M$9),"Call","Put")</f>
        <v>Put</v>
      </c>
      <c r="D8878">
        <f t="shared" ca="1" si="552"/>
        <v>-0.26615401030327357</v>
      </c>
      <c r="E8878">
        <f t="shared" ca="1" si="553"/>
        <v>-0.26615401030327357</v>
      </c>
      <c r="F8878">
        <f t="shared" ca="1" si="554"/>
        <v>1</v>
      </c>
    </row>
    <row r="8879" spans="1:6" x14ac:dyDescent="0.25">
      <c r="A8879" t="s">
        <v>8904</v>
      </c>
      <c r="B8879">
        <f t="shared" ca="1" si="555"/>
        <v>118.28044403352769</v>
      </c>
      <c r="C8879" t="str">
        <f ca="1">IF(B8879&gt;$B$2*(1+$M$9),"Call","Put")</f>
        <v>Call</v>
      </c>
      <c r="D8879">
        <f t="shared" ca="1" si="552"/>
        <v>11.880444033527686</v>
      </c>
      <c r="E8879">
        <f t="shared" ca="1" si="553"/>
        <v>11.880444033527686</v>
      </c>
      <c r="F8879">
        <f t="shared" ca="1" si="554"/>
        <v>0</v>
      </c>
    </row>
    <row r="8880" spans="1:6" x14ac:dyDescent="0.25">
      <c r="A8880" t="s">
        <v>8905</v>
      </c>
      <c r="B8880">
        <f t="shared" ca="1" si="555"/>
        <v>100.52285817728217</v>
      </c>
      <c r="C8880" t="str">
        <f ca="1">IF(B8880&gt;$B$2*(1+$M$9),"Call","Put")</f>
        <v>Put</v>
      </c>
      <c r="D8880">
        <f t="shared" ca="1" si="552"/>
        <v>-2.35</v>
      </c>
      <c r="E8880">
        <f t="shared" ca="1" si="553"/>
        <v>-2.35</v>
      </c>
      <c r="F8880">
        <f t="shared" ca="1" si="554"/>
        <v>1</v>
      </c>
    </row>
    <row r="8881" spans="1:6" x14ac:dyDescent="0.25">
      <c r="A8881" t="s">
        <v>8906</v>
      </c>
      <c r="B8881">
        <f t="shared" ca="1" si="555"/>
        <v>98.426396431229094</v>
      </c>
      <c r="C8881" t="str">
        <f ca="1">IF(B8881&gt;$B$2*(1+$M$9),"Call","Put")</f>
        <v>Put</v>
      </c>
      <c r="D8881">
        <f t="shared" ca="1" si="552"/>
        <v>-2.35</v>
      </c>
      <c r="E8881">
        <f t="shared" ca="1" si="553"/>
        <v>-2.35</v>
      </c>
      <c r="F8881">
        <f t="shared" ca="1" si="554"/>
        <v>1</v>
      </c>
    </row>
    <row r="8882" spans="1:6" x14ac:dyDescent="0.25">
      <c r="A8882" t="s">
        <v>8907</v>
      </c>
      <c r="B8882">
        <f t="shared" ca="1" si="555"/>
        <v>114.87343991613443</v>
      </c>
      <c r="C8882" t="str">
        <f ca="1">IF(B8882&gt;$B$2*(1+$M$9),"Call","Put")</f>
        <v>Call</v>
      </c>
      <c r="D8882">
        <f t="shared" ca="1" si="552"/>
        <v>8.4734399161344296</v>
      </c>
      <c r="E8882">
        <f t="shared" ca="1" si="553"/>
        <v>8.4734399161344296</v>
      </c>
      <c r="F8882">
        <f t="shared" ca="1" si="554"/>
        <v>0</v>
      </c>
    </row>
    <row r="8883" spans="1:6" x14ac:dyDescent="0.25">
      <c r="A8883" t="s">
        <v>8908</v>
      </c>
      <c r="B8883">
        <f t="shared" ca="1" si="555"/>
        <v>100.07014156144459</v>
      </c>
      <c r="C8883" t="str">
        <f ca="1">IF(B8883&gt;$B$2*(1+$M$9),"Call","Put")</f>
        <v>Put</v>
      </c>
      <c r="D8883">
        <f t="shared" ca="1" si="552"/>
        <v>-2.35</v>
      </c>
      <c r="E8883">
        <f t="shared" ca="1" si="553"/>
        <v>-2.35</v>
      </c>
      <c r="F8883">
        <f t="shared" ca="1" si="554"/>
        <v>1</v>
      </c>
    </row>
    <row r="8884" spans="1:6" x14ac:dyDescent="0.25">
      <c r="A8884" t="s">
        <v>8909</v>
      </c>
      <c r="B8884">
        <f t="shared" ca="1" si="555"/>
        <v>104.48856088176419</v>
      </c>
      <c r="C8884" t="str">
        <f ca="1">IF(B8884&gt;$B$2*(1+$M$9),"Call","Put")</f>
        <v>Call</v>
      </c>
      <c r="D8884">
        <f t="shared" ca="1" si="552"/>
        <v>-1.9114391182358133</v>
      </c>
      <c r="E8884">
        <f t="shared" ca="1" si="553"/>
        <v>-1.9114391182358133</v>
      </c>
      <c r="F8884">
        <f t="shared" ca="1" si="554"/>
        <v>0</v>
      </c>
    </row>
    <row r="8885" spans="1:6" x14ac:dyDescent="0.25">
      <c r="A8885" t="s">
        <v>8910</v>
      </c>
      <c r="B8885">
        <f t="shared" ca="1" si="555"/>
        <v>103.88835950532641</v>
      </c>
      <c r="C8885" t="str">
        <f ca="1">IF(B8885&gt;$B$2*(1+$M$9),"Call","Put")</f>
        <v>Call</v>
      </c>
      <c r="D8885">
        <f t="shared" ca="1" si="552"/>
        <v>-2.511640494673594</v>
      </c>
      <c r="E8885">
        <f t="shared" ca="1" si="553"/>
        <v>-2.511640494673594</v>
      </c>
      <c r="F8885">
        <f t="shared" ca="1" si="554"/>
        <v>0</v>
      </c>
    </row>
    <row r="8886" spans="1:6" x14ac:dyDescent="0.25">
      <c r="A8886" t="s">
        <v>8911</v>
      </c>
      <c r="B8886">
        <f t="shared" ca="1" si="555"/>
        <v>100.03903309181101</v>
      </c>
      <c r="C8886" t="str">
        <f ca="1">IF(B8886&gt;$B$2*(1+$M$9),"Call","Put")</f>
        <v>Put</v>
      </c>
      <c r="D8886">
        <f t="shared" ca="1" si="552"/>
        <v>-2.35</v>
      </c>
      <c r="E8886">
        <f t="shared" ca="1" si="553"/>
        <v>-2.35</v>
      </c>
      <c r="F8886">
        <f t="shared" ca="1" si="554"/>
        <v>1</v>
      </c>
    </row>
    <row r="8887" spans="1:6" x14ac:dyDescent="0.25">
      <c r="A8887" t="s">
        <v>8912</v>
      </c>
      <c r="B8887">
        <f t="shared" ca="1" si="555"/>
        <v>97.561526548354678</v>
      </c>
      <c r="C8887" t="str">
        <f ca="1">IF(B8887&gt;$B$2*(1+$M$9),"Call","Put")</f>
        <v>Put</v>
      </c>
      <c r="D8887">
        <f t="shared" ca="1" si="552"/>
        <v>-2.35</v>
      </c>
      <c r="E8887">
        <f t="shared" ca="1" si="553"/>
        <v>-2.35</v>
      </c>
      <c r="F8887">
        <f t="shared" ca="1" si="554"/>
        <v>1</v>
      </c>
    </row>
    <row r="8888" spans="1:6" x14ac:dyDescent="0.25">
      <c r="A8888" t="s">
        <v>8913</v>
      </c>
      <c r="B8888">
        <f t="shared" ca="1" si="555"/>
        <v>100.41696806799661</v>
      </c>
      <c r="C8888" t="str">
        <f ca="1">IF(B8888&gt;$B$2*(1+$M$9),"Call","Put")</f>
        <v>Put</v>
      </c>
      <c r="D8888">
        <f t="shared" ca="1" si="552"/>
        <v>-2.35</v>
      </c>
      <c r="E8888">
        <f t="shared" ca="1" si="553"/>
        <v>-2.35</v>
      </c>
      <c r="F8888">
        <f t="shared" ca="1" si="554"/>
        <v>1</v>
      </c>
    </row>
    <row r="8889" spans="1:6" x14ac:dyDescent="0.25">
      <c r="A8889" t="s">
        <v>8914</v>
      </c>
      <c r="B8889">
        <f t="shared" ca="1" si="555"/>
        <v>98.083531104868428</v>
      </c>
      <c r="C8889" t="str">
        <f ca="1">IF(B8889&gt;$B$2*(1+$M$9),"Call","Put")</f>
        <v>Put</v>
      </c>
      <c r="D8889">
        <f t="shared" ca="1" si="552"/>
        <v>-2.35</v>
      </c>
      <c r="E8889">
        <f t="shared" ca="1" si="553"/>
        <v>-2.35</v>
      </c>
      <c r="F8889">
        <f t="shared" ca="1" si="554"/>
        <v>1</v>
      </c>
    </row>
    <row r="8890" spans="1:6" x14ac:dyDescent="0.25">
      <c r="A8890" t="s">
        <v>8915</v>
      </c>
      <c r="B8890">
        <f t="shared" ca="1" si="555"/>
        <v>107.77096843046495</v>
      </c>
      <c r="C8890" t="str">
        <f ca="1">IF(B8890&gt;$B$2*(1+$M$9),"Call","Put")</f>
        <v>Call</v>
      </c>
      <c r="D8890">
        <f t="shared" ca="1" si="552"/>
        <v>1.3709684304649472</v>
      </c>
      <c r="E8890">
        <f t="shared" ca="1" si="553"/>
        <v>1.3709684304649472</v>
      </c>
      <c r="F8890">
        <f t="shared" ca="1" si="554"/>
        <v>0</v>
      </c>
    </row>
    <row r="8891" spans="1:6" x14ac:dyDescent="0.25">
      <c r="A8891" t="s">
        <v>8916</v>
      </c>
      <c r="B8891">
        <f t="shared" ca="1" si="555"/>
        <v>105.959044729767</v>
      </c>
      <c r="C8891" t="str">
        <f ca="1">IF(B8891&gt;$B$2*(1+$M$9),"Call","Put")</f>
        <v>Call</v>
      </c>
      <c r="D8891">
        <f t="shared" ca="1" si="552"/>
        <v>-0.44095527023299885</v>
      </c>
      <c r="E8891">
        <f t="shared" ca="1" si="553"/>
        <v>-0.44095527023299885</v>
      </c>
      <c r="F8891">
        <f t="shared" ca="1" si="554"/>
        <v>0</v>
      </c>
    </row>
    <row r="8892" spans="1:6" x14ac:dyDescent="0.25">
      <c r="A8892" t="s">
        <v>8917</v>
      </c>
      <c r="B8892">
        <f t="shared" ca="1" si="555"/>
        <v>88.093979769527493</v>
      </c>
      <c r="C8892" t="str">
        <f ca="1">IF(B8892&gt;$B$2*(1+$M$9),"Call","Put")</f>
        <v>Put</v>
      </c>
      <c r="D8892">
        <f t="shared" ca="1" si="552"/>
        <v>6.556020230472507</v>
      </c>
      <c r="E8892">
        <f t="shared" ca="1" si="553"/>
        <v>6.556020230472507</v>
      </c>
      <c r="F8892">
        <f t="shared" ca="1" si="554"/>
        <v>1</v>
      </c>
    </row>
    <row r="8893" spans="1:6" x14ac:dyDescent="0.25">
      <c r="A8893" t="s">
        <v>8918</v>
      </c>
      <c r="B8893">
        <f t="shared" ca="1" si="555"/>
        <v>108.58379372451485</v>
      </c>
      <c r="C8893" t="str">
        <f ca="1">IF(B8893&gt;$B$2*(1+$M$9),"Call","Put")</f>
        <v>Call</v>
      </c>
      <c r="D8893">
        <f t="shared" ca="1" si="552"/>
        <v>2.1837937245148482</v>
      </c>
      <c r="E8893">
        <f t="shared" ca="1" si="553"/>
        <v>2.1837937245148482</v>
      </c>
      <c r="F8893">
        <f t="shared" ca="1" si="554"/>
        <v>0</v>
      </c>
    </row>
    <row r="8894" spans="1:6" x14ac:dyDescent="0.25">
      <c r="A8894" t="s">
        <v>8919</v>
      </c>
      <c r="B8894">
        <f t="shared" ca="1" si="555"/>
        <v>108.41259495244032</v>
      </c>
      <c r="C8894" t="str">
        <f ca="1">IF(B8894&gt;$B$2*(1+$M$9),"Call","Put")</f>
        <v>Call</v>
      </c>
      <c r="D8894">
        <f t="shared" ca="1" si="552"/>
        <v>2.0125949524403155</v>
      </c>
      <c r="E8894">
        <f t="shared" ca="1" si="553"/>
        <v>2.0125949524403155</v>
      </c>
      <c r="F8894">
        <f t="shared" ca="1" si="554"/>
        <v>0</v>
      </c>
    </row>
    <row r="8895" spans="1:6" x14ac:dyDescent="0.25">
      <c r="A8895" t="s">
        <v>8920</v>
      </c>
      <c r="B8895">
        <f t="shared" ca="1" si="555"/>
        <v>97.08877499417423</v>
      </c>
      <c r="C8895" t="str">
        <f ca="1">IF(B8895&gt;$B$2*(1+$M$9),"Call","Put")</f>
        <v>Put</v>
      </c>
      <c r="D8895">
        <f t="shared" ca="1" si="552"/>
        <v>-2.35</v>
      </c>
      <c r="E8895">
        <f t="shared" ca="1" si="553"/>
        <v>-2.35</v>
      </c>
      <c r="F8895">
        <f t="shared" ca="1" si="554"/>
        <v>1</v>
      </c>
    </row>
    <row r="8896" spans="1:6" x14ac:dyDescent="0.25">
      <c r="A8896" t="s">
        <v>8921</v>
      </c>
      <c r="B8896">
        <f t="shared" ca="1" si="555"/>
        <v>103.32726260600226</v>
      </c>
      <c r="C8896" t="str">
        <f ca="1">IF(B8896&gt;$B$2*(1+$M$9),"Call","Put")</f>
        <v>Call</v>
      </c>
      <c r="D8896">
        <f t="shared" ca="1" si="552"/>
        <v>-3.0727373939977354</v>
      </c>
      <c r="E8896">
        <f t="shared" ca="1" si="553"/>
        <v>-3.0727373939977354</v>
      </c>
      <c r="F8896">
        <f t="shared" ca="1" si="554"/>
        <v>0</v>
      </c>
    </row>
    <row r="8897" spans="1:6" x14ac:dyDescent="0.25">
      <c r="A8897" t="s">
        <v>8922</v>
      </c>
      <c r="B8897">
        <f t="shared" ca="1" si="555"/>
        <v>110.50720485668816</v>
      </c>
      <c r="C8897" t="str">
        <f ca="1">IF(B8897&gt;$B$2*(1+$M$9),"Call","Put")</f>
        <v>Call</v>
      </c>
      <c r="D8897">
        <f t="shared" ca="1" si="552"/>
        <v>4.1072048566881616</v>
      </c>
      <c r="E8897">
        <f t="shared" ca="1" si="553"/>
        <v>4.1072048566881616</v>
      </c>
      <c r="F8897">
        <f t="shared" ca="1" si="554"/>
        <v>0</v>
      </c>
    </row>
    <row r="8898" spans="1:6" x14ac:dyDescent="0.25">
      <c r="A8898" t="s">
        <v>8923</v>
      </c>
      <c r="B8898">
        <f t="shared" ca="1" si="555"/>
        <v>118.44222749730282</v>
      </c>
      <c r="C8898" t="str">
        <f ca="1">IF(B8898&gt;$B$2*(1+$M$9),"Call","Put")</f>
        <v>Call</v>
      </c>
      <c r="D8898">
        <f t="shared" ca="1" si="552"/>
        <v>12.042227497302823</v>
      </c>
      <c r="E8898">
        <f t="shared" ca="1" si="553"/>
        <v>12.042227497302823</v>
      </c>
      <c r="F8898">
        <f t="shared" ca="1" si="554"/>
        <v>0</v>
      </c>
    </row>
    <row r="8899" spans="1:6" x14ac:dyDescent="0.25">
      <c r="A8899" t="s">
        <v>8924</v>
      </c>
      <c r="B8899">
        <f t="shared" ca="1" si="555"/>
        <v>99.833132087879235</v>
      </c>
      <c r="C8899" t="str">
        <f ca="1">IF(B8899&gt;$B$2*(1+$M$9),"Call","Put")</f>
        <v>Put</v>
      </c>
      <c r="D8899">
        <f t="shared" ref="D8899:D8962" ca="1" si="556">IF(C8899 = "Call", MAX(B8899 - $M$10, 0) - $M$11, MAX($M$8 - B8899, 0) - $M$12)</f>
        <v>-2.35</v>
      </c>
      <c r="E8899">
        <f t="shared" ref="E8899:E8962" ca="1" si="557">D8899*EXP(-M8904*M8902)</f>
        <v>-2.35</v>
      </c>
      <c r="F8899">
        <f t="shared" ref="F8899:F8962" ca="1" si="558">IF(C8899 = "Put", 1, 0)</f>
        <v>1</v>
      </c>
    </row>
    <row r="8900" spans="1:6" x14ac:dyDescent="0.25">
      <c r="A8900" t="s">
        <v>8925</v>
      </c>
      <c r="B8900">
        <f t="shared" ref="B8900:B8963" ca="1" si="559">$B$2*EXP(($M$3 - 0.5*$M$4^2)*$M$6 + $M$4*SQRT($M$6)*NORMINV(RAND(), 0, 1))</f>
        <v>92.042691436636687</v>
      </c>
      <c r="C8900" t="str">
        <f ca="1">IF(B8900&gt;$B$2*(1+$M$9),"Call","Put")</f>
        <v>Put</v>
      </c>
      <c r="D8900">
        <f t="shared" ca="1" si="556"/>
        <v>2.6073085633633126</v>
      </c>
      <c r="E8900">
        <f t="shared" ca="1" si="557"/>
        <v>2.6073085633633126</v>
      </c>
      <c r="F8900">
        <f t="shared" ca="1" si="558"/>
        <v>1</v>
      </c>
    </row>
    <row r="8901" spans="1:6" x14ac:dyDescent="0.25">
      <c r="A8901" t="s">
        <v>8926</v>
      </c>
      <c r="B8901">
        <f t="shared" ca="1" si="559"/>
        <v>107.52230386925331</v>
      </c>
      <c r="C8901" t="str">
        <f ca="1">IF(B8901&gt;$B$2*(1+$M$9),"Call","Put")</f>
        <v>Call</v>
      </c>
      <c r="D8901">
        <f t="shared" ca="1" si="556"/>
        <v>1.1223038692533067</v>
      </c>
      <c r="E8901">
        <f t="shared" ca="1" si="557"/>
        <v>1.1223038692533067</v>
      </c>
      <c r="F8901">
        <f t="shared" ca="1" si="558"/>
        <v>0</v>
      </c>
    </row>
    <row r="8902" spans="1:6" x14ac:dyDescent="0.25">
      <c r="A8902" t="s">
        <v>8927</v>
      </c>
      <c r="B8902">
        <f t="shared" ca="1" si="559"/>
        <v>119.87409762086412</v>
      </c>
      <c r="C8902" t="str">
        <f ca="1">IF(B8902&gt;$B$2*(1+$M$9),"Call","Put")</f>
        <v>Call</v>
      </c>
      <c r="D8902">
        <f t="shared" ca="1" si="556"/>
        <v>13.47409762086412</v>
      </c>
      <c r="E8902">
        <f t="shared" ca="1" si="557"/>
        <v>13.47409762086412</v>
      </c>
      <c r="F8902">
        <f t="shared" ca="1" si="558"/>
        <v>0</v>
      </c>
    </row>
    <row r="8903" spans="1:6" x14ac:dyDescent="0.25">
      <c r="A8903" t="s">
        <v>8928</v>
      </c>
      <c r="B8903">
        <f t="shared" ca="1" si="559"/>
        <v>120.44071058130324</v>
      </c>
      <c r="C8903" t="str">
        <f ca="1">IF(B8903&gt;$B$2*(1+$M$9),"Call","Put")</f>
        <v>Call</v>
      </c>
      <c r="D8903">
        <f t="shared" ca="1" si="556"/>
        <v>14.040710581303236</v>
      </c>
      <c r="E8903">
        <f t="shared" ca="1" si="557"/>
        <v>14.040710581303236</v>
      </c>
      <c r="F8903">
        <f t="shared" ca="1" si="558"/>
        <v>0</v>
      </c>
    </row>
    <row r="8904" spans="1:6" x14ac:dyDescent="0.25">
      <c r="A8904" t="s">
        <v>8929</v>
      </c>
      <c r="B8904">
        <f t="shared" ca="1" si="559"/>
        <v>108.92458802212839</v>
      </c>
      <c r="C8904" t="str">
        <f ca="1">IF(B8904&gt;$B$2*(1+$M$9),"Call","Put")</f>
        <v>Call</v>
      </c>
      <c r="D8904">
        <f t="shared" ca="1" si="556"/>
        <v>2.5245880221283898</v>
      </c>
      <c r="E8904">
        <f t="shared" ca="1" si="557"/>
        <v>2.5245880221283898</v>
      </c>
      <c r="F8904">
        <f t="shared" ca="1" si="558"/>
        <v>0</v>
      </c>
    </row>
    <row r="8905" spans="1:6" x14ac:dyDescent="0.25">
      <c r="A8905" t="s">
        <v>8930</v>
      </c>
      <c r="B8905">
        <f t="shared" ca="1" si="559"/>
        <v>107.20877312584447</v>
      </c>
      <c r="C8905" t="str">
        <f ca="1">IF(B8905&gt;$B$2*(1+$M$9),"Call","Put")</f>
        <v>Call</v>
      </c>
      <c r="D8905">
        <f t="shared" ca="1" si="556"/>
        <v>0.80877312584447347</v>
      </c>
      <c r="E8905">
        <f t="shared" ca="1" si="557"/>
        <v>0.80877312584447347</v>
      </c>
      <c r="F8905">
        <f t="shared" ca="1" si="558"/>
        <v>0</v>
      </c>
    </row>
    <row r="8906" spans="1:6" x14ac:dyDescent="0.25">
      <c r="A8906" t="s">
        <v>8931</v>
      </c>
      <c r="B8906">
        <f t="shared" ca="1" si="559"/>
        <v>103.38924151151363</v>
      </c>
      <c r="C8906" t="str">
        <f ca="1">IF(B8906&gt;$B$2*(1+$M$9),"Call","Put")</f>
        <v>Call</v>
      </c>
      <c r="D8906">
        <f t="shared" ca="1" si="556"/>
        <v>-3.0107584884863683</v>
      </c>
      <c r="E8906">
        <f t="shared" ca="1" si="557"/>
        <v>-3.0107584884863683</v>
      </c>
      <c r="F8906">
        <f t="shared" ca="1" si="558"/>
        <v>0</v>
      </c>
    </row>
    <row r="8907" spans="1:6" x14ac:dyDescent="0.25">
      <c r="A8907" t="s">
        <v>8932</v>
      </c>
      <c r="B8907">
        <f t="shared" ca="1" si="559"/>
        <v>109.92938522814386</v>
      </c>
      <c r="C8907" t="str">
        <f ca="1">IF(B8907&gt;$B$2*(1+$M$9),"Call","Put")</f>
        <v>Call</v>
      </c>
      <c r="D8907">
        <f t="shared" ca="1" si="556"/>
        <v>3.5293852281438576</v>
      </c>
      <c r="E8907">
        <f t="shared" ca="1" si="557"/>
        <v>3.5293852281438576</v>
      </c>
      <c r="F8907">
        <f t="shared" ca="1" si="558"/>
        <v>0</v>
      </c>
    </row>
    <row r="8908" spans="1:6" x14ac:dyDescent="0.25">
      <c r="A8908" t="s">
        <v>8933</v>
      </c>
      <c r="B8908">
        <f t="shared" ca="1" si="559"/>
        <v>103.20313812685258</v>
      </c>
      <c r="C8908" t="str">
        <f ca="1">IF(B8908&gt;$B$2*(1+$M$9),"Call","Put")</f>
        <v>Call</v>
      </c>
      <c r="D8908">
        <f t="shared" ca="1" si="556"/>
        <v>-3.1968618731474208</v>
      </c>
      <c r="E8908">
        <f t="shared" ca="1" si="557"/>
        <v>-3.1968618731474208</v>
      </c>
      <c r="F8908">
        <f t="shared" ca="1" si="558"/>
        <v>0</v>
      </c>
    </row>
    <row r="8909" spans="1:6" x14ac:dyDescent="0.25">
      <c r="A8909" t="s">
        <v>8934</v>
      </c>
      <c r="B8909">
        <f t="shared" ca="1" si="559"/>
        <v>109.20402932665915</v>
      </c>
      <c r="C8909" t="str">
        <f ca="1">IF(B8909&gt;$B$2*(1+$M$9),"Call","Put")</f>
        <v>Call</v>
      </c>
      <c r="D8909">
        <f t="shared" ca="1" si="556"/>
        <v>2.8040293266591534</v>
      </c>
      <c r="E8909">
        <f t="shared" ca="1" si="557"/>
        <v>2.8040293266591534</v>
      </c>
      <c r="F8909">
        <f t="shared" ca="1" si="558"/>
        <v>0</v>
      </c>
    </row>
    <row r="8910" spans="1:6" x14ac:dyDescent="0.25">
      <c r="A8910" t="s">
        <v>8935</v>
      </c>
      <c r="B8910">
        <f t="shared" ca="1" si="559"/>
        <v>109.61991430260174</v>
      </c>
      <c r="C8910" t="str">
        <f ca="1">IF(B8910&gt;$B$2*(1+$M$9),"Call","Put")</f>
        <v>Call</v>
      </c>
      <c r="D8910">
        <f t="shared" ca="1" si="556"/>
        <v>3.2199143026017425</v>
      </c>
      <c r="E8910">
        <f t="shared" ca="1" si="557"/>
        <v>3.2199143026017425</v>
      </c>
      <c r="F8910">
        <f t="shared" ca="1" si="558"/>
        <v>0</v>
      </c>
    </row>
    <row r="8911" spans="1:6" x14ac:dyDescent="0.25">
      <c r="A8911" t="s">
        <v>8936</v>
      </c>
      <c r="B8911">
        <f t="shared" ca="1" si="559"/>
        <v>102.22296931881836</v>
      </c>
      <c r="C8911" t="str">
        <f ca="1">IF(B8911&gt;$B$2*(1+$M$9),"Call","Put")</f>
        <v>Put</v>
      </c>
      <c r="D8911">
        <f t="shared" ca="1" si="556"/>
        <v>-2.35</v>
      </c>
      <c r="E8911">
        <f t="shared" ca="1" si="557"/>
        <v>-2.35</v>
      </c>
      <c r="F8911">
        <f t="shared" ca="1" si="558"/>
        <v>1</v>
      </c>
    </row>
    <row r="8912" spans="1:6" x14ac:dyDescent="0.25">
      <c r="A8912" t="s">
        <v>8937</v>
      </c>
      <c r="B8912">
        <f t="shared" ca="1" si="559"/>
        <v>107.9213141477853</v>
      </c>
      <c r="C8912" t="str">
        <f ca="1">IF(B8912&gt;$B$2*(1+$M$9),"Call","Put")</f>
        <v>Call</v>
      </c>
      <c r="D8912">
        <f t="shared" ca="1" si="556"/>
        <v>1.5213141477852958</v>
      </c>
      <c r="E8912">
        <f t="shared" ca="1" si="557"/>
        <v>1.5213141477852958</v>
      </c>
      <c r="F8912">
        <f t="shared" ca="1" si="558"/>
        <v>0</v>
      </c>
    </row>
    <row r="8913" spans="1:6" x14ac:dyDescent="0.25">
      <c r="A8913" t="s">
        <v>8938</v>
      </c>
      <c r="B8913">
        <f t="shared" ca="1" si="559"/>
        <v>110.66505129757154</v>
      </c>
      <c r="C8913" t="str">
        <f ca="1">IF(B8913&gt;$B$2*(1+$M$9),"Call","Put")</f>
        <v>Call</v>
      </c>
      <c r="D8913">
        <f t="shared" ca="1" si="556"/>
        <v>4.2650512975715369</v>
      </c>
      <c r="E8913">
        <f t="shared" ca="1" si="557"/>
        <v>4.2650512975715369</v>
      </c>
      <c r="F8913">
        <f t="shared" ca="1" si="558"/>
        <v>0</v>
      </c>
    </row>
    <row r="8914" spans="1:6" x14ac:dyDescent="0.25">
      <c r="A8914" t="s">
        <v>8939</v>
      </c>
      <c r="B8914">
        <f t="shared" ca="1" si="559"/>
        <v>93.418059131345174</v>
      </c>
      <c r="C8914" t="str">
        <f ca="1">IF(B8914&gt;$B$2*(1+$M$9),"Call","Put")</f>
        <v>Put</v>
      </c>
      <c r="D8914">
        <f t="shared" ca="1" si="556"/>
        <v>1.2319408686548257</v>
      </c>
      <c r="E8914">
        <f t="shared" ca="1" si="557"/>
        <v>1.2319408686548257</v>
      </c>
      <c r="F8914">
        <f t="shared" ca="1" si="558"/>
        <v>1</v>
      </c>
    </row>
    <row r="8915" spans="1:6" x14ac:dyDescent="0.25">
      <c r="A8915" t="s">
        <v>8940</v>
      </c>
      <c r="B8915">
        <f t="shared" ca="1" si="559"/>
        <v>99.515222435562237</v>
      </c>
      <c r="C8915" t="str">
        <f ca="1">IF(B8915&gt;$B$2*(1+$M$9),"Call","Put")</f>
        <v>Put</v>
      </c>
      <c r="D8915">
        <f t="shared" ca="1" si="556"/>
        <v>-2.35</v>
      </c>
      <c r="E8915">
        <f t="shared" ca="1" si="557"/>
        <v>-2.35</v>
      </c>
      <c r="F8915">
        <f t="shared" ca="1" si="558"/>
        <v>1</v>
      </c>
    </row>
    <row r="8916" spans="1:6" x14ac:dyDescent="0.25">
      <c r="A8916" t="s">
        <v>8941</v>
      </c>
      <c r="B8916">
        <f t="shared" ca="1" si="559"/>
        <v>99.52781056688373</v>
      </c>
      <c r="C8916" t="str">
        <f ca="1">IF(B8916&gt;$B$2*(1+$M$9),"Call","Put")</f>
        <v>Put</v>
      </c>
      <c r="D8916">
        <f t="shared" ca="1" si="556"/>
        <v>-2.35</v>
      </c>
      <c r="E8916">
        <f t="shared" ca="1" si="557"/>
        <v>-2.35</v>
      </c>
      <c r="F8916">
        <f t="shared" ca="1" si="558"/>
        <v>1</v>
      </c>
    </row>
    <row r="8917" spans="1:6" x14ac:dyDescent="0.25">
      <c r="A8917" t="s">
        <v>8942</v>
      </c>
      <c r="B8917">
        <f t="shared" ca="1" si="559"/>
        <v>104.64675854577408</v>
      </c>
      <c r="C8917" t="str">
        <f ca="1">IF(B8917&gt;$B$2*(1+$M$9),"Call","Put")</f>
        <v>Call</v>
      </c>
      <c r="D8917">
        <f t="shared" ca="1" si="556"/>
        <v>-1.7532414542259231</v>
      </c>
      <c r="E8917">
        <f t="shared" ca="1" si="557"/>
        <v>-1.7532414542259231</v>
      </c>
      <c r="F8917">
        <f t="shared" ca="1" si="558"/>
        <v>0</v>
      </c>
    </row>
    <row r="8918" spans="1:6" x14ac:dyDescent="0.25">
      <c r="A8918" t="s">
        <v>8943</v>
      </c>
      <c r="B8918">
        <f t="shared" ca="1" si="559"/>
        <v>110.20276740273445</v>
      </c>
      <c r="C8918" t="str">
        <f ca="1">IF(B8918&gt;$B$2*(1+$M$9),"Call","Put")</f>
        <v>Call</v>
      </c>
      <c r="D8918">
        <f t="shared" ca="1" si="556"/>
        <v>3.8027674027344518</v>
      </c>
      <c r="E8918">
        <f t="shared" ca="1" si="557"/>
        <v>3.8027674027344518</v>
      </c>
      <c r="F8918">
        <f t="shared" ca="1" si="558"/>
        <v>0</v>
      </c>
    </row>
    <row r="8919" spans="1:6" x14ac:dyDescent="0.25">
      <c r="A8919" t="s">
        <v>8944</v>
      </c>
      <c r="B8919">
        <f t="shared" ca="1" si="559"/>
        <v>100.45198501251636</v>
      </c>
      <c r="C8919" t="str">
        <f ca="1">IF(B8919&gt;$B$2*(1+$M$9),"Call","Put")</f>
        <v>Put</v>
      </c>
      <c r="D8919">
        <f t="shared" ca="1" si="556"/>
        <v>-2.35</v>
      </c>
      <c r="E8919">
        <f t="shared" ca="1" si="557"/>
        <v>-2.35</v>
      </c>
      <c r="F8919">
        <f t="shared" ca="1" si="558"/>
        <v>1</v>
      </c>
    </row>
    <row r="8920" spans="1:6" x14ac:dyDescent="0.25">
      <c r="A8920" t="s">
        <v>8945</v>
      </c>
      <c r="B8920">
        <f t="shared" ca="1" si="559"/>
        <v>115.7710079705714</v>
      </c>
      <c r="C8920" t="str">
        <f ca="1">IF(B8920&gt;$B$2*(1+$M$9),"Call","Put")</f>
        <v>Call</v>
      </c>
      <c r="D8920">
        <f t="shared" ca="1" si="556"/>
        <v>9.3710079705714033</v>
      </c>
      <c r="E8920">
        <f t="shared" ca="1" si="557"/>
        <v>9.3710079705714033</v>
      </c>
      <c r="F8920">
        <f t="shared" ca="1" si="558"/>
        <v>0</v>
      </c>
    </row>
    <row r="8921" spans="1:6" x14ac:dyDescent="0.25">
      <c r="A8921" t="s">
        <v>8946</v>
      </c>
      <c r="B8921">
        <f t="shared" ca="1" si="559"/>
        <v>105.62663955820275</v>
      </c>
      <c r="C8921" t="str">
        <f ca="1">IF(B8921&gt;$B$2*(1+$M$9),"Call","Put")</f>
        <v>Call</v>
      </c>
      <c r="D8921">
        <f t="shared" ca="1" si="556"/>
        <v>-0.77336044179724572</v>
      </c>
      <c r="E8921">
        <f t="shared" ca="1" si="557"/>
        <v>-0.77336044179724572</v>
      </c>
      <c r="F8921">
        <f t="shared" ca="1" si="558"/>
        <v>0</v>
      </c>
    </row>
    <row r="8922" spans="1:6" x14ac:dyDescent="0.25">
      <c r="A8922" t="s">
        <v>8947</v>
      </c>
      <c r="B8922">
        <f t="shared" ca="1" si="559"/>
        <v>100.77202698483862</v>
      </c>
      <c r="C8922" t="str">
        <f ca="1">IF(B8922&gt;$B$2*(1+$M$9),"Call","Put")</f>
        <v>Put</v>
      </c>
      <c r="D8922">
        <f t="shared" ca="1" si="556"/>
        <v>-2.35</v>
      </c>
      <c r="E8922">
        <f t="shared" ca="1" si="557"/>
        <v>-2.35</v>
      </c>
      <c r="F8922">
        <f t="shared" ca="1" si="558"/>
        <v>1</v>
      </c>
    </row>
    <row r="8923" spans="1:6" x14ac:dyDescent="0.25">
      <c r="A8923" t="s">
        <v>8948</v>
      </c>
      <c r="B8923">
        <f t="shared" ca="1" si="559"/>
        <v>97.055142614445927</v>
      </c>
      <c r="C8923" t="str">
        <f ca="1">IF(B8923&gt;$B$2*(1+$M$9),"Call","Put")</f>
        <v>Put</v>
      </c>
      <c r="D8923">
        <f t="shared" ca="1" si="556"/>
        <v>-2.35</v>
      </c>
      <c r="E8923">
        <f t="shared" ca="1" si="557"/>
        <v>-2.35</v>
      </c>
      <c r="F8923">
        <f t="shared" ca="1" si="558"/>
        <v>1</v>
      </c>
    </row>
    <row r="8924" spans="1:6" x14ac:dyDescent="0.25">
      <c r="A8924" t="s">
        <v>8949</v>
      </c>
      <c r="B8924">
        <f t="shared" ca="1" si="559"/>
        <v>100.10824417792554</v>
      </c>
      <c r="C8924" t="str">
        <f ca="1">IF(B8924&gt;$B$2*(1+$M$9),"Call","Put")</f>
        <v>Put</v>
      </c>
      <c r="D8924">
        <f t="shared" ca="1" si="556"/>
        <v>-2.35</v>
      </c>
      <c r="E8924">
        <f t="shared" ca="1" si="557"/>
        <v>-2.35</v>
      </c>
      <c r="F8924">
        <f t="shared" ca="1" si="558"/>
        <v>1</v>
      </c>
    </row>
    <row r="8925" spans="1:6" x14ac:dyDescent="0.25">
      <c r="A8925" t="s">
        <v>8950</v>
      </c>
      <c r="B8925">
        <f t="shared" ca="1" si="559"/>
        <v>97.51416124114634</v>
      </c>
      <c r="C8925" t="str">
        <f ca="1">IF(B8925&gt;$B$2*(1+$M$9),"Call","Put")</f>
        <v>Put</v>
      </c>
      <c r="D8925">
        <f t="shared" ca="1" si="556"/>
        <v>-2.35</v>
      </c>
      <c r="E8925">
        <f t="shared" ca="1" si="557"/>
        <v>-2.35</v>
      </c>
      <c r="F8925">
        <f t="shared" ca="1" si="558"/>
        <v>1</v>
      </c>
    </row>
    <row r="8926" spans="1:6" x14ac:dyDescent="0.25">
      <c r="A8926" t="s">
        <v>8951</v>
      </c>
      <c r="B8926">
        <f t="shared" ca="1" si="559"/>
        <v>117.73898246912984</v>
      </c>
      <c r="C8926" t="str">
        <f ca="1">IF(B8926&gt;$B$2*(1+$M$9),"Call","Put")</f>
        <v>Call</v>
      </c>
      <c r="D8926">
        <f t="shared" ca="1" si="556"/>
        <v>11.338982469129837</v>
      </c>
      <c r="E8926">
        <f t="shared" ca="1" si="557"/>
        <v>11.338982469129837</v>
      </c>
      <c r="F8926">
        <f t="shared" ca="1" si="558"/>
        <v>0</v>
      </c>
    </row>
    <row r="8927" spans="1:6" x14ac:dyDescent="0.25">
      <c r="A8927" t="s">
        <v>8952</v>
      </c>
      <c r="B8927">
        <f t="shared" ca="1" si="559"/>
        <v>97.614832329452611</v>
      </c>
      <c r="C8927" t="str">
        <f ca="1">IF(B8927&gt;$B$2*(1+$M$9),"Call","Put")</f>
        <v>Put</v>
      </c>
      <c r="D8927">
        <f t="shared" ca="1" si="556"/>
        <v>-2.35</v>
      </c>
      <c r="E8927">
        <f t="shared" ca="1" si="557"/>
        <v>-2.35</v>
      </c>
      <c r="F8927">
        <f t="shared" ca="1" si="558"/>
        <v>1</v>
      </c>
    </row>
    <row r="8928" spans="1:6" x14ac:dyDescent="0.25">
      <c r="A8928" t="s">
        <v>8953</v>
      </c>
      <c r="B8928">
        <f t="shared" ca="1" si="559"/>
        <v>105.13941961598961</v>
      </c>
      <c r="C8928" t="str">
        <f ca="1">IF(B8928&gt;$B$2*(1+$M$9),"Call","Put")</f>
        <v>Call</v>
      </c>
      <c r="D8928">
        <f t="shared" ca="1" si="556"/>
        <v>-1.2605803840103902</v>
      </c>
      <c r="E8928">
        <f t="shared" ca="1" si="557"/>
        <v>-1.2605803840103902</v>
      </c>
      <c r="F8928">
        <f t="shared" ca="1" si="558"/>
        <v>0</v>
      </c>
    </row>
    <row r="8929" spans="1:6" x14ac:dyDescent="0.25">
      <c r="A8929" t="s">
        <v>8954</v>
      </c>
      <c r="B8929">
        <f t="shared" ca="1" si="559"/>
        <v>98.026839285165451</v>
      </c>
      <c r="C8929" t="str">
        <f ca="1">IF(B8929&gt;$B$2*(1+$M$9),"Call","Put")</f>
        <v>Put</v>
      </c>
      <c r="D8929">
        <f t="shared" ca="1" si="556"/>
        <v>-2.35</v>
      </c>
      <c r="E8929">
        <f t="shared" ca="1" si="557"/>
        <v>-2.35</v>
      </c>
      <c r="F8929">
        <f t="shared" ca="1" si="558"/>
        <v>1</v>
      </c>
    </row>
    <row r="8930" spans="1:6" x14ac:dyDescent="0.25">
      <c r="A8930" t="s">
        <v>8955</v>
      </c>
      <c r="B8930">
        <f t="shared" ca="1" si="559"/>
        <v>105.73239711121161</v>
      </c>
      <c r="C8930" t="str">
        <f ca="1">IF(B8930&gt;$B$2*(1+$M$9),"Call","Put")</f>
        <v>Call</v>
      </c>
      <c r="D8930">
        <f t="shared" ca="1" si="556"/>
        <v>-0.66760288878838869</v>
      </c>
      <c r="E8930">
        <f t="shared" ca="1" si="557"/>
        <v>-0.66760288878838869</v>
      </c>
      <c r="F8930">
        <f t="shared" ca="1" si="558"/>
        <v>0</v>
      </c>
    </row>
    <row r="8931" spans="1:6" x14ac:dyDescent="0.25">
      <c r="A8931" t="s">
        <v>8956</v>
      </c>
      <c r="B8931">
        <f t="shared" ca="1" si="559"/>
        <v>101.70148946577812</v>
      </c>
      <c r="C8931" t="str">
        <f ca="1">IF(B8931&gt;$B$2*(1+$M$9),"Call","Put")</f>
        <v>Put</v>
      </c>
      <c r="D8931">
        <f t="shared" ca="1" si="556"/>
        <v>-2.35</v>
      </c>
      <c r="E8931">
        <f t="shared" ca="1" si="557"/>
        <v>-2.35</v>
      </c>
      <c r="F8931">
        <f t="shared" ca="1" si="558"/>
        <v>1</v>
      </c>
    </row>
    <row r="8932" spans="1:6" x14ac:dyDescent="0.25">
      <c r="A8932" t="s">
        <v>8957</v>
      </c>
      <c r="B8932">
        <f t="shared" ca="1" si="559"/>
        <v>105.42834014101194</v>
      </c>
      <c r="C8932" t="str">
        <f ca="1">IF(B8932&gt;$B$2*(1+$M$9),"Call","Put")</f>
        <v>Call</v>
      </c>
      <c r="D8932">
        <f t="shared" ca="1" si="556"/>
        <v>-0.97165985898805607</v>
      </c>
      <c r="E8932">
        <f t="shared" ca="1" si="557"/>
        <v>-0.97165985898805607</v>
      </c>
      <c r="F8932">
        <f t="shared" ca="1" si="558"/>
        <v>0</v>
      </c>
    </row>
    <row r="8933" spans="1:6" x14ac:dyDescent="0.25">
      <c r="A8933" t="s">
        <v>8958</v>
      </c>
      <c r="B8933">
        <f t="shared" ca="1" si="559"/>
        <v>99.206126663378143</v>
      </c>
      <c r="C8933" t="str">
        <f ca="1">IF(B8933&gt;$B$2*(1+$M$9),"Call","Put")</f>
        <v>Put</v>
      </c>
      <c r="D8933">
        <f t="shared" ca="1" si="556"/>
        <v>-2.35</v>
      </c>
      <c r="E8933">
        <f t="shared" ca="1" si="557"/>
        <v>-2.35</v>
      </c>
      <c r="F8933">
        <f t="shared" ca="1" si="558"/>
        <v>1</v>
      </c>
    </row>
    <row r="8934" spans="1:6" x14ac:dyDescent="0.25">
      <c r="A8934" t="s">
        <v>8959</v>
      </c>
      <c r="B8934">
        <f t="shared" ca="1" si="559"/>
        <v>101.97251150674731</v>
      </c>
      <c r="C8934" t="str">
        <f ca="1">IF(B8934&gt;$B$2*(1+$M$9),"Call","Put")</f>
        <v>Put</v>
      </c>
      <c r="D8934">
        <f t="shared" ca="1" si="556"/>
        <v>-2.35</v>
      </c>
      <c r="E8934">
        <f t="shared" ca="1" si="557"/>
        <v>-2.35</v>
      </c>
      <c r="F8934">
        <f t="shared" ca="1" si="558"/>
        <v>1</v>
      </c>
    </row>
    <row r="8935" spans="1:6" x14ac:dyDescent="0.25">
      <c r="A8935" t="s">
        <v>8960</v>
      </c>
      <c r="B8935">
        <f t="shared" ca="1" si="559"/>
        <v>92.811428943769712</v>
      </c>
      <c r="C8935" t="str">
        <f ca="1">IF(B8935&gt;$B$2*(1+$M$9),"Call","Put")</f>
        <v>Put</v>
      </c>
      <c r="D8935">
        <f t="shared" ca="1" si="556"/>
        <v>1.8385710562302875</v>
      </c>
      <c r="E8935">
        <f t="shared" ca="1" si="557"/>
        <v>1.8385710562302875</v>
      </c>
      <c r="F8935">
        <f t="shared" ca="1" si="558"/>
        <v>1</v>
      </c>
    </row>
    <row r="8936" spans="1:6" x14ac:dyDescent="0.25">
      <c r="A8936" t="s">
        <v>8961</v>
      </c>
      <c r="B8936">
        <f t="shared" ca="1" si="559"/>
        <v>104.28940354654472</v>
      </c>
      <c r="C8936" t="str">
        <f ca="1">IF(B8936&gt;$B$2*(1+$M$9),"Call","Put")</f>
        <v>Call</v>
      </c>
      <c r="D8936">
        <f t="shared" ca="1" si="556"/>
        <v>-2.110596453455281</v>
      </c>
      <c r="E8936">
        <f t="shared" ca="1" si="557"/>
        <v>-2.110596453455281</v>
      </c>
      <c r="F8936">
        <f t="shared" ca="1" si="558"/>
        <v>0</v>
      </c>
    </row>
    <row r="8937" spans="1:6" x14ac:dyDescent="0.25">
      <c r="A8937" t="s">
        <v>8962</v>
      </c>
      <c r="B8937">
        <f t="shared" ca="1" si="559"/>
        <v>106.42363387388225</v>
      </c>
      <c r="C8937" t="str">
        <f ca="1">IF(B8937&gt;$B$2*(1+$M$9),"Call","Put")</f>
        <v>Call</v>
      </c>
      <c r="D8937">
        <f t="shared" ca="1" si="556"/>
        <v>2.3633873882252576E-2</v>
      </c>
      <c r="E8937">
        <f t="shared" ca="1" si="557"/>
        <v>2.3633873882252576E-2</v>
      </c>
      <c r="F8937">
        <f t="shared" ca="1" si="558"/>
        <v>0</v>
      </c>
    </row>
    <row r="8938" spans="1:6" x14ac:dyDescent="0.25">
      <c r="A8938" t="s">
        <v>8963</v>
      </c>
      <c r="B8938">
        <f t="shared" ca="1" si="559"/>
        <v>96.983382844395891</v>
      </c>
      <c r="C8938" t="str">
        <f ca="1">IF(B8938&gt;$B$2*(1+$M$9),"Call","Put")</f>
        <v>Put</v>
      </c>
      <c r="D8938">
        <f t="shared" ca="1" si="556"/>
        <v>-2.3333828443958908</v>
      </c>
      <c r="E8938">
        <f t="shared" ca="1" si="557"/>
        <v>-2.3333828443958908</v>
      </c>
      <c r="F8938">
        <f t="shared" ca="1" si="558"/>
        <v>1</v>
      </c>
    </row>
    <row r="8939" spans="1:6" x14ac:dyDescent="0.25">
      <c r="A8939" t="s">
        <v>8964</v>
      </c>
      <c r="B8939">
        <f t="shared" ca="1" si="559"/>
        <v>101.51525147144373</v>
      </c>
      <c r="C8939" t="str">
        <f ca="1">IF(B8939&gt;$B$2*(1+$M$9),"Call","Put")</f>
        <v>Put</v>
      </c>
      <c r="D8939">
        <f t="shared" ca="1" si="556"/>
        <v>-2.35</v>
      </c>
      <c r="E8939">
        <f t="shared" ca="1" si="557"/>
        <v>-2.35</v>
      </c>
      <c r="F8939">
        <f t="shared" ca="1" si="558"/>
        <v>1</v>
      </c>
    </row>
    <row r="8940" spans="1:6" x14ac:dyDescent="0.25">
      <c r="A8940" t="s">
        <v>8965</v>
      </c>
      <c r="B8940">
        <f t="shared" ca="1" si="559"/>
        <v>103.20813769289559</v>
      </c>
      <c r="C8940" t="str">
        <f ca="1">IF(B8940&gt;$B$2*(1+$M$9),"Call","Put")</f>
        <v>Call</v>
      </c>
      <c r="D8940">
        <f t="shared" ca="1" si="556"/>
        <v>-3.1918623071044094</v>
      </c>
      <c r="E8940">
        <f t="shared" ca="1" si="557"/>
        <v>-3.1918623071044094</v>
      </c>
      <c r="F8940">
        <f t="shared" ca="1" si="558"/>
        <v>0</v>
      </c>
    </row>
    <row r="8941" spans="1:6" x14ac:dyDescent="0.25">
      <c r="A8941" t="s">
        <v>8966</v>
      </c>
      <c r="B8941">
        <f t="shared" ca="1" si="559"/>
        <v>108.31364703315261</v>
      </c>
      <c r="C8941" t="str">
        <f ca="1">IF(B8941&gt;$B$2*(1+$M$9),"Call","Put")</f>
        <v>Call</v>
      </c>
      <c r="D8941">
        <f t="shared" ca="1" si="556"/>
        <v>1.9136470331526056</v>
      </c>
      <c r="E8941">
        <f t="shared" ca="1" si="557"/>
        <v>1.9136470331526056</v>
      </c>
      <c r="F8941">
        <f t="shared" ca="1" si="558"/>
        <v>0</v>
      </c>
    </row>
    <row r="8942" spans="1:6" x14ac:dyDescent="0.25">
      <c r="A8942" t="s">
        <v>8967</v>
      </c>
      <c r="B8942">
        <f t="shared" ca="1" si="559"/>
        <v>104.84499037665844</v>
      </c>
      <c r="C8942" t="str">
        <f ca="1">IF(B8942&gt;$B$2*(1+$M$9),"Call","Put")</f>
        <v>Call</v>
      </c>
      <c r="D8942">
        <f t="shared" ca="1" si="556"/>
        <v>-1.5550096233415558</v>
      </c>
      <c r="E8942">
        <f t="shared" ca="1" si="557"/>
        <v>-1.5550096233415558</v>
      </c>
      <c r="F8942">
        <f t="shared" ca="1" si="558"/>
        <v>0</v>
      </c>
    </row>
    <row r="8943" spans="1:6" x14ac:dyDescent="0.25">
      <c r="A8943" t="s">
        <v>8968</v>
      </c>
      <c r="B8943">
        <f t="shared" ca="1" si="559"/>
        <v>96.003766271558902</v>
      </c>
      <c r="C8943" t="str">
        <f ca="1">IF(B8943&gt;$B$2*(1+$M$9),"Call","Put")</f>
        <v>Put</v>
      </c>
      <c r="D8943">
        <f t="shared" ca="1" si="556"/>
        <v>-1.3537662715589023</v>
      </c>
      <c r="E8943">
        <f t="shared" ca="1" si="557"/>
        <v>-1.3537662715589023</v>
      </c>
      <c r="F8943">
        <f t="shared" ca="1" si="558"/>
        <v>1</v>
      </c>
    </row>
    <row r="8944" spans="1:6" x14ac:dyDescent="0.25">
      <c r="A8944" t="s">
        <v>8969</v>
      </c>
      <c r="B8944">
        <f t="shared" ca="1" si="559"/>
        <v>113.59673380628878</v>
      </c>
      <c r="C8944" t="str">
        <f ca="1">IF(B8944&gt;$B$2*(1+$M$9),"Call","Put")</f>
        <v>Call</v>
      </c>
      <c r="D8944">
        <f t="shared" ca="1" si="556"/>
        <v>7.1967338062887816</v>
      </c>
      <c r="E8944">
        <f t="shared" ca="1" si="557"/>
        <v>7.1967338062887816</v>
      </c>
      <c r="F8944">
        <f t="shared" ca="1" si="558"/>
        <v>0</v>
      </c>
    </row>
    <row r="8945" spans="1:6" x14ac:dyDescent="0.25">
      <c r="A8945" t="s">
        <v>8970</v>
      </c>
      <c r="B8945">
        <f t="shared" ca="1" si="559"/>
        <v>105.57169181094963</v>
      </c>
      <c r="C8945" t="str">
        <f ca="1">IF(B8945&gt;$B$2*(1+$M$9),"Call","Put")</f>
        <v>Call</v>
      </c>
      <c r="D8945">
        <f t="shared" ca="1" si="556"/>
        <v>-0.8283081890503694</v>
      </c>
      <c r="E8945">
        <f t="shared" ca="1" si="557"/>
        <v>-0.8283081890503694</v>
      </c>
      <c r="F8945">
        <f t="shared" ca="1" si="558"/>
        <v>0</v>
      </c>
    </row>
    <row r="8946" spans="1:6" x14ac:dyDescent="0.25">
      <c r="A8946" t="s">
        <v>8971</v>
      </c>
      <c r="B8946">
        <f t="shared" ca="1" si="559"/>
        <v>103.17144864202072</v>
      </c>
      <c r="C8946" t="str">
        <f ca="1">IF(B8946&gt;$B$2*(1+$M$9),"Call","Put")</f>
        <v>Call</v>
      </c>
      <c r="D8946">
        <f t="shared" ca="1" si="556"/>
        <v>-3.2285513579792791</v>
      </c>
      <c r="E8946">
        <f t="shared" ca="1" si="557"/>
        <v>-3.2285513579792791</v>
      </c>
      <c r="F8946">
        <f t="shared" ca="1" si="558"/>
        <v>0</v>
      </c>
    </row>
    <row r="8947" spans="1:6" x14ac:dyDescent="0.25">
      <c r="A8947" t="s">
        <v>8972</v>
      </c>
      <c r="B8947">
        <f t="shared" ca="1" si="559"/>
        <v>105.03418875516523</v>
      </c>
      <c r="C8947" t="str">
        <f ca="1">IF(B8947&gt;$B$2*(1+$M$9),"Call","Put")</f>
        <v>Call</v>
      </c>
      <c r="D8947">
        <f t="shared" ca="1" si="556"/>
        <v>-1.3658112448347679</v>
      </c>
      <c r="E8947">
        <f t="shared" ca="1" si="557"/>
        <v>-1.3658112448347679</v>
      </c>
      <c r="F8947">
        <f t="shared" ca="1" si="558"/>
        <v>0</v>
      </c>
    </row>
    <row r="8948" spans="1:6" x14ac:dyDescent="0.25">
      <c r="A8948" t="s">
        <v>8973</v>
      </c>
      <c r="B8948">
        <f t="shared" ca="1" si="559"/>
        <v>116.96339765931485</v>
      </c>
      <c r="C8948" t="str">
        <f ca="1">IF(B8948&gt;$B$2*(1+$M$9),"Call","Put")</f>
        <v>Call</v>
      </c>
      <c r="D8948">
        <f t="shared" ca="1" si="556"/>
        <v>10.56339765931485</v>
      </c>
      <c r="E8948">
        <f t="shared" ca="1" si="557"/>
        <v>10.56339765931485</v>
      </c>
      <c r="F8948">
        <f t="shared" ca="1" si="558"/>
        <v>0</v>
      </c>
    </row>
    <row r="8949" spans="1:6" x14ac:dyDescent="0.25">
      <c r="A8949" t="s">
        <v>8974</v>
      </c>
      <c r="B8949">
        <f t="shared" ca="1" si="559"/>
        <v>105.77751809567761</v>
      </c>
      <c r="C8949" t="str">
        <f ca="1">IF(B8949&gt;$B$2*(1+$M$9),"Call","Put")</f>
        <v>Call</v>
      </c>
      <c r="D8949">
        <f t="shared" ca="1" si="556"/>
        <v>-0.62248190432239303</v>
      </c>
      <c r="E8949">
        <f t="shared" ca="1" si="557"/>
        <v>-0.62248190432239303</v>
      </c>
      <c r="F8949">
        <f t="shared" ca="1" si="558"/>
        <v>0</v>
      </c>
    </row>
    <row r="8950" spans="1:6" x14ac:dyDescent="0.25">
      <c r="A8950" t="s">
        <v>8975</v>
      </c>
      <c r="B8950">
        <f t="shared" ca="1" si="559"/>
        <v>112.68346627266222</v>
      </c>
      <c r="C8950" t="str">
        <f ca="1">IF(B8950&gt;$B$2*(1+$M$9),"Call","Put")</f>
        <v>Call</v>
      </c>
      <c r="D8950">
        <f t="shared" ca="1" si="556"/>
        <v>6.2834662726622152</v>
      </c>
      <c r="E8950">
        <f t="shared" ca="1" si="557"/>
        <v>6.2834662726622152</v>
      </c>
      <c r="F8950">
        <f t="shared" ca="1" si="558"/>
        <v>0</v>
      </c>
    </row>
    <row r="8951" spans="1:6" x14ac:dyDescent="0.25">
      <c r="A8951" t="s">
        <v>8976</v>
      </c>
      <c r="B8951">
        <f t="shared" ca="1" si="559"/>
        <v>93.941575205044686</v>
      </c>
      <c r="C8951" t="str">
        <f ca="1">IF(B8951&gt;$B$2*(1+$M$9),"Call","Put")</f>
        <v>Put</v>
      </c>
      <c r="D8951">
        <f t="shared" ca="1" si="556"/>
        <v>0.70842479495531441</v>
      </c>
      <c r="E8951">
        <f t="shared" ca="1" si="557"/>
        <v>0.70842479495531441</v>
      </c>
      <c r="F8951">
        <f t="shared" ca="1" si="558"/>
        <v>1</v>
      </c>
    </row>
    <row r="8952" spans="1:6" x14ac:dyDescent="0.25">
      <c r="A8952" t="s">
        <v>8977</v>
      </c>
      <c r="B8952">
        <f t="shared" ca="1" si="559"/>
        <v>108.21705111903137</v>
      </c>
      <c r="C8952" t="str">
        <f ca="1">IF(B8952&gt;$B$2*(1+$M$9),"Call","Put")</f>
        <v>Call</v>
      </c>
      <c r="D8952">
        <f t="shared" ca="1" si="556"/>
        <v>1.8170511190313676</v>
      </c>
      <c r="E8952">
        <f t="shared" ca="1" si="557"/>
        <v>1.8170511190313676</v>
      </c>
      <c r="F8952">
        <f t="shared" ca="1" si="558"/>
        <v>0</v>
      </c>
    </row>
    <row r="8953" spans="1:6" x14ac:dyDescent="0.25">
      <c r="A8953" t="s">
        <v>8978</v>
      </c>
      <c r="B8953">
        <f t="shared" ca="1" si="559"/>
        <v>111.99893931531102</v>
      </c>
      <c r="C8953" t="str">
        <f ca="1">IF(B8953&gt;$B$2*(1+$M$9),"Call","Put")</f>
        <v>Call</v>
      </c>
      <c r="D8953">
        <f t="shared" ca="1" si="556"/>
        <v>5.5989393153110196</v>
      </c>
      <c r="E8953">
        <f t="shared" ca="1" si="557"/>
        <v>5.5989393153110196</v>
      </c>
      <c r="F8953">
        <f t="shared" ca="1" si="558"/>
        <v>0</v>
      </c>
    </row>
    <row r="8954" spans="1:6" x14ac:dyDescent="0.25">
      <c r="A8954" t="s">
        <v>8979</v>
      </c>
      <c r="B8954">
        <f t="shared" ca="1" si="559"/>
        <v>101.394963383733</v>
      </c>
      <c r="C8954" t="str">
        <f ca="1">IF(B8954&gt;$B$2*(1+$M$9),"Call","Put")</f>
        <v>Put</v>
      </c>
      <c r="D8954">
        <f t="shared" ca="1" si="556"/>
        <v>-2.35</v>
      </c>
      <c r="E8954">
        <f t="shared" ca="1" si="557"/>
        <v>-2.35</v>
      </c>
      <c r="F8954">
        <f t="shared" ca="1" si="558"/>
        <v>1</v>
      </c>
    </row>
    <row r="8955" spans="1:6" x14ac:dyDescent="0.25">
      <c r="A8955" t="s">
        <v>8980</v>
      </c>
      <c r="B8955">
        <f t="shared" ca="1" si="559"/>
        <v>115.03072418230479</v>
      </c>
      <c r="C8955" t="str">
        <f ca="1">IF(B8955&gt;$B$2*(1+$M$9),"Call","Put")</f>
        <v>Call</v>
      </c>
      <c r="D8955">
        <f t="shared" ca="1" si="556"/>
        <v>8.6307241823047942</v>
      </c>
      <c r="E8955">
        <f t="shared" ca="1" si="557"/>
        <v>8.6307241823047942</v>
      </c>
      <c r="F8955">
        <f t="shared" ca="1" si="558"/>
        <v>0</v>
      </c>
    </row>
    <row r="8956" spans="1:6" x14ac:dyDescent="0.25">
      <c r="A8956" t="s">
        <v>8981</v>
      </c>
      <c r="B8956">
        <f t="shared" ca="1" si="559"/>
        <v>108.6145619533176</v>
      </c>
      <c r="C8956" t="str">
        <f ca="1">IF(B8956&gt;$B$2*(1+$M$9),"Call","Put")</f>
        <v>Call</v>
      </c>
      <c r="D8956">
        <f t="shared" ca="1" si="556"/>
        <v>2.2145619533176046</v>
      </c>
      <c r="E8956">
        <f t="shared" ca="1" si="557"/>
        <v>2.2145619533176046</v>
      </c>
      <c r="F8956">
        <f t="shared" ca="1" si="558"/>
        <v>0</v>
      </c>
    </row>
    <row r="8957" spans="1:6" x14ac:dyDescent="0.25">
      <c r="A8957" t="s">
        <v>8982</v>
      </c>
      <c r="B8957">
        <f t="shared" ca="1" si="559"/>
        <v>101.53150679753014</v>
      </c>
      <c r="C8957" t="str">
        <f ca="1">IF(B8957&gt;$B$2*(1+$M$9),"Call","Put")</f>
        <v>Put</v>
      </c>
      <c r="D8957">
        <f t="shared" ca="1" si="556"/>
        <v>-2.35</v>
      </c>
      <c r="E8957">
        <f t="shared" ca="1" si="557"/>
        <v>-2.35</v>
      </c>
      <c r="F8957">
        <f t="shared" ca="1" si="558"/>
        <v>1</v>
      </c>
    </row>
    <row r="8958" spans="1:6" x14ac:dyDescent="0.25">
      <c r="A8958" t="s">
        <v>8983</v>
      </c>
      <c r="B8958">
        <f t="shared" ca="1" si="559"/>
        <v>97.392874346247467</v>
      </c>
      <c r="C8958" t="str">
        <f ca="1">IF(B8958&gt;$B$2*(1+$M$9),"Call","Put")</f>
        <v>Put</v>
      </c>
      <c r="D8958">
        <f t="shared" ca="1" si="556"/>
        <v>-2.35</v>
      </c>
      <c r="E8958">
        <f t="shared" ca="1" si="557"/>
        <v>-2.35</v>
      </c>
      <c r="F8958">
        <f t="shared" ca="1" si="558"/>
        <v>1</v>
      </c>
    </row>
    <row r="8959" spans="1:6" x14ac:dyDescent="0.25">
      <c r="A8959" t="s">
        <v>8984</v>
      </c>
      <c r="B8959">
        <f t="shared" ca="1" si="559"/>
        <v>108.70799786914891</v>
      </c>
      <c r="C8959" t="str">
        <f ca="1">IF(B8959&gt;$B$2*(1+$M$9),"Call","Put")</f>
        <v>Call</v>
      </c>
      <c r="D8959">
        <f t="shared" ca="1" si="556"/>
        <v>2.3079978691489118</v>
      </c>
      <c r="E8959">
        <f t="shared" ca="1" si="557"/>
        <v>2.3079978691489118</v>
      </c>
      <c r="F8959">
        <f t="shared" ca="1" si="558"/>
        <v>0</v>
      </c>
    </row>
    <row r="8960" spans="1:6" x14ac:dyDescent="0.25">
      <c r="A8960" t="s">
        <v>8985</v>
      </c>
      <c r="B8960">
        <f t="shared" ca="1" si="559"/>
        <v>104.65200284710994</v>
      </c>
      <c r="C8960" t="str">
        <f ca="1">IF(B8960&gt;$B$2*(1+$M$9),"Call","Put")</f>
        <v>Call</v>
      </c>
      <c r="D8960">
        <f t="shared" ca="1" si="556"/>
        <v>-1.7479971528900591</v>
      </c>
      <c r="E8960">
        <f t="shared" ca="1" si="557"/>
        <v>-1.7479971528900591</v>
      </c>
      <c r="F8960">
        <f t="shared" ca="1" si="558"/>
        <v>0</v>
      </c>
    </row>
    <row r="8961" spans="1:6" x14ac:dyDescent="0.25">
      <c r="A8961" t="s">
        <v>8986</v>
      </c>
      <c r="B8961">
        <f t="shared" ca="1" si="559"/>
        <v>101.81617981081756</v>
      </c>
      <c r="C8961" t="str">
        <f ca="1">IF(B8961&gt;$B$2*(1+$M$9),"Call","Put")</f>
        <v>Put</v>
      </c>
      <c r="D8961">
        <f t="shared" ca="1" si="556"/>
        <v>-2.35</v>
      </c>
      <c r="E8961">
        <f t="shared" ca="1" si="557"/>
        <v>-2.35</v>
      </c>
      <c r="F8961">
        <f t="shared" ca="1" si="558"/>
        <v>1</v>
      </c>
    </row>
    <row r="8962" spans="1:6" x14ac:dyDescent="0.25">
      <c r="A8962" t="s">
        <v>8987</v>
      </c>
      <c r="B8962">
        <f t="shared" ca="1" si="559"/>
        <v>107.78266380790325</v>
      </c>
      <c r="C8962" t="str">
        <f ca="1">IF(B8962&gt;$B$2*(1+$M$9),"Call","Put")</f>
        <v>Call</v>
      </c>
      <c r="D8962">
        <f t="shared" ca="1" si="556"/>
        <v>1.3826638079032478</v>
      </c>
      <c r="E8962">
        <f t="shared" ca="1" si="557"/>
        <v>1.3826638079032478</v>
      </c>
      <c r="F8962">
        <f t="shared" ca="1" si="558"/>
        <v>0</v>
      </c>
    </row>
    <row r="8963" spans="1:6" x14ac:dyDescent="0.25">
      <c r="A8963" t="s">
        <v>8988</v>
      </c>
      <c r="B8963">
        <f t="shared" ca="1" si="559"/>
        <v>94.242922451043569</v>
      </c>
      <c r="C8963" t="str">
        <f ca="1">IF(B8963&gt;$B$2*(1+$M$9),"Call","Put")</f>
        <v>Put</v>
      </c>
      <c r="D8963">
        <f t="shared" ref="D8963:D9026" ca="1" si="560">IF(C8963 = "Call", MAX(B8963 - $M$10, 0) - $M$11, MAX($M$8 - B8963, 0) - $M$12)</f>
        <v>0.40707754895643111</v>
      </c>
      <c r="E8963">
        <f t="shared" ref="E8963:E9026" ca="1" si="561">D8963*EXP(-M8968*M8966)</f>
        <v>0.40707754895643111</v>
      </c>
      <c r="F8963">
        <f t="shared" ref="F8963:F9026" ca="1" si="562">IF(C8963 = "Put", 1, 0)</f>
        <v>1</v>
      </c>
    </row>
    <row r="8964" spans="1:6" x14ac:dyDescent="0.25">
      <c r="A8964" t="s">
        <v>8989</v>
      </c>
      <c r="B8964">
        <f t="shared" ref="B8964:B9027" ca="1" si="563">$B$2*EXP(($M$3 - 0.5*$M$4^2)*$M$6 + $M$4*SQRT($M$6)*NORMINV(RAND(), 0, 1))</f>
        <v>101.92734382412591</v>
      </c>
      <c r="C8964" t="str">
        <f ca="1">IF(B8964&gt;$B$2*(1+$M$9),"Call","Put")</f>
        <v>Put</v>
      </c>
      <c r="D8964">
        <f t="shared" ca="1" si="560"/>
        <v>-2.35</v>
      </c>
      <c r="E8964">
        <f t="shared" ca="1" si="561"/>
        <v>-2.35</v>
      </c>
      <c r="F8964">
        <f t="shared" ca="1" si="562"/>
        <v>1</v>
      </c>
    </row>
    <row r="8965" spans="1:6" x14ac:dyDescent="0.25">
      <c r="A8965" t="s">
        <v>8990</v>
      </c>
      <c r="B8965">
        <f t="shared" ca="1" si="563"/>
        <v>114.85975479708411</v>
      </c>
      <c r="C8965" t="str">
        <f ca="1">IF(B8965&gt;$B$2*(1+$M$9),"Call","Put")</f>
        <v>Call</v>
      </c>
      <c r="D8965">
        <f t="shared" ca="1" si="560"/>
        <v>8.4597547970841074</v>
      </c>
      <c r="E8965">
        <f t="shared" ca="1" si="561"/>
        <v>8.4597547970841074</v>
      </c>
      <c r="F8965">
        <f t="shared" ca="1" si="562"/>
        <v>0</v>
      </c>
    </row>
    <row r="8966" spans="1:6" x14ac:dyDescent="0.25">
      <c r="A8966" t="s">
        <v>8991</v>
      </c>
      <c r="B8966">
        <f t="shared" ca="1" si="563"/>
        <v>102.10688834715268</v>
      </c>
      <c r="C8966" t="str">
        <f ca="1">IF(B8966&gt;$B$2*(1+$M$9),"Call","Put")</f>
        <v>Put</v>
      </c>
      <c r="D8966">
        <f t="shared" ca="1" si="560"/>
        <v>-2.35</v>
      </c>
      <c r="E8966">
        <f t="shared" ca="1" si="561"/>
        <v>-2.35</v>
      </c>
      <c r="F8966">
        <f t="shared" ca="1" si="562"/>
        <v>1</v>
      </c>
    </row>
    <row r="8967" spans="1:6" x14ac:dyDescent="0.25">
      <c r="A8967" t="s">
        <v>8992</v>
      </c>
      <c r="B8967">
        <f t="shared" ca="1" si="563"/>
        <v>111.43602135906676</v>
      </c>
      <c r="C8967" t="str">
        <f ca="1">IF(B8967&gt;$B$2*(1+$M$9),"Call","Put")</f>
        <v>Call</v>
      </c>
      <c r="D8967">
        <f t="shared" ca="1" si="560"/>
        <v>5.0360213590667566</v>
      </c>
      <c r="E8967">
        <f t="shared" ca="1" si="561"/>
        <v>5.0360213590667566</v>
      </c>
      <c r="F8967">
        <f t="shared" ca="1" si="562"/>
        <v>0</v>
      </c>
    </row>
    <row r="8968" spans="1:6" x14ac:dyDescent="0.25">
      <c r="A8968" t="s">
        <v>8993</v>
      </c>
      <c r="B8968">
        <f t="shared" ca="1" si="563"/>
        <v>117.99094014065921</v>
      </c>
      <c r="C8968" t="str">
        <f ca="1">IF(B8968&gt;$B$2*(1+$M$9),"Call","Put")</f>
        <v>Call</v>
      </c>
      <c r="D8968">
        <f t="shared" ca="1" si="560"/>
        <v>11.590940140659205</v>
      </c>
      <c r="E8968">
        <f t="shared" ca="1" si="561"/>
        <v>11.590940140659205</v>
      </c>
      <c r="F8968">
        <f t="shared" ca="1" si="562"/>
        <v>0</v>
      </c>
    </row>
    <row r="8969" spans="1:6" x14ac:dyDescent="0.25">
      <c r="A8969" t="s">
        <v>8994</v>
      </c>
      <c r="B8969">
        <f t="shared" ca="1" si="563"/>
        <v>114.54742312262773</v>
      </c>
      <c r="C8969" t="str">
        <f ca="1">IF(B8969&gt;$B$2*(1+$M$9),"Call","Put")</f>
        <v>Call</v>
      </c>
      <c r="D8969">
        <f t="shared" ca="1" si="560"/>
        <v>8.1474231226277336</v>
      </c>
      <c r="E8969">
        <f t="shared" ca="1" si="561"/>
        <v>8.1474231226277336</v>
      </c>
      <c r="F8969">
        <f t="shared" ca="1" si="562"/>
        <v>0</v>
      </c>
    </row>
    <row r="8970" spans="1:6" x14ac:dyDescent="0.25">
      <c r="A8970" t="s">
        <v>8995</v>
      </c>
      <c r="B8970">
        <f t="shared" ca="1" si="563"/>
        <v>123.2060825922689</v>
      </c>
      <c r="C8970" t="str">
        <f ca="1">IF(B8970&gt;$B$2*(1+$M$9),"Call","Put")</f>
        <v>Call</v>
      </c>
      <c r="D8970">
        <f t="shared" ca="1" si="560"/>
        <v>16.806082592268901</v>
      </c>
      <c r="E8970">
        <f t="shared" ca="1" si="561"/>
        <v>16.806082592268901</v>
      </c>
      <c r="F8970">
        <f t="shared" ca="1" si="562"/>
        <v>0</v>
      </c>
    </row>
    <row r="8971" spans="1:6" x14ac:dyDescent="0.25">
      <c r="A8971" t="s">
        <v>8996</v>
      </c>
      <c r="B8971">
        <f t="shared" ca="1" si="563"/>
        <v>112.89559404102366</v>
      </c>
      <c r="C8971" t="str">
        <f ca="1">IF(B8971&gt;$B$2*(1+$M$9),"Call","Put")</f>
        <v>Call</v>
      </c>
      <c r="D8971">
        <f t="shared" ca="1" si="560"/>
        <v>6.4955940410236561</v>
      </c>
      <c r="E8971">
        <f t="shared" ca="1" si="561"/>
        <v>6.4955940410236561</v>
      </c>
      <c r="F8971">
        <f t="shared" ca="1" si="562"/>
        <v>0</v>
      </c>
    </row>
    <row r="8972" spans="1:6" x14ac:dyDescent="0.25">
      <c r="A8972" t="s">
        <v>8997</v>
      </c>
      <c r="B8972">
        <f t="shared" ca="1" si="563"/>
        <v>112.43076769695672</v>
      </c>
      <c r="C8972" t="str">
        <f ca="1">IF(B8972&gt;$B$2*(1+$M$9),"Call","Put")</f>
        <v>Call</v>
      </c>
      <c r="D8972">
        <f t="shared" ca="1" si="560"/>
        <v>6.0307676969567208</v>
      </c>
      <c r="E8972">
        <f t="shared" ca="1" si="561"/>
        <v>6.0307676969567208</v>
      </c>
      <c r="F8972">
        <f t="shared" ca="1" si="562"/>
        <v>0</v>
      </c>
    </row>
    <row r="8973" spans="1:6" x14ac:dyDescent="0.25">
      <c r="A8973" t="s">
        <v>8998</v>
      </c>
      <c r="B8973">
        <f t="shared" ca="1" si="563"/>
        <v>96.217354312994857</v>
      </c>
      <c r="C8973" t="str">
        <f ca="1">IF(B8973&gt;$B$2*(1+$M$9),"Call","Put")</f>
        <v>Put</v>
      </c>
      <c r="D8973">
        <f t="shared" ca="1" si="560"/>
        <v>-1.5673543129948571</v>
      </c>
      <c r="E8973">
        <f t="shared" ca="1" si="561"/>
        <v>-1.5673543129948571</v>
      </c>
      <c r="F8973">
        <f t="shared" ca="1" si="562"/>
        <v>1</v>
      </c>
    </row>
    <row r="8974" spans="1:6" x14ac:dyDescent="0.25">
      <c r="A8974" t="s">
        <v>8999</v>
      </c>
      <c r="B8974">
        <f t="shared" ca="1" si="563"/>
        <v>89.684826756218641</v>
      </c>
      <c r="C8974" t="str">
        <f ca="1">IF(B8974&gt;$B$2*(1+$M$9),"Call","Put")</f>
        <v>Put</v>
      </c>
      <c r="D8974">
        <f t="shared" ca="1" si="560"/>
        <v>4.9651732437813596</v>
      </c>
      <c r="E8974">
        <f t="shared" ca="1" si="561"/>
        <v>4.9651732437813596</v>
      </c>
      <c r="F8974">
        <f t="shared" ca="1" si="562"/>
        <v>1</v>
      </c>
    </row>
    <row r="8975" spans="1:6" x14ac:dyDescent="0.25">
      <c r="A8975" t="s">
        <v>9000</v>
      </c>
      <c r="B8975">
        <f t="shared" ca="1" si="563"/>
        <v>95.796279084053708</v>
      </c>
      <c r="C8975" t="str">
        <f ca="1">IF(B8975&gt;$B$2*(1+$M$9),"Call","Put")</f>
        <v>Put</v>
      </c>
      <c r="D8975">
        <f t="shared" ca="1" si="560"/>
        <v>-1.1462790840537083</v>
      </c>
      <c r="E8975">
        <f t="shared" ca="1" si="561"/>
        <v>-1.1462790840537083</v>
      </c>
      <c r="F8975">
        <f t="shared" ca="1" si="562"/>
        <v>1</v>
      </c>
    </row>
    <row r="8976" spans="1:6" x14ac:dyDescent="0.25">
      <c r="A8976" t="s">
        <v>9001</v>
      </c>
      <c r="B8976">
        <f t="shared" ca="1" si="563"/>
        <v>112.45007501127917</v>
      </c>
      <c r="C8976" t="str">
        <f ca="1">IF(B8976&gt;$B$2*(1+$M$9),"Call","Put")</f>
        <v>Call</v>
      </c>
      <c r="D8976">
        <f t="shared" ca="1" si="560"/>
        <v>6.0500750112791675</v>
      </c>
      <c r="E8976">
        <f t="shared" ca="1" si="561"/>
        <v>6.0500750112791675</v>
      </c>
      <c r="F8976">
        <f t="shared" ca="1" si="562"/>
        <v>0</v>
      </c>
    </row>
    <row r="8977" spans="1:6" x14ac:dyDescent="0.25">
      <c r="A8977" t="s">
        <v>9002</v>
      </c>
      <c r="B8977">
        <f t="shared" ca="1" si="563"/>
        <v>100.73812159660531</v>
      </c>
      <c r="C8977" t="str">
        <f ca="1">IF(B8977&gt;$B$2*(1+$M$9),"Call","Put")</f>
        <v>Put</v>
      </c>
      <c r="D8977">
        <f t="shared" ca="1" si="560"/>
        <v>-2.35</v>
      </c>
      <c r="E8977">
        <f t="shared" ca="1" si="561"/>
        <v>-2.35</v>
      </c>
      <c r="F8977">
        <f t="shared" ca="1" si="562"/>
        <v>1</v>
      </c>
    </row>
    <row r="8978" spans="1:6" x14ac:dyDescent="0.25">
      <c r="A8978" t="s">
        <v>9003</v>
      </c>
      <c r="B8978">
        <f t="shared" ca="1" si="563"/>
        <v>101.08019078874595</v>
      </c>
      <c r="C8978" t="str">
        <f ca="1">IF(B8978&gt;$B$2*(1+$M$9),"Call","Put")</f>
        <v>Put</v>
      </c>
      <c r="D8978">
        <f t="shared" ca="1" si="560"/>
        <v>-2.35</v>
      </c>
      <c r="E8978">
        <f t="shared" ca="1" si="561"/>
        <v>-2.35</v>
      </c>
      <c r="F8978">
        <f t="shared" ca="1" si="562"/>
        <v>1</v>
      </c>
    </row>
    <row r="8979" spans="1:6" x14ac:dyDescent="0.25">
      <c r="A8979" t="s">
        <v>9004</v>
      </c>
      <c r="B8979">
        <f t="shared" ca="1" si="563"/>
        <v>102.81283819546947</v>
      </c>
      <c r="C8979" t="str">
        <f ca="1">IF(B8979&gt;$B$2*(1+$M$9),"Call","Put")</f>
        <v>Put</v>
      </c>
      <c r="D8979">
        <f t="shared" ca="1" si="560"/>
        <v>-2.35</v>
      </c>
      <c r="E8979">
        <f t="shared" ca="1" si="561"/>
        <v>-2.35</v>
      </c>
      <c r="F8979">
        <f t="shared" ca="1" si="562"/>
        <v>1</v>
      </c>
    </row>
    <row r="8980" spans="1:6" x14ac:dyDescent="0.25">
      <c r="A8980" t="s">
        <v>9005</v>
      </c>
      <c r="B8980">
        <f t="shared" ca="1" si="563"/>
        <v>107.01621165218431</v>
      </c>
      <c r="C8980" t="str">
        <f ca="1">IF(B8980&gt;$B$2*(1+$M$9),"Call","Put")</f>
        <v>Call</v>
      </c>
      <c r="D8980">
        <f t="shared" ca="1" si="560"/>
        <v>0.6162116521843104</v>
      </c>
      <c r="E8980">
        <f t="shared" ca="1" si="561"/>
        <v>0.6162116521843104</v>
      </c>
      <c r="F8980">
        <f t="shared" ca="1" si="562"/>
        <v>0</v>
      </c>
    </row>
    <row r="8981" spans="1:6" x14ac:dyDescent="0.25">
      <c r="A8981" t="s">
        <v>9006</v>
      </c>
      <c r="B8981">
        <f t="shared" ca="1" si="563"/>
        <v>107.73494097448545</v>
      </c>
      <c r="C8981" t="str">
        <f ca="1">IF(B8981&gt;$B$2*(1+$M$9),"Call","Put")</f>
        <v>Call</v>
      </c>
      <c r="D8981">
        <f t="shared" ca="1" si="560"/>
        <v>1.3349409744854541</v>
      </c>
      <c r="E8981">
        <f t="shared" ca="1" si="561"/>
        <v>1.3349409744854541</v>
      </c>
      <c r="F8981">
        <f t="shared" ca="1" si="562"/>
        <v>0</v>
      </c>
    </row>
    <row r="8982" spans="1:6" x14ac:dyDescent="0.25">
      <c r="A8982" t="s">
        <v>9007</v>
      </c>
      <c r="B8982">
        <f t="shared" ca="1" si="563"/>
        <v>97.945557446396592</v>
      </c>
      <c r="C8982" t="str">
        <f ca="1">IF(B8982&gt;$B$2*(1+$M$9),"Call","Put")</f>
        <v>Put</v>
      </c>
      <c r="D8982">
        <f t="shared" ca="1" si="560"/>
        <v>-2.35</v>
      </c>
      <c r="E8982">
        <f t="shared" ca="1" si="561"/>
        <v>-2.35</v>
      </c>
      <c r="F8982">
        <f t="shared" ca="1" si="562"/>
        <v>1</v>
      </c>
    </row>
    <row r="8983" spans="1:6" x14ac:dyDescent="0.25">
      <c r="A8983" t="s">
        <v>9008</v>
      </c>
      <c r="B8983">
        <f t="shared" ca="1" si="563"/>
        <v>106.70269473067837</v>
      </c>
      <c r="C8983" t="str">
        <f ca="1">IF(B8983&gt;$B$2*(1+$M$9),"Call","Put")</f>
        <v>Call</v>
      </c>
      <c r="D8983">
        <f t="shared" ca="1" si="560"/>
        <v>0.30269473067837405</v>
      </c>
      <c r="E8983">
        <f t="shared" ca="1" si="561"/>
        <v>0.30269473067837405</v>
      </c>
      <c r="F8983">
        <f t="shared" ca="1" si="562"/>
        <v>0</v>
      </c>
    </row>
    <row r="8984" spans="1:6" x14ac:dyDescent="0.25">
      <c r="A8984" t="s">
        <v>9009</v>
      </c>
      <c r="B8984">
        <f t="shared" ca="1" si="563"/>
        <v>101.69845839089857</v>
      </c>
      <c r="C8984" t="str">
        <f ca="1">IF(B8984&gt;$B$2*(1+$M$9),"Call","Put")</f>
        <v>Put</v>
      </c>
      <c r="D8984">
        <f t="shared" ca="1" si="560"/>
        <v>-2.35</v>
      </c>
      <c r="E8984">
        <f t="shared" ca="1" si="561"/>
        <v>-2.35</v>
      </c>
      <c r="F8984">
        <f t="shared" ca="1" si="562"/>
        <v>1</v>
      </c>
    </row>
    <row r="8985" spans="1:6" x14ac:dyDescent="0.25">
      <c r="A8985" t="s">
        <v>9010</v>
      </c>
      <c r="B8985">
        <f t="shared" ca="1" si="563"/>
        <v>113.9410649147616</v>
      </c>
      <c r="C8985" t="str">
        <f ca="1">IF(B8985&gt;$B$2*(1+$M$9),"Call","Put")</f>
        <v>Call</v>
      </c>
      <c r="D8985">
        <f t="shared" ca="1" si="560"/>
        <v>7.5410649147615967</v>
      </c>
      <c r="E8985">
        <f t="shared" ca="1" si="561"/>
        <v>7.5410649147615967</v>
      </c>
      <c r="F8985">
        <f t="shared" ca="1" si="562"/>
        <v>0</v>
      </c>
    </row>
    <row r="8986" spans="1:6" x14ac:dyDescent="0.25">
      <c r="A8986" t="s">
        <v>9011</v>
      </c>
      <c r="B8986">
        <f t="shared" ca="1" si="563"/>
        <v>104.40885221157311</v>
      </c>
      <c r="C8986" t="str">
        <f ca="1">IF(B8986&gt;$B$2*(1+$M$9),"Call","Put")</f>
        <v>Call</v>
      </c>
      <c r="D8986">
        <f t="shared" ca="1" si="560"/>
        <v>-1.9911477884268947</v>
      </c>
      <c r="E8986">
        <f t="shared" ca="1" si="561"/>
        <v>-1.9911477884268947</v>
      </c>
      <c r="F8986">
        <f t="shared" ca="1" si="562"/>
        <v>0</v>
      </c>
    </row>
    <row r="8987" spans="1:6" x14ac:dyDescent="0.25">
      <c r="A8987" t="s">
        <v>9012</v>
      </c>
      <c r="B8987">
        <f t="shared" ca="1" si="563"/>
        <v>104.73033909407438</v>
      </c>
      <c r="C8987" t="str">
        <f ca="1">IF(B8987&gt;$B$2*(1+$M$9),"Call","Put")</f>
        <v>Call</v>
      </c>
      <c r="D8987">
        <f t="shared" ca="1" si="560"/>
        <v>-1.6696609059256189</v>
      </c>
      <c r="E8987">
        <f t="shared" ca="1" si="561"/>
        <v>-1.6696609059256189</v>
      </c>
      <c r="F8987">
        <f t="shared" ca="1" si="562"/>
        <v>0</v>
      </c>
    </row>
    <row r="8988" spans="1:6" x14ac:dyDescent="0.25">
      <c r="A8988" t="s">
        <v>9013</v>
      </c>
      <c r="B8988">
        <f t="shared" ca="1" si="563"/>
        <v>112.83571050617525</v>
      </c>
      <c r="C8988" t="str">
        <f ca="1">IF(B8988&gt;$B$2*(1+$M$9),"Call","Put")</f>
        <v>Call</v>
      </c>
      <c r="D8988">
        <f t="shared" ca="1" si="560"/>
        <v>6.435710506175246</v>
      </c>
      <c r="E8988">
        <f t="shared" ca="1" si="561"/>
        <v>6.435710506175246</v>
      </c>
      <c r="F8988">
        <f t="shared" ca="1" si="562"/>
        <v>0</v>
      </c>
    </row>
    <row r="8989" spans="1:6" x14ac:dyDescent="0.25">
      <c r="A8989" t="s">
        <v>9014</v>
      </c>
      <c r="B8989">
        <f t="shared" ca="1" si="563"/>
        <v>102.40754401927457</v>
      </c>
      <c r="C8989" t="str">
        <f ca="1">IF(B8989&gt;$B$2*(1+$M$9),"Call","Put")</f>
        <v>Put</v>
      </c>
      <c r="D8989">
        <f t="shared" ca="1" si="560"/>
        <v>-2.35</v>
      </c>
      <c r="E8989">
        <f t="shared" ca="1" si="561"/>
        <v>-2.35</v>
      </c>
      <c r="F8989">
        <f t="shared" ca="1" si="562"/>
        <v>1</v>
      </c>
    </row>
    <row r="8990" spans="1:6" x14ac:dyDescent="0.25">
      <c r="A8990" t="s">
        <v>9015</v>
      </c>
      <c r="B8990">
        <f t="shared" ca="1" si="563"/>
        <v>101.12449418212277</v>
      </c>
      <c r="C8990" t="str">
        <f ca="1">IF(B8990&gt;$B$2*(1+$M$9),"Call","Put")</f>
        <v>Put</v>
      </c>
      <c r="D8990">
        <f t="shared" ca="1" si="560"/>
        <v>-2.35</v>
      </c>
      <c r="E8990">
        <f t="shared" ca="1" si="561"/>
        <v>-2.35</v>
      </c>
      <c r="F8990">
        <f t="shared" ca="1" si="562"/>
        <v>1</v>
      </c>
    </row>
    <row r="8991" spans="1:6" x14ac:dyDescent="0.25">
      <c r="A8991" t="s">
        <v>9016</v>
      </c>
      <c r="B8991">
        <f t="shared" ca="1" si="563"/>
        <v>110.98664704135113</v>
      </c>
      <c r="C8991" t="str">
        <f ca="1">IF(B8991&gt;$B$2*(1+$M$9),"Call","Put")</f>
        <v>Call</v>
      </c>
      <c r="D8991">
        <f t="shared" ca="1" si="560"/>
        <v>4.5866470413511333</v>
      </c>
      <c r="E8991">
        <f t="shared" ca="1" si="561"/>
        <v>4.5866470413511333</v>
      </c>
      <c r="F8991">
        <f t="shared" ca="1" si="562"/>
        <v>0</v>
      </c>
    </row>
    <row r="8992" spans="1:6" x14ac:dyDescent="0.25">
      <c r="A8992" t="s">
        <v>9017</v>
      </c>
      <c r="B8992">
        <f t="shared" ca="1" si="563"/>
        <v>102.9488767196796</v>
      </c>
      <c r="C8992" t="str">
        <f ca="1">IF(B8992&gt;$B$2*(1+$M$9),"Call","Put")</f>
        <v>Put</v>
      </c>
      <c r="D8992">
        <f t="shared" ca="1" si="560"/>
        <v>-2.35</v>
      </c>
      <c r="E8992">
        <f t="shared" ca="1" si="561"/>
        <v>-2.35</v>
      </c>
      <c r="F8992">
        <f t="shared" ca="1" si="562"/>
        <v>1</v>
      </c>
    </row>
    <row r="8993" spans="1:6" x14ac:dyDescent="0.25">
      <c r="A8993" t="s">
        <v>9018</v>
      </c>
      <c r="B8993">
        <f t="shared" ca="1" si="563"/>
        <v>101.59218582181812</v>
      </c>
      <c r="C8993" t="str">
        <f ca="1">IF(B8993&gt;$B$2*(1+$M$9),"Call","Put")</f>
        <v>Put</v>
      </c>
      <c r="D8993">
        <f t="shared" ca="1" si="560"/>
        <v>-2.35</v>
      </c>
      <c r="E8993">
        <f t="shared" ca="1" si="561"/>
        <v>-2.35</v>
      </c>
      <c r="F8993">
        <f t="shared" ca="1" si="562"/>
        <v>1</v>
      </c>
    </row>
    <row r="8994" spans="1:6" x14ac:dyDescent="0.25">
      <c r="A8994" t="s">
        <v>9019</v>
      </c>
      <c r="B8994">
        <f t="shared" ca="1" si="563"/>
        <v>105.04065715820963</v>
      </c>
      <c r="C8994" t="str">
        <f ca="1">IF(B8994&gt;$B$2*(1+$M$9),"Call","Put")</f>
        <v>Call</v>
      </c>
      <c r="D8994">
        <f t="shared" ca="1" si="560"/>
        <v>-1.3593428417903737</v>
      </c>
      <c r="E8994">
        <f t="shared" ca="1" si="561"/>
        <v>-1.3593428417903737</v>
      </c>
      <c r="F8994">
        <f t="shared" ca="1" si="562"/>
        <v>0</v>
      </c>
    </row>
    <row r="8995" spans="1:6" x14ac:dyDescent="0.25">
      <c r="A8995" t="s">
        <v>9020</v>
      </c>
      <c r="B8995">
        <f t="shared" ca="1" si="563"/>
        <v>109.99375872681898</v>
      </c>
      <c r="C8995" t="str">
        <f ca="1">IF(B8995&gt;$B$2*(1+$M$9),"Call","Put")</f>
        <v>Call</v>
      </c>
      <c r="D8995">
        <f t="shared" ca="1" si="560"/>
        <v>3.5937587268189817</v>
      </c>
      <c r="E8995">
        <f t="shared" ca="1" si="561"/>
        <v>3.5937587268189817</v>
      </c>
      <c r="F8995">
        <f t="shared" ca="1" si="562"/>
        <v>0</v>
      </c>
    </row>
    <row r="8996" spans="1:6" x14ac:dyDescent="0.25">
      <c r="A8996" t="s">
        <v>9021</v>
      </c>
      <c r="B8996">
        <f t="shared" ca="1" si="563"/>
        <v>109.87775952223993</v>
      </c>
      <c r="C8996" t="str">
        <f ca="1">IF(B8996&gt;$B$2*(1+$M$9),"Call","Put")</f>
        <v>Call</v>
      </c>
      <c r="D8996">
        <f t="shared" ca="1" si="560"/>
        <v>3.4777595222399271</v>
      </c>
      <c r="E8996">
        <f t="shared" ca="1" si="561"/>
        <v>3.4777595222399271</v>
      </c>
      <c r="F8996">
        <f t="shared" ca="1" si="562"/>
        <v>0</v>
      </c>
    </row>
    <row r="8997" spans="1:6" x14ac:dyDescent="0.25">
      <c r="A8997" t="s">
        <v>9022</v>
      </c>
      <c r="B8997">
        <f t="shared" ca="1" si="563"/>
        <v>110.24204946582526</v>
      </c>
      <c r="C8997" t="str">
        <f ca="1">IF(B8997&gt;$B$2*(1+$M$9),"Call","Put")</f>
        <v>Call</v>
      </c>
      <c r="D8997">
        <f t="shared" ca="1" si="560"/>
        <v>3.8420494658252609</v>
      </c>
      <c r="E8997">
        <f t="shared" ca="1" si="561"/>
        <v>3.8420494658252609</v>
      </c>
      <c r="F8997">
        <f t="shared" ca="1" si="562"/>
        <v>0</v>
      </c>
    </row>
    <row r="8998" spans="1:6" x14ac:dyDescent="0.25">
      <c r="A8998" t="s">
        <v>9023</v>
      </c>
      <c r="B8998">
        <f t="shared" ca="1" si="563"/>
        <v>103.02351114478951</v>
      </c>
      <c r="C8998" t="str">
        <f ca="1">IF(B8998&gt;$B$2*(1+$M$9),"Call","Put")</f>
        <v>Call</v>
      </c>
      <c r="D8998">
        <f t="shared" ca="1" si="560"/>
        <v>-3.3764888552104906</v>
      </c>
      <c r="E8998">
        <f t="shared" ca="1" si="561"/>
        <v>-3.3764888552104906</v>
      </c>
      <c r="F8998">
        <f t="shared" ca="1" si="562"/>
        <v>0</v>
      </c>
    </row>
    <row r="8999" spans="1:6" x14ac:dyDescent="0.25">
      <c r="A8999" t="s">
        <v>9024</v>
      </c>
      <c r="B8999">
        <f t="shared" ca="1" si="563"/>
        <v>106.41964835546835</v>
      </c>
      <c r="C8999" t="str">
        <f ca="1">IF(B8999&gt;$B$2*(1+$M$9),"Call","Put")</f>
        <v>Call</v>
      </c>
      <c r="D8999">
        <f t="shared" ca="1" si="560"/>
        <v>1.9648355468353973E-2</v>
      </c>
      <c r="E8999">
        <f t="shared" ca="1" si="561"/>
        <v>1.9648355468353973E-2</v>
      </c>
      <c r="F8999">
        <f t="shared" ca="1" si="562"/>
        <v>0</v>
      </c>
    </row>
    <row r="9000" spans="1:6" x14ac:dyDescent="0.25">
      <c r="A9000" t="s">
        <v>9025</v>
      </c>
      <c r="B9000">
        <f t="shared" ca="1" si="563"/>
        <v>113.1431541834332</v>
      </c>
      <c r="C9000" t="str">
        <f ca="1">IF(B9000&gt;$B$2*(1+$M$9),"Call","Put")</f>
        <v>Call</v>
      </c>
      <c r="D9000">
        <f t="shared" ca="1" si="560"/>
        <v>6.7431541834331963</v>
      </c>
      <c r="E9000">
        <f t="shared" ca="1" si="561"/>
        <v>6.7431541834331963</v>
      </c>
      <c r="F9000">
        <f t="shared" ca="1" si="562"/>
        <v>0</v>
      </c>
    </row>
    <row r="9001" spans="1:6" x14ac:dyDescent="0.25">
      <c r="A9001" t="s">
        <v>9026</v>
      </c>
      <c r="B9001">
        <f t="shared" ca="1" si="563"/>
        <v>108.12777507421923</v>
      </c>
      <c r="C9001" t="str">
        <f ca="1">IF(B9001&gt;$B$2*(1+$M$9),"Call","Put")</f>
        <v>Call</v>
      </c>
      <c r="D9001">
        <f t="shared" ca="1" si="560"/>
        <v>1.7277750742192297</v>
      </c>
      <c r="E9001">
        <f t="shared" ca="1" si="561"/>
        <v>1.7277750742192297</v>
      </c>
      <c r="F9001">
        <f t="shared" ca="1" si="562"/>
        <v>0</v>
      </c>
    </row>
    <row r="9002" spans="1:6" x14ac:dyDescent="0.25">
      <c r="A9002" t="s">
        <v>9027</v>
      </c>
      <c r="B9002">
        <f t="shared" ca="1" si="563"/>
        <v>108.52623610032053</v>
      </c>
      <c r="C9002" t="str">
        <f ca="1">IF(B9002&gt;$B$2*(1+$M$9),"Call","Put")</f>
        <v>Call</v>
      </c>
      <c r="D9002">
        <f t="shared" ca="1" si="560"/>
        <v>2.1262361003205315</v>
      </c>
      <c r="E9002">
        <f t="shared" ca="1" si="561"/>
        <v>2.1262361003205315</v>
      </c>
      <c r="F9002">
        <f t="shared" ca="1" si="562"/>
        <v>0</v>
      </c>
    </row>
    <row r="9003" spans="1:6" x14ac:dyDescent="0.25">
      <c r="A9003" t="s">
        <v>9028</v>
      </c>
      <c r="B9003">
        <f t="shared" ca="1" si="563"/>
        <v>110.22427738048157</v>
      </c>
      <c r="C9003" t="str">
        <f ca="1">IF(B9003&gt;$B$2*(1+$M$9),"Call","Put")</f>
        <v>Call</v>
      </c>
      <c r="D9003">
        <f t="shared" ca="1" si="560"/>
        <v>3.8242773804815671</v>
      </c>
      <c r="E9003">
        <f t="shared" ca="1" si="561"/>
        <v>3.8242773804815671</v>
      </c>
      <c r="F9003">
        <f t="shared" ca="1" si="562"/>
        <v>0</v>
      </c>
    </row>
    <row r="9004" spans="1:6" x14ac:dyDescent="0.25">
      <c r="A9004" t="s">
        <v>9029</v>
      </c>
      <c r="B9004">
        <f t="shared" ca="1" si="563"/>
        <v>110.59202187279378</v>
      </c>
      <c r="C9004" t="str">
        <f ca="1">IF(B9004&gt;$B$2*(1+$M$9),"Call","Put")</f>
        <v>Call</v>
      </c>
      <c r="D9004">
        <f t="shared" ca="1" si="560"/>
        <v>4.192021872793779</v>
      </c>
      <c r="E9004">
        <f t="shared" ca="1" si="561"/>
        <v>4.192021872793779</v>
      </c>
      <c r="F9004">
        <f t="shared" ca="1" si="562"/>
        <v>0</v>
      </c>
    </row>
    <row r="9005" spans="1:6" x14ac:dyDescent="0.25">
      <c r="A9005" t="s">
        <v>9030</v>
      </c>
      <c r="B9005">
        <f t="shared" ca="1" si="563"/>
        <v>102.71693376260893</v>
      </c>
      <c r="C9005" t="str">
        <f ca="1">IF(B9005&gt;$B$2*(1+$M$9),"Call","Put")</f>
        <v>Put</v>
      </c>
      <c r="D9005">
        <f t="shared" ca="1" si="560"/>
        <v>-2.35</v>
      </c>
      <c r="E9005">
        <f t="shared" ca="1" si="561"/>
        <v>-2.35</v>
      </c>
      <c r="F9005">
        <f t="shared" ca="1" si="562"/>
        <v>1</v>
      </c>
    </row>
    <row r="9006" spans="1:6" x14ac:dyDescent="0.25">
      <c r="A9006" t="s">
        <v>9031</v>
      </c>
      <c r="B9006">
        <f t="shared" ca="1" si="563"/>
        <v>103.93771870581605</v>
      </c>
      <c r="C9006" t="str">
        <f ca="1">IF(B9006&gt;$B$2*(1+$M$9),"Call","Put")</f>
        <v>Call</v>
      </c>
      <c r="D9006">
        <f t="shared" ca="1" si="560"/>
        <v>-2.4622812941839469</v>
      </c>
      <c r="E9006">
        <f t="shared" ca="1" si="561"/>
        <v>-2.4622812941839469</v>
      </c>
      <c r="F9006">
        <f t="shared" ca="1" si="562"/>
        <v>0</v>
      </c>
    </row>
    <row r="9007" spans="1:6" x14ac:dyDescent="0.25">
      <c r="A9007" t="s">
        <v>9032</v>
      </c>
      <c r="B9007">
        <f t="shared" ca="1" si="563"/>
        <v>109.81360309125236</v>
      </c>
      <c r="C9007" t="str">
        <f ca="1">IF(B9007&gt;$B$2*(1+$M$9),"Call","Put")</f>
        <v>Call</v>
      </c>
      <c r="D9007">
        <f t="shared" ca="1" si="560"/>
        <v>3.4136030912523609</v>
      </c>
      <c r="E9007">
        <f t="shared" ca="1" si="561"/>
        <v>3.4136030912523609</v>
      </c>
      <c r="F9007">
        <f t="shared" ca="1" si="562"/>
        <v>0</v>
      </c>
    </row>
    <row r="9008" spans="1:6" x14ac:dyDescent="0.25">
      <c r="A9008" t="s">
        <v>9033</v>
      </c>
      <c r="B9008">
        <f t="shared" ca="1" si="563"/>
        <v>111.07367105903916</v>
      </c>
      <c r="C9008" t="str">
        <f ca="1">IF(B9008&gt;$B$2*(1+$M$9),"Call","Put")</f>
        <v>Call</v>
      </c>
      <c r="D9008">
        <f t="shared" ca="1" si="560"/>
        <v>4.6736710590391564</v>
      </c>
      <c r="E9008">
        <f t="shared" ca="1" si="561"/>
        <v>4.6736710590391564</v>
      </c>
      <c r="F9008">
        <f t="shared" ca="1" si="562"/>
        <v>0</v>
      </c>
    </row>
    <row r="9009" spans="1:6" x14ac:dyDescent="0.25">
      <c r="A9009" t="s">
        <v>9034</v>
      </c>
      <c r="B9009">
        <f t="shared" ca="1" si="563"/>
        <v>111.22109824230127</v>
      </c>
      <c r="C9009" t="str">
        <f ca="1">IF(B9009&gt;$B$2*(1+$M$9),"Call","Put")</f>
        <v>Call</v>
      </c>
      <c r="D9009">
        <f t="shared" ca="1" si="560"/>
        <v>4.8210982423012663</v>
      </c>
      <c r="E9009">
        <f t="shared" ca="1" si="561"/>
        <v>4.8210982423012663</v>
      </c>
      <c r="F9009">
        <f t="shared" ca="1" si="562"/>
        <v>0</v>
      </c>
    </row>
    <row r="9010" spans="1:6" x14ac:dyDescent="0.25">
      <c r="A9010" t="s">
        <v>9035</v>
      </c>
      <c r="B9010">
        <f t="shared" ca="1" si="563"/>
        <v>103.16817726409428</v>
      </c>
      <c r="C9010" t="str">
        <f ca="1">IF(B9010&gt;$B$2*(1+$M$9),"Call","Put")</f>
        <v>Call</v>
      </c>
      <c r="D9010">
        <f t="shared" ca="1" si="560"/>
        <v>-3.2318227359057174</v>
      </c>
      <c r="E9010">
        <f t="shared" ca="1" si="561"/>
        <v>-3.2318227359057174</v>
      </c>
      <c r="F9010">
        <f t="shared" ca="1" si="562"/>
        <v>0</v>
      </c>
    </row>
    <row r="9011" spans="1:6" x14ac:dyDescent="0.25">
      <c r="A9011" t="s">
        <v>9036</v>
      </c>
      <c r="B9011">
        <f t="shared" ca="1" si="563"/>
        <v>97.472647214165804</v>
      </c>
      <c r="C9011" t="str">
        <f ca="1">IF(B9011&gt;$B$2*(1+$M$9),"Call","Put")</f>
        <v>Put</v>
      </c>
      <c r="D9011">
        <f t="shared" ca="1" si="560"/>
        <v>-2.35</v>
      </c>
      <c r="E9011">
        <f t="shared" ca="1" si="561"/>
        <v>-2.35</v>
      </c>
      <c r="F9011">
        <f t="shared" ca="1" si="562"/>
        <v>1</v>
      </c>
    </row>
    <row r="9012" spans="1:6" x14ac:dyDescent="0.25">
      <c r="A9012" t="s">
        <v>9037</v>
      </c>
      <c r="B9012">
        <f t="shared" ca="1" si="563"/>
        <v>94.706490311378104</v>
      </c>
      <c r="C9012" t="str">
        <f ca="1">IF(B9012&gt;$B$2*(1+$M$9),"Call","Put")</f>
        <v>Put</v>
      </c>
      <c r="D9012">
        <f t="shared" ca="1" si="560"/>
        <v>-5.6490311378104341E-2</v>
      </c>
      <c r="E9012">
        <f t="shared" ca="1" si="561"/>
        <v>-5.6490311378104341E-2</v>
      </c>
      <c r="F9012">
        <f t="shared" ca="1" si="562"/>
        <v>1</v>
      </c>
    </row>
    <row r="9013" spans="1:6" x14ac:dyDescent="0.25">
      <c r="A9013" t="s">
        <v>9038</v>
      </c>
      <c r="B9013">
        <f t="shared" ca="1" si="563"/>
        <v>103.65520579860173</v>
      </c>
      <c r="C9013" t="str">
        <f ca="1">IF(B9013&gt;$B$2*(1+$M$9),"Call","Put")</f>
        <v>Call</v>
      </c>
      <c r="D9013">
        <f t="shared" ca="1" si="560"/>
        <v>-2.7447942013982725</v>
      </c>
      <c r="E9013">
        <f t="shared" ca="1" si="561"/>
        <v>-2.7447942013982725</v>
      </c>
      <c r="F9013">
        <f t="shared" ca="1" si="562"/>
        <v>0</v>
      </c>
    </row>
    <row r="9014" spans="1:6" x14ac:dyDescent="0.25">
      <c r="A9014" t="s">
        <v>9039</v>
      </c>
      <c r="B9014">
        <f t="shared" ca="1" si="563"/>
        <v>92.179246615754082</v>
      </c>
      <c r="C9014" t="str">
        <f ca="1">IF(B9014&gt;$B$2*(1+$M$9),"Call","Put")</f>
        <v>Put</v>
      </c>
      <c r="D9014">
        <f t="shared" ca="1" si="560"/>
        <v>2.4707533842459184</v>
      </c>
      <c r="E9014">
        <f t="shared" ca="1" si="561"/>
        <v>2.4707533842459184</v>
      </c>
      <c r="F9014">
        <f t="shared" ca="1" si="562"/>
        <v>1</v>
      </c>
    </row>
    <row r="9015" spans="1:6" x14ac:dyDescent="0.25">
      <c r="A9015" t="s">
        <v>9040</v>
      </c>
      <c r="B9015">
        <f t="shared" ca="1" si="563"/>
        <v>100.72975471912689</v>
      </c>
      <c r="C9015" t="str">
        <f ca="1">IF(B9015&gt;$B$2*(1+$M$9),"Call","Put")</f>
        <v>Put</v>
      </c>
      <c r="D9015">
        <f t="shared" ca="1" si="560"/>
        <v>-2.35</v>
      </c>
      <c r="E9015">
        <f t="shared" ca="1" si="561"/>
        <v>-2.35</v>
      </c>
      <c r="F9015">
        <f t="shared" ca="1" si="562"/>
        <v>1</v>
      </c>
    </row>
    <row r="9016" spans="1:6" x14ac:dyDescent="0.25">
      <c r="A9016" t="s">
        <v>9041</v>
      </c>
      <c r="B9016">
        <f t="shared" ca="1" si="563"/>
        <v>120.50641551493268</v>
      </c>
      <c r="C9016" t="str">
        <f ca="1">IF(B9016&gt;$B$2*(1+$M$9),"Call","Put")</f>
        <v>Call</v>
      </c>
      <c r="D9016">
        <f t="shared" ca="1" si="560"/>
        <v>14.106415514932683</v>
      </c>
      <c r="E9016">
        <f t="shared" ca="1" si="561"/>
        <v>14.106415514932683</v>
      </c>
      <c r="F9016">
        <f t="shared" ca="1" si="562"/>
        <v>0</v>
      </c>
    </row>
    <row r="9017" spans="1:6" x14ac:dyDescent="0.25">
      <c r="A9017" t="s">
        <v>9042</v>
      </c>
      <c r="B9017">
        <f t="shared" ca="1" si="563"/>
        <v>110.00355845681781</v>
      </c>
      <c r="C9017" t="str">
        <f ca="1">IF(B9017&gt;$B$2*(1+$M$9),"Call","Put")</f>
        <v>Call</v>
      </c>
      <c r="D9017">
        <f t="shared" ca="1" si="560"/>
        <v>3.6035584568178138</v>
      </c>
      <c r="E9017">
        <f t="shared" ca="1" si="561"/>
        <v>3.6035584568178138</v>
      </c>
      <c r="F9017">
        <f t="shared" ca="1" si="562"/>
        <v>0</v>
      </c>
    </row>
    <row r="9018" spans="1:6" x14ac:dyDescent="0.25">
      <c r="A9018" t="s">
        <v>9043</v>
      </c>
      <c r="B9018">
        <f t="shared" ca="1" si="563"/>
        <v>94.735974016745658</v>
      </c>
      <c r="C9018" t="str">
        <f ca="1">IF(B9018&gt;$B$2*(1+$M$9),"Call","Put")</f>
        <v>Put</v>
      </c>
      <c r="D9018">
        <f t="shared" ca="1" si="560"/>
        <v>-8.5974016745657966E-2</v>
      </c>
      <c r="E9018">
        <f t="shared" ca="1" si="561"/>
        <v>-8.5974016745657966E-2</v>
      </c>
      <c r="F9018">
        <f t="shared" ca="1" si="562"/>
        <v>1</v>
      </c>
    </row>
    <row r="9019" spans="1:6" x14ac:dyDescent="0.25">
      <c r="A9019" t="s">
        <v>9044</v>
      </c>
      <c r="B9019">
        <f t="shared" ca="1" si="563"/>
        <v>98.465329512873851</v>
      </c>
      <c r="C9019" t="str">
        <f ca="1">IF(B9019&gt;$B$2*(1+$M$9),"Call","Put")</f>
        <v>Put</v>
      </c>
      <c r="D9019">
        <f t="shared" ca="1" si="560"/>
        <v>-2.35</v>
      </c>
      <c r="E9019">
        <f t="shared" ca="1" si="561"/>
        <v>-2.35</v>
      </c>
      <c r="F9019">
        <f t="shared" ca="1" si="562"/>
        <v>1</v>
      </c>
    </row>
    <row r="9020" spans="1:6" x14ac:dyDescent="0.25">
      <c r="A9020" t="s">
        <v>9045</v>
      </c>
      <c r="B9020">
        <f t="shared" ca="1" si="563"/>
        <v>113.58611370861567</v>
      </c>
      <c r="C9020" t="str">
        <f ca="1">IF(B9020&gt;$B$2*(1+$M$9),"Call","Put")</f>
        <v>Call</v>
      </c>
      <c r="D9020">
        <f t="shared" ca="1" si="560"/>
        <v>7.1861137086156699</v>
      </c>
      <c r="E9020">
        <f t="shared" ca="1" si="561"/>
        <v>7.1861137086156699</v>
      </c>
      <c r="F9020">
        <f t="shared" ca="1" si="562"/>
        <v>0</v>
      </c>
    </row>
    <row r="9021" spans="1:6" x14ac:dyDescent="0.25">
      <c r="A9021" t="s">
        <v>9046</v>
      </c>
      <c r="B9021">
        <f t="shared" ca="1" si="563"/>
        <v>101.89821127477346</v>
      </c>
      <c r="C9021" t="str">
        <f ca="1">IF(B9021&gt;$B$2*(1+$M$9),"Call","Put")</f>
        <v>Put</v>
      </c>
      <c r="D9021">
        <f t="shared" ca="1" si="560"/>
        <v>-2.35</v>
      </c>
      <c r="E9021">
        <f t="shared" ca="1" si="561"/>
        <v>-2.35</v>
      </c>
      <c r="F9021">
        <f t="shared" ca="1" si="562"/>
        <v>1</v>
      </c>
    </row>
    <row r="9022" spans="1:6" x14ac:dyDescent="0.25">
      <c r="A9022" t="s">
        <v>9047</v>
      </c>
      <c r="B9022">
        <f t="shared" ca="1" si="563"/>
        <v>99.439660952231719</v>
      </c>
      <c r="C9022" t="str">
        <f ca="1">IF(B9022&gt;$B$2*(1+$M$9),"Call","Put")</f>
        <v>Put</v>
      </c>
      <c r="D9022">
        <f t="shared" ca="1" si="560"/>
        <v>-2.35</v>
      </c>
      <c r="E9022">
        <f t="shared" ca="1" si="561"/>
        <v>-2.35</v>
      </c>
      <c r="F9022">
        <f t="shared" ca="1" si="562"/>
        <v>1</v>
      </c>
    </row>
    <row r="9023" spans="1:6" x14ac:dyDescent="0.25">
      <c r="A9023" t="s">
        <v>9048</v>
      </c>
      <c r="B9023">
        <f t="shared" ca="1" si="563"/>
        <v>93.287274686532029</v>
      </c>
      <c r="C9023" t="str">
        <f ca="1">IF(B9023&gt;$B$2*(1+$M$9),"Call","Put")</f>
        <v>Put</v>
      </c>
      <c r="D9023">
        <f t="shared" ca="1" si="560"/>
        <v>1.3627253134679704</v>
      </c>
      <c r="E9023">
        <f t="shared" ca="1" si="561"/>
        <v>1.3627253134679704</v>
      </c>
      <c r="F9023">
        <f t="shared" ca="1" si="562"/>
        <v>1</v>
      </c>
    </row>
    <row r="9024" spans="1:6" x14ac:dyDescent="0.25">
      <c r="A9024" t="s">
        <v>9049</v>
      </c>
      <c r="B9024">
        <f t="shared" ca="1" si="563"/>
        <v>99.2971855697904</v>
      </c>
      <c r="C9024" t="str">
        <f ca="1">IF(B9024&gt;$B$2*(1+$M$9),"Call","Put")</f>
        <v>Put</v>
      </c>
      <c r="D9024">
        <f t="shared" ca="1" si="560"/>
        <v>-2.35</v>
      </c>
      <c r="E9024">
        <f t="shared" ca="1" si="561"/>
        <v>-2.35</v>
      </c>
      <c r="F9024">
        <f t="shared" ca="1" si="562"/>
        <v>1</v>
      </c>
    </row>
    <row r="9025" spans="1:6" x14ac:dyDescent="0.25">
      <c r="A9025" t="s">
        <v>9050</v>
      </c>
      <c r="B9025">
        <f t="shared" ca="1" si="563"/>
        <v>107.14072853727494</v>
      </c>
      <c r="C9025" t="str">
        <f ca="1">IF(B9025&gt;$B$2*(1+$M$9),"Call","Put")</f>
        <v>Call</v>
      </c>
      <c r="D9025">
        <f t="shared" ca="1" si="560"/>
        <v>0.74072853727493859</v>
      </c>
      <c r="E9025">
        <f t="shared" ca="1" si="561"/>
        <v>0.74072853727493859</v>
      </c>
      <c r="F9025">
        <f t="shared" ca="1" si="562"/>
        <v>0</v>
      </c>
    </row>
    <row r="9026" spans="1:6" x14ac:dyDescent="0.25">
      <c r="A9026" t="s">
        <v>9051</v>
      </c>
      <c r="B9026">
        <f t="shared" ca="1" si="563"/>
        <v>96.184493374450369</v>
      </c>
      <c r="C9026" t="str">
        <f ca="1">IF(B9026&gt;$B$2*(1+$M$9),"Call","Put")</f>
        <v>Put</v>
      </c>
      <c r="D9026">
        <f t="shared" ca="1" si="560"/>
        <v>-1.5344933744503693</v>
      </c>
      <c r="E9026">
        <f t="shared" ca="1" si="561"/>
        <v>-1.5344933744503693</v>
      </c>
      <c r="F9026">
        <f t="shared" ca="1" si="562"/>
        <v>1</v>
      </c>
    </row>
    <row r="9027" spans="1:6" x14ac:dyDescent="0.25">
      <c r="A9027" t="s">
        <v>9052</v>
      </c>
      <c r="B9027">
        <f t="shared" ca="1" si="563"/>
        <v>97.454609071801514</v>
      </c>
      <c r="C9027" t="str">
        <f ca="1">IF(B9027&gt;$B$2*(1+$M$9),"Call","Put")</f>
        <v>Put</v>
      </c>
      <c r="D9027">
        <f t="shared" ref="D9027:D9090" ca="1" si="564">IF(C9027 = "Call", MAX(B9027 - $M$10, 0) - $M$11, MAX($M$8 - B9027, 0) - $M$12)</f>
        <v>-2.35</v>
      </c>
      <c r="E9027">
        <f t="shared" ref="E9027:E9090" ca="1" si="565">D9027*EXP(-M9032*M9030)</f>
        <v>-2.35</v>
      </c>
      <c r="F9027">
        <f t="shared" ref="F9027:F9090" ca="1" si="566">IF(C9027 = "Put", 1, 0)</f>
        <v>1</v>
      </c>
    </row>
    <row r="9028" spans="1:6" x14ac:dyDescent="0.25">
      <c r="A9028" t="s">
        <v>9053</v>
      </c>
      <c r="B9028">
        <f t="shared" ref="B9028:B9091" ca="1" si="567">$B$2*EXP(($M$3 - 0.5*$M$4^2)*$M$6 + $M$4*SQRT($M$6)*NORMINV(RAND(), 0, 1))</f>
        <v>102.06200042111175</v>
      </c>
      <c r="C9028" t="str">
        <f ca="1">IF(B9028&gt;$B$2*(1+$M$9),"Call","Put")</f>
        <v>Put</v>
      </c>
      <c r="D9028">
        <f t="shared" ca="1" si="564"/>
        <v>-2.35</v>
      </c>
      <c r="E9028">
        <f t="shared" ca="1" si="565"/>
        <v>-2.35</v>
      </c>
      <c r="F9028">
        <f t="shared" ca="1" si="566"/>
        <v>1</v>
      </c>
    </row>
    <row r="9029" spans="1:6" x14ac:dyDescent="0.25">
      <c r="A9029" t="s">
        <v>9054</v>
      </c>
      <c r="B9029">
        <f t="shared" ca="1" si="567"/>
        <v>113.02151679545942</v>
      </c>
      <c r="C9029" t="str">
        <f ca="1">IF(B9029&gt;$B$2*(1+$M$9),"Call","Put")</f>
        <v>Call</v>
      </c>
      <c r="D9029">
        <f t="shared" ca="1" si="564"/>
        <v>6.621516795459419</v>
      </c>
      <c r="E9029">
        <f t="shared" ca="1" si="565"/>
        <v>6.621516795459419</v>
      </c>
      <c r="F9029">
        <f t="shared" ca="1" si="566"/>
        <v>0</v>
      </c>
    </row>
    <row r="9030" spans="1:6" x14ac:dyDescent="0.25">
      <c r="A9030" t="s">
        <v>9055</v>
      </c>
      <c r="B9030">
        <f t="shared" ca="1" si="567"/>
        <v>94.535598894044355</v>
      </c>
      <c r="C9030" t="str">
        <f ca="1">IF(B9030&gt;$B$2*(1+$M$9),"Call","Put")</f>
        <v>Put</v>
      </c>
      <c r="D9030">
        <f t="shared" ca="1" si="564"/>
        <v>0.11440110595564468</v>
      </c>
      <c r="E9030">
        <f t="shared" ca="1" si="565"/>
        <v>0.11440110595564468</v>
      </c>
      <c r="F9030">
        <f t="shared" ca="1" si="566"/>
        <v>1</v>
      </c>
    </row>
    <row r="9031" spans="1:6" x14ac:dyDescent="0.25">
      <c r="A9031" t="s">
        <v>9056</v>
      </c>
      <c r="B9031">
        <f t="shared" ca="1" si="567"/>
        <v>109.76066617975029</v>
      </c>
      <c r="C9031" t="str">
        <f ca="1">IF(B9031&gt;$B$2*(1+$M$9),"Call","Put")</f>
        <v>Call</v>
      </c>
      <c r="D9031">
        <f t="shared" ca="1" si="564"/>
        <v>3.3606661797502881</v>
      </c>
      <c r="E9031">
        <f t="shared" ca="1" si="565"/>
        <v>3.3606661797502881</v>
      </c>
      <c r="F9031">
        <f t="shared" ca="1" si="566"/>
        <v>0</v>
      </c>
    </row>
    <row r="9032" spans="1:6" x14ac:dyDescent="0.25">
      <c r="A9032" t="s">
        <v>9057</v>
      </c>
      <c r="B9032">
        <f t="shared" ca="1" si="567"/>
        <v>110.42532191393803</v>
      </c>
      <c r="C9032" t="str">
        <f ca="1">IF(B9032&gt;$B$2*(1+$M$9),"Call","Put")</f>
        <v>Call</v>
      </c>
      <c r="D9032">
        <f t="shared" ca="1" si="564"/>
        <v>4.0253219139380345</v>
      </c>
      <c r="E9032">
        <f t="shared" ca="1" si="565"/>
        <v>4.0253219139380345</v>
      </c>
      <c r="F9032">
        <f t="shared" ca="1" si="566"/>
        <v>0</v>
      </c>
    </row>
    <row r="9033" spans="1:6" x14ac:dyDescent="0.25">
      <c r="A9033" t="s">
        <v>9058</v>
      </c>
      <c r="B9033">
        <f t="shared" ca="1" si="567"/>
        <v>114.50433514010834</v>
      </c>
      <c r="C9033" t="str">
        <f ca="1">IF(B9033&gt;$B$2*(1+$M$9),"Call","Put")</f>
        <v>Call</v>
      </c>
      <c r="D9033">
        <f t="shared" ca="1" si="564"/>
        <v>8.1043351401083381</v>
      </c>
      <c r="E9033">
        <f t="shared" ca="1" si="565"/>
        <v>8.1043351401083381</v>
      </c>
      <c r="F9033">
        <f t="shared" ca="1" si="566"/>
        <v>0</v>
      </c>
    </row>
    <row r="9034" spans="1:6" x14ac:dyDescent="0.25">
      <c r="A9034" t="s">
        <v>9059</v>
      </c>
      <c r="B9034">
        <f t="shared" ca="1" si="567"/>
        <v>94.084463050353222</v>
      </c>
      <c r="C9034" t="str">
        <f ca="1">IF(B9034&gt;$B$2*(1+$M$9),"Call","Put")</f>
        <v>Put</v>
      </c>
      <c r="D9034">
        <f t="shared" ca="1" si="564"/>
        <v>0.56553694964677836</v>
      </c>
      <c r="E9034">
        <f t="shared" ca="1" si="565"/>
        <v>0.56553694964677836</v>
      </c>
      <c r="F9034">
        <f t="shared" ca="1" si="566"/>
        <v>1</v>
      </c>
    </row>
    <row r="9035" spans="1:6" x14ac:dyDescent="0.25">
      <c r="A9035" t="s">
        <v>9060</v>
      </c>
      <c r="B9035">
        <f t="shared" ca="1" si="567"/>
        <v>105.86919990265579</v>
      </c>
      <c r="C9035" t="str">
        <f ca="1">IF(B9035&gt;$B$2*(1+$M$9),"Call","Put")</f>
        <v>Call</v>
      </c>
      <c r="D9035">
        <f t="shared" ca="1" si="564"/>
        <v>-0.53080009734420619</v>
      </c>
      <c r="E9035">
        <f t="shared" ca="1" si="565"/>
        <v>-0.53080009734420619</v>
      </c>
      <c r="F9035">
        <f t="shared" ca="1" si="566"/>
        <v>0</v>
      </c>
    </row>
    <row r="9036" spans="1:6" x14ac:dyDescent="0.25">
      <c r="A9036" t="s">
        <v>9061</v>
      </c>
      <c r="B9036">
        <f t="shared" ca="1" si="567"/>
        <v>112.13511457587475</v>
      </c>
      <c r="C9036" t="str">
        <f ca="1">IF(B9036&gt;$B$2*(1+$M$9),"Call","Put")</f>
        <v>Call</v>
      </c>
      <c r="D9036">
        <f t="shared" ca="1" si="564"/>
        <v>5.7351145758747517</v>
      </c>
      <c r="E9036">
        <f t="shared" ca="1" si="565"/>
        <v>5.7351145758747517</v>
      </c>
      <c r="F9036">
        <f t="shared" ca="1" si="566"/>
        <v>0</v>
      </c>
    </row>
    <row r="9037" spans="1:6" x14ac:dyDescent="0.25">
      <c r="A9037" t="s">
        <v>9062</v>
      </c>
      <c r="B9037">
        <f t="shared" ca="1" si="567"/>
        <v>105.03600345507773</v>
      </c>
      <c r="C9037" t="str">
        <f ca="1">IF(B9037&gt;$B$2*(1+$M$9),"Call","Put")</f>
        <v>Call</v>
      </c>
      <c r="D9037">
        <f t="shared" ca="1" si="564"/>
        <v>-1.3639965449222671</v>
      </c>
      <c r="E9037">
        <f t="shared" ca="1" si="565"/>
        <v>-1.3639965449222671</v>
      </c>
      <c r="F9037">
        <f t="shared" ca="1" si="566"/>
        <v>0</v>
      </c>
    </row>
    <row r="9038" spans="1:6" x14ac:dyDescent="0.25">
      <c r="A9038" t="s">
        <v>9063</v>
      </c>
      <c r="B9038">
        <f t="shared" ca="1" si="567"/>
        <v>108.61914742822067</v>
      </c>
      <c r="C9038" t="str">
        <f ca="1">IF(B9038&gt;$B$2*(1+$M$9),"Call","Put")</f>
        <v>Call</v>
      </c>
      <c r="D9038">
        <f t="shared" ca="1" si="564"/>
        <v>2.2191474282206713</v>
      </c>
      <c r="E9038">
        <f t="shared" ca="1" si="565"/>
        <v>2.2191474282206713</v>
      </c>
      <c r="F9038">
        <f t="shared" ca="1" si="566"/>
        <v>0</v>
      </c>
    </row>
    <row r="9039" spans="1:6" x14ac:dyDescent="0.25">
      <c r="A9039" t="s">
        <v>9064</v>
      </c>
      <c r="B9039">
        <f t="shared" ca="1" si="567"/>
        <v>95.124026127551019</v>
      </c>
      <c r="C9039" t="str">
        <f ca="1">IF(B9039&gt;$B$2*(1+$M$9),"Call","Put")</f>
        <v>Put</v>
      </c>
      <c r="D9039">
        <f t="shared" ca="1" si="564"/>
        <v>-0.47402612755101936</v>
      </c>
      <c r="E9039">
        <f t="shared" ca="1" si="565"/>
        <v>-0.47402612755101936</v>
      </c>
      <c r="F9039">
        <f t="shared" ca="1" si="566"/>
        <v>1</v>
      </c>
    </row>
    <row r="9040" spans="1:6" x14ac:dyDescent="0.25">
      <c r="A9040" t="s">
        <v>9065</v>
      </c>
      <c r="B9040">
        <f t="shared" ca="1" si="567"/>
        <v>107.23885733786815</v>
      </c>
      <c r="C9040" t="str">
        <f ca="1">IF(B9040&gt;$B$2*(1+$M$9),"Call","Put")</f>
        <v>Call</v>
      </c>
      <c r="D9040">
        <f t="shared" ca="1" si="564"/>
        <v>0.83885733786815431</v>
      </c>
      <c r="E9040">
        <f t="shared" ca="1" si="565"/>
        <v>0.83885733786815431</v>
      </c>
      <c r="F9040">
        <f t="shared" ca="1" si="566"/>
        <v>0</v>
      </c>
    </row>
    <row r="9041" spans="1:6" x14ac:dyDescent="0.25">
      <c r="A9041" t="s">
        <v>9066</v>
      </c>
      <c r="B9041">
        <f t="shared" ca="1" si="567"/>
        <v>112.68164687925923</v>
      </c>
      <c r="C9041" t="str">
        <f ca="1">IF(B9041&gt;$B$2*(1+$M$9),"Call","Put")</f>
        <v>Call</v>
      </c>
      <c r="D9041">
        <f t="shared" ca="1" si="564"/>
        <v>6.2816468792592328</v>
      </c>
      <c r="E9041">
        <f t="shared" ca="1" si="565"/>
        <v>6.2816468792592328</v>
      </c>
      <c r="F9041">
        <f t="shared" ca="1" si="566"/>
        <v>0</v>
      </c>
    </row>
    <row r="9042" spans="1:6" x14ac:dyDescent="0.25">
      <c r="A9042" t="s">
        <v>9067</v>
      </c>
      <c r="B9042">
        <f t="shared" ca="1" si="567"/>
        <v>109.39681190365972</v>
      </c>
      <c r="C9042" t="str">
        <f ca="1">IF(B9042&gt;$B$2*(1+$M$9),"Call","Put")</f>
        <v>Call</v>
      </c>
      <c r="D9042">
        <f t="shared" ca="1" si="564"/>
        <v>2.9968119036597245</v>
      </c>
      <c r="E9042">
        <f t="shared" ca="1" si="565"/>
        <v>2.9968119036597245</v>
      </c>
      <c r="F9042">
        <f t="shared" ca="1" si="566"/>
        <v>0</v>
      </c>
    </row>
    <row r="9043" spans="1:6" x14ac:dyDescent="0.25">
      <c r="A9043" t="s">
        <v>9068</v>
      </c>
      <c r="B9043">
        <f t="shared" ca="1" si="567"/>
        <v>117.19275127089479</v>
      </c>
      <c r="C9043" t="str">
        <f ca="1">IF(B9043&gt;$B$2*(1+$M$9),"Call","Put")</f>
        <v>Call</v>
      </c>
      <c r="D9043">
        <f t="shared" ca="1" si="564"/>
        <v>10.792751270894788</v>
      </c>
      <c r="E9043">
        <f t="shared" ca="1" si="565"/>
        <v>10.792751270894788</v>
      </c>
      <c r="F9043">
        <f t="shared" ca="1" si="566"/>
        <v>0</v>
      </c>
    </row>
    <row r="9044" spans="1:6" x14ac:dyDescent="0.25">
      <c r="A9044" t="s">
        <v>9069</v>
      </c>
      <c r="B9044">
        <f t="shared" ca="1" si="567"/>
        <v>107.96350513657045</v>
      </c>
      <c r="C9044" t="str">
        <f ca="1">IF(B9044&gt;$B$2*(1+$M$9),"Call","Put")</f>
        <v>Call</v>
      </c>
      <c r="D9044">
        <f t="shared" ca="1" si="564"/>
        <v>1.5635051365704471</v>
      </c>
      <c r="E9044">
        <f t="shared" ca="1" si="565"/>
        <v>1.5635051365704471</v>
      </c>
      <c r="F9044">
        <f t="shared" ca="1" si="566"/>
        <v>0</v>
      </c>
    </row>
    <row r="9045" spans="1:6" x14ac:dyDescent="0.25">
      <c r="A9045" t="s">
        <v>9070</v>
      </c>
      <c r="B9045">
        <f t="shared" ca="1" si="567"/>
        <v>105.46541657917246</v>
      </c>
      <c r="C9045" t="str">
        <f ca="1">IF(B9045&gt;$B$2*(1+$M$9),"Call","Put")</f>
        <v>Call</v>
      </c>
      <c r="D9045">
        <f t="shared" ca="1" si="564"/>
        <v>-0.93458342082754475</v>
      </c>
      <c r="E9045">
        <f t="shared" ca="1" si="565"/>
        <v>-0.93458342082754475</v>
      </c>
      <c r="F9045">
        <f t="shared" ca="1" si="566"/>
        <v>0</v>
      </c>
    </row>
    <row r="9046" spans="1:6" x14ac:dyDescent="0.25">
      <c r="A9046" t="s">
        <v>9071</v>
      </c>
      <c r="B9046">
        <f t="shared" ca="1" si="567"/>
        <v>101.53984439964418</v>
      </c>
      <c r="C9046" t="str">
        <f ca="1">IF(B9046&gt;$B$2*(1+$M$9),"Call","Put")</f>
        <v>Put</v>
      </c>
      <c r="D9046">
        <f t="shared" ca="1" si="564"/>
        <v>-2.35</v>
      </c>
      <c r="E9046">
        <f t="shared" ca="1" si="565"/>
        <v>-2.35</v>
      </c>
      <c r="F9046">
        <f t="shared" ca="1" si="566"/>
        <v>1</v>
      </c>
    </row>
    <row r="9047" spans="1:6" x14ac:dyDescent="0.25">
      <c r="A9047" t="s">
        <v>9072</v>
      </c>
      <c r="B9047">
        <f t="shared" ca="1" si="567"/>
        <v>100.53228180614317</v>
      </c>
      <c r="C9047" t="str">
        <f ca="1">IF(B9047&gt;$B$2*(1+$M$9),"Call","Put")</f>
        <v>Put</v>
      </c>
      <c r="D9047">
        <f t="shared" ca="1" si="564"/>
        <v>-2.35</v>
      </c>
      <c r="E9047">
        <f t="shared" ca="1" si="565"/>
        <v>-2.35</v>
      </c>
      <c r="F9047">
        <f t="shared" ca="1" si="566"/>
        <v>1</v>
      </c>
    </row>
    <row r="9048" spans="1:6" x14ac:dyDescent="0.25">
      <c r="A9048" t="s">
        <v>9073</v>
      </c>
      <c r="B9048">
        <f t="shared" ca="1" si="567"/>
        <v>102.63967508136417</v>
      </c>
      <c r="C9048" t="str">
        <f ca="1">IF(B9048&gt;$B$2*(1+$M$9),"Call","Put")</f>
        <v>Put</v>
      </c>
      <c r="D9048">
        <f t="shared" ca="1" si="564"/>
        <v>-2.35</v>
      </c>
      <c r="E9048">
        <f t="shared" ca="1" si="565"/>
        <v>-2.35</v>
      </c>
      <c r="F9048">
        <f t="shared" ca="1" si="566"/>
        <v>1</v>
      </c>
    </row>
    <row r="9049" spans="1:6" x14ac:dyDescent="0.25">
      <c r="A9049" t="s">
        <v>9074</v>
      </c>
      <c r="B9049">
        <f t="shared" ca="1" si="567"/>
        <v>127.89216980388434</v>
      </c>
      <c r="C9049" t="str">
        <f ca="1">IF(B9049&gt;$B$2*(1+$M$9),"Call","Put")</f>
        <v>Call</v>
      </c>
      <c r="D9049">
        <f t="shared" ca="1" si="564"/>
        <v>21.492169803884345</v>
      </c>
      <c r="E9049">
        <f t="shared" ca="1" si="565"/>
        <v>21.492169803884345</v>
      </c>
      <c r="F9049">
        <f t="shared" ca="1" si="566"/>
        <v>0</v>
      </c>
    </row>
    <row r="9050" spans="1:6" x14ac:dyDescent="0.25">
      <c r="A9050" t="s">
        <v>9075</v>
      </c>
      <c r="B9050">
        <f t="shared" ca="1" si="567"/>
        <v>97.074468962534468</v>
      </c>
      <c r="C9050" t="str">
        <f ca="1">IF(B9050&gt;$B$2*(1+$M$9),"Call","Put")</f>
        <v>Put</v>
      </c>
      <c r="D9050">
        <f t="shared" ca="1" si="564"/>
        <v>-2.35</v>
      </c>
      <c r="E9050">
        <f t="shared" ca="1" si="565"/>
        <v>-2.35</v>
      </c>
      <c r="F9050">
        <f t="shared" ca="1" si="566"/>
        <v>1</v>
      </c>
    </row>
    <row r="9051" spans="1:6" x14ac:dyDescent="0.25">
      <c r="A9051" t="s">
        <v>9076</v>
      </c>
      <c r="B9051">
        <f t="shared" ca="1" si="567"/>
        <v>101.34103829644971</v>
      </c>
      <c r="C9051" t="str">
        <f ca="1">IF(B9051&gt;$B$2*(1+$M$9),"Call","Put")</f>
        <v>Put</v>
      </c>
      <c r="D9051">
        <f t="shared" ca="1" si="564"/>
        <v>-2.35</v>
      </c>
      <c r="E9051">
        <f t="shared" ca="1" si="565"/>
        <v>-2.35</v>
      </c>
      <c r="F9051">
        <f t="shared" ca="1" si="566"/>
        <v>1</v>
      </c>
    </row>
    <row r="9052" spans="1:6" x14ac:dyDescent="0.25">
      <c r="A9052" t="s">
        <v>9077</v>
      </c>
      <c r="B9052">
        <f t="shared" ca="1" si="567"/>
        <v>112.35727029797769</v>
      </c>
      <c r="C9052" t="str">
        <f ca="1">IF(B9052&gt;$B$2*(1+$M$9),"Call","Put")</f>
        <v>Call</v>
      </c>
      <c r="D9052">
        <f t="shared" ca="1" si="564"/>
        <v>5.9572702979776917</v>
      </c>
      <c r="E9052">
        <f t="shared" ca="1" si="565"/>
        <v>5.9572702979776917</v>
      </c>
      <c r="F9052">
        <f t="shared" ca="1" si="566"/>
        <v>0</v>
      </c>
    </row>
    <row r="9053" spans="1:6" x14ac:dyDescent="0.25">
      <c r="A9053" t="s">
        <v>9078</v>
      </c>
      <c r="B9053">
        <f t="shared" ca="1" si="567"/>
        <v>108.04299745086232</v>
      </c>
      <c r="C9053" t="str">
        <f ca="1">IF(B9053&gt;$B$2*(1+$M$9),"Call","Put")</f>
        <v>Call</v>
      </c>
      <c r="D9053">
        <f t="shared" ca="1" si="564"/>
        <v>1.6429974508623162</v>
      </c>
      <c r="E9053">
        <f t="shared" ca="1" si="565"/>
        <v>1.6429974508623162</v>
      </c>
      <c r="F9053">
        <f t="shared" ca="1" si="566"/>
        <v>0</v>
      </c>
    </row>
    <row r="9054" spans="1:6" x14ac:dyDescent="0.25">
      <c r="A9054" t="s">
        <v>9079</v>
      </c>
      <c r="B9054">
        <f t="shared" ca="1" si="567"/>
        <v>107.62444109704199</v>
      </c>
      <c r="C9054" t="str">
        <f ca="1">IF(B9054&gt;$B$2*(1+$M$9),"Call","Put")</f>
        <v>Call</v>
      </c>
      <c r="D9054">
        <f t="shared" ca="1" si="564"/>
        <v>1.224441097041995</v>
      </c>
      <c r="E9054">
        <f t="shared" ca="1" si="565"/>
        <v>1.224441097041995</v>
      </c>
      <c r="F9054">
        <f t="shared" ca="1" si="566"/>
        <v>0</v>
      </c>
    </row>
    <row r="9055" spans="1:6" x14ac:dyDescent="0.25">
      <c r="A9055" t="s">
        <v>9080</v>
      </c>
      <c r="B9055">
        <f t="shared" ca="1" si="567"/>
        <v>99.94965663658428</v>
      </c>
      <c r="C9055" t="str">
        <f ca="1">IF(B9055&gt;$B$2*(1+$M$9),"Call","Put")</f>
        <v>Put</v>
      </c>
      <c r="D9055">
        <f t="shared" ca="1" si="564"/>
        <v>-2.35</v>
      </c>
      <c r="E9055">
        <f t="shared" ca="1" si="565"/>
        <v>-2.35</v>
      </c>
      <c r="F9055">
        <f t="shared" ca="1" si="566"/>
        <v>1</v>
      </c>
    </row>
    <row r="9056" spans="1:6" x14ac:dyDescent="0.25">
      <c r="A9056" t="s">
        <v>9081</v>
      </c>
      <c r="B9056">
        <f t="shared" ca="1" si="567"/>
        <v>108.06776626109711</v>
      </c>
      <c r="C9056" t="str">
        <f ca="1">IF(B9056&gt;$B$2*(1+$M$9),"Call","Put")</f>
        <v>Call</v>
      </c>
      <c r="D9056">
        <f t="shared" ca="1" si="564"/>
        <v>1.6677662610971056</v>
      </c>
      <c r="E9056">
        <f t="shared" ca="1" si="565"/>
        <v>1.6677662610971056</v>
      </c>
      <c r="F9056">
        <f t="shared" ca="1" si="566"/>
        <v>0</v>
      </c>
    </row>
    <row r="9057" spans="1:6" x14ac:dyDescent="0.25">
      <c r="A9057" t="s">
        <v>9082</v>
      </c>
      <c r="B9057">
        <f t="shared" ca="1" si="567"/>
        <v>91.898561489532511</v>
      </c>
      <c r="C9057" t="str">
        <f ca="1">IF(B9057&gt;$B$2*(1+$M$9),"Call","Put")</f>
        <v>Put</v>
      </c>
      <c r="D9057">
        <f t="shared" ca="1" si="564"/>
        <v>2.7514385104674886</v>
      </c>
      <c r="E9057">
        <f t="shared" ca="1" si="565"/>
        <v>2.7514385104674886</v>
      </c>
      <c r="F9057">
        <f t="shared" ca="1" si="566"/>
        <v>1</v>
      </c>
    </row>
    <row r="9058" spans="1:6" x14ac:dyDescent="0.25">
      <c r="A9058" t="s">
        <v>9083</v>
      </c>
      <c r="B9058">
        <f t="shared" ca="1" si="567"/>
        <v>117.05933158503828</v>
      </c>
      <c r="C9058" t="str">
        <f ca="1">IF(B9058&gt;$B$2*(1+$M$9),"Call","Put")</f>
        <v>Call</v>
      </c>
      <c r="D9058">
        <f t="shared" ca="1" si="564"/>
        <v>10.659331585038279</v>
      </c>
      <c r="E9058">
        <f t="shared" ca="1" si="565"/>
        <v>10.659331585038279</v>
      </c>
      <c r="F9058">
        <f t="shared" ca="1" si="566"/>
        <v>0</v>
      </c>
    </row>
    <row r="9059" spans="1:6" x14ac:dyDescent="0.25">
      <c r="A9059" t="s">
        <v>9084</v>
      </c>
      <c r="B9059">
        <f t="shared" ca="1" si="567"/>
        <v>109.96336346446307</v>
      </c>
      <c r="C9059" t="str">
        <f ca="1">IF(B9059&gt;$B$2*(1+$M$9),"Call","Put")</f>
        <v>Call</v>
      </c>
      <c r="D9059">
        <f t="shared" ca="1" si="564"/>
        <v>3.5633634644630718</v>
      </c>
      <c r="E9059">
        <f t="shared" ca="1" si="565"/>
        <v>3.5633634644630718</v>
      </c>
      <c r="F9059">
        <f t="shared" ca="1" si="566"/>
        <v>0</v>
      </c>
    </row>
    <row r="9060" spans="1:6" x14ac:dyDescent="0.25">
      <c r="A9060" t="s">
        <v>9085</v>
      </c>
      <c r="B9060">
        <f t="shared" ca="1" si="567"/>
        <v>111.68196054906797</v>
      </c>
      <c r="C9060" t="str">
        <f ca="1">IF(B9060&gt;$B$2*(1+$M$9),"Call","Put")</f>
        <v>Call</v>
      </c>
      <c r="D9060">
        <f t="shared" ca="1" si="564"/>
        <v>5.281960549067966</v>
      </c>
      <c r="E9060">
        <f t="shared" ca="1" si="565"/>
        <v>5.281960549067966</v>
      </c>
      <c r="F9060">
        <f t="shared" ca="1" si="566"/>
        <v>0</v>
      </c>
    </row>
    <row r="9061" spans="1:6" x14ac:dyDescent="0.25">
      <c r="A9061" t="s">
        <v>9086</v>
      </c>
      <c r="B9061">
        <f t="shared" ca="1" si="567"/>
        <v>106.64484807783603</v>
      </c>
      <c r="C9061" t="str">
        <f ca="1">IF(B9061&gt;$B$2*(1+$M$9),"Call","Put")</f>
        <v>Call</v>
      </c>
      <c r="D9061">
        <f t="shared" ca="1" si="564"/>
        <v>0.24484807783603069</v>
      </c>
      <c r="E9061">
        <f t="shared" ca="1" si="565"/>
        <v>0.24484807783603069</v>
      </c>
      <c r="F9061">
        <f t="shared" ca="1" si="566"/>
        <v>0</v>
      </c>
    </row>
    <row r="9062" spans="1:6" x14ac:dyDescent="0.25">
      <c r="A9062" t="s">
        <v>9087</v>
      </c>
      <c r="B9062">
        <f t="shared" ca="1" si="567"/>
        <v>98.293734689269627</v>
      </c>
      <c r="C9062" t="str">
        <f ca="1">IF(B9062&gt;$B$2*(1+$M$9),"Call","Put")</f>
        <v>Put</v>
      </c>
      <c r="D9062">
        <f t="shared" ca="1" si="564"/>
        <v>-2.35</v>
      </c>
      <c r="E9062">
        <f t="shared" ca="1" si="565"/>
        <v>-2.35</v>
      </c>
      <c r="F9062">
        <f t="shared" ca="1" si="566"/>
        <v>1</v>
      </c>
    </row>
    <row r="9063" spans="1:6" x14ac:dyDescent="0.25">
      <c r="A9063" t="s">
        <v>9088</v>
      </c>
      <c r="B9063">
        <f t="shared" ca="1" si="567"/>
        <v>110.49019052404203</v>
      </c>
      <c r="C9063" t="str">
        <f ca="1">IF(B9063&gt;$B$2*(1+$M$9),"Call","Put")</f>
        <v>Call</v>
      </c>
      <c r="D9063">
        <f t="shared" ca="1" si="564"/>
        <v>4.0901905240420344</v>
      </c>
      <c r="E9063">
        <f t="shared" ca="1" si="565"/>
        <v>4.0901905240420344</v>
      </c>
      <c r="F9063">
        <f t="shared" ca="1" si="566"/>
        <v>0</v>
      </c>
    </row>
    <row r="9064" spans="1:6" x14ac:dyDescent="0.25">
      <c r="A9064" t="s">
        <v>9089</v>
      </c>
      <c r="B9064">
        <f t="shared" ca="1" si="567"/>
        <v>105.60482855281165</v>
      </c>
      <c r="C9064" t="str">
        <f ca="1">IF(B9064&gt;$B$2*(1+$M$9),"Call","Put")</f>
        <v>Call</v>
      </c>
      <c r="D9064">
        <f t="shared" ca="1" si="564"/>
        <v>-0.7951714471883462</v>
      </c>
      <c r="E9064">
        <f t="shared" ca="1" si="565"/>
        <v>-0.7951714471883462</v>
      </c>
      <c r="F9064">
        <f t="shared" ca="1" si="566"/>
        <v>0</v>
      </c>
    </row>
    <row r="9065" spans="1:6" x14ac:dyDescent="0.25">
      <c r="A9065" t="s">
        <v>9090</v>
      </c>
      <c r="B9065">
        <f t="shared" ca="1" si="567"/>
        <v>93.428130618558853</v>
      </c>
      <c r="C9065" t="str">
        <f ca="1">IF(B9065&gt;$B$2*(1+$M$9),"Call","Put")</f>
        <v>Put</v>
      </c>
      <c r="D9065">
        <f t="shared" ca="1" si="564"/>
        <v>1.2218693814411465</v>
      </c>
      <c r="E9065">
        <f t="shared" ca="1" si="565"/>
        <v>1.2218693814411465</v>
      </c>
      <c r="F9065">
        <f t="shared" ca="1" si="566"/>
        <v>1</v>
      </c>
    </row>
    <row r="9066" spans="1:6" x14ac:dyDescent="0.25">
      <c r="A9066" t="s">
        <v>9091</v>
      </c>
      <c r="B9066">
        <f t="shared" ca="1" si="567"/>
        <v>110.90483291647286</v>
      </c>
      <c r="C9066" t="str">
        <f ca="1">IF(B9066&gt;$B$2*(1+$M$9),"Call","Put")</f>
        <v>Call</v>
      </c>
      <c r="D9066">
        <f t="shared" ca="1" si="564"/>
        <v>4.5048329164728553</v>
      </c>
      <c r="E9066">
        <f t="shared" ca="1" si="565"/>
        <v>4.5048329164728553</v>
      </c>
      <c r="F9066">
        <f t="shared" ca="1" si="566"/>
        <v>0</v>
      </c>
    </row>
    <row r="9067" spans="1:6" x14ac:dyDescent="0.25">
      <c r="A9067" t="s">
        <v>9092</v>
      </c>
      <c r="B9067">
        <f t="shared" ca="1" si="567"/>
        <v>111.84956870790406</v>
      </c>
      <c r="C9067" t="str">
        <f ca="1">IF(B9067&gt;$B$2*(1+$M$9),"Call","Put")</f>
        <v>Call</v>
      </c>
      <c r="D9067">
        <f t="shared" ca="1" si="564"/>
        <v>5.4495687079040547</v>
      </c>
      <c r="E9067">
        <f t="shared" ca="1" si="565"/>
        <v>5.4495687079040547</v>
      </c>
      <c r="F9067">
        <f t="shared" ca="1" si="566"/>
        <v>0</v>
      </c>
    </row>
    <row r="9068" spans="1:6" x14ac:dyDescent="0.25">
      <c r="A9068" t="s">
        <v>9093</v>
      </c>
      <c r="B9068">
        <f t="shared" ca="1" si="567"/>
        <v>101.31032530045201</v>
      </c>
      <c r="C9068" t="str">
        <f ca="1">IF(B9068&gt;$B$2*(1+$M$9),"Call","Put")</f>
        <v>Put</v>
      </c>
      <c r="D9068">
        <f t="shared" ca="1" si="564"/>
        <v>-2.35</v>
      </c>
      <c r="E9068">
        <f t="shared" ca="1" si="565"/>
        <v>-2.35</v>
      </c>
      <c r="F9068">
        <f t="shared" ca="1" si="566"/>
        <v>1</v>
      </c>
    </row>
    <row r="9069" spans="1:6" x14ac:dyDescent="0.25">
      <c r="A9069" t="s">
        <v>9094</v>
      </c>
      <c r="B9069">
        <f t="shared" ca="1" si="567"/>
        <v>119.39446161624933</v>
      </c>
      <c r="C9069" t="str">
        <f ca="1">IF(B9069&gt;$B$2*(1+$M$9),"Call","Put")</f>
        <v>Call</v>
      </c>
      <c r="D9069">
        <f t="shared" ca="1" si="564"/>
        <v>12.99446161624933</v>
      </c>
      <c r="E9069">
        <f t="shared" ca="1" si="565"/>
        <v>12.99446161624933</v>
      </c>
      <c r="F9069">
        <f t="shared" ca="1" si="566"/>
        <v>0</v>
      </c>
    </row>
    <row r="9070" spans="1:6" x14ac:dyDescent="0.25">
      <c r="A9070" t="s">
        <v>9095</v>
      </c>
      <c r="B9070">
        <f t="shared" ca="1" si="567"/>
        <v>109.49911972448551</v>
      </c>
      <c r="C9070" t="str">
        <f ca="1">IF(B9070&gt;$B$2*(1+$M$9),"Call","Put")</f>
        <v>Call</v>
      </c>
      <c r="D9070">
        <f t="shared" ca="1" si="564"/>
        <v>3.0991197244855102</v>
      </c>
      <c r="E9070">
        <f t="shared" ca="1" si="565"/>
        <v>3.0991197244855102</v>
      </c>
      <c r="F9070">
        <f t="shared" ca="1" si="566"/>
        <v>0</v>
      </c>
    </row>
    <row r="9071" spans="1:6" x14ac:dyDescent="0.25">
      <c r="A9071" t="s">
        <v>9096</v>
      </c>
      <c r="B9071">
        <f t="shared" ca="1" si="567"/>
        <v>109.08083267002237</v>
      </c>
      <c r="C9071" t="str">
        <f ca="1">IF(B9071&gt;$B$2*(1+$M$9),"Call","Put")</f>
        <v>Call</v>
      </c>
      <c r="D9071">
        <f t="shared" ca="1" si="564"/>
        <v>2.6808326700223746</v>
      </c>
      <c r="E9071">
        <f t="shared" ca="1" si="565"/>
        <v>2.6808326700223746</v>
      </c>
      <c r="F9071">
        <f t="shared" ca="1" si="566"/>
        <v>0</v>
      </c>
    </row>
    <row r="9072" spans="1:6" x14ac:dyDescent="0.25">
      <c r="A9072" t="s">
        <v>9097</v>
      </c>
      <c r="B9072">
        <f t="shared" ca="1" si="567"/>
        <v>97.373746900134108</v>
      </c>
      <c r="C9072" t="str">
        <f ca="1">IF(B9072&gt;$B$2*(1+$M$9),"Call","Put")</f>
        <v>Put</v>
      </c>
      <c r="D9072">
        <f t="shared" ca="1" si="564"/>
        <v>-2.35</v>
      </c>
      <c r="E9072">
        <f t="shared" ca="1" si="565"/>
        <v>-2.35</v>
      </c>
      <c r="F9072">
        <f t="shared" ca="1" si="566"/>
        <v>1</v>
      </c>
    </row>
    <row r="9073" spans="1:6" x14ac:dyDescent="0.25">
      <c r="A9073" t="s">
        <v>9098</v>
      </c>
      <c r="B9073">
        <f t="shared" ca="1" si="567"/>
        <v>107.0257278872657</v>
      </c>
      <c r="C9073" t="str">
        <f ca="1">IF(B9073&gt;$B$2*(1+$M$9),"Call","Put")</f>
        <v>Call</v>
      </c>
      <c r="D9073">
        <f t="shared" ca="1" si="564"/>
        <v>0.62572788726570261</v>
      </c>
      <c r="E9073">
        <f t="shared" ca="1" si="565"/>
        <v>0.62572788726570261</v>
      </c>
      <c r="F9073">
        <f t="shared" ca="1" si="566"/>
        <v>0</v>
      </c>
    </row>
    <row r="9074" spans="1:6" x14ac:dyDescent="0.25">
      <c r="A9074" t="s">
        <v>9099</v>
      </c>
      <c r="B9074">
        <f t="shared" ca="1" si="567"/>
        <v>102.02262565538962</v>
      </c>
      <c r="C9074" t="str">
        <f ca="1">IF(B9074&gt;$B$2*(1+$M$9),"Call","Put")</f>
        <v>Put</v>
      </c>
      <c r="D9074">
        <f t="shared" ca="1" si="564"/>
        <v>-2.35</v>
      </c>
      <c r="E9074">
        <f t="shared" ca="1" si="565"/>
        <v>-2.35</v>
      </c>
      <c r="F9074">
        <f t="shared" ca="1" si="566"/>
        <v>1</v>
      </c>
    </row>
    <row r="9075" spans="1:6" x14ac:dyDescent="0.25">
      <c r="A9075" t="s">
        <v>9100</v>
      </c>
      <c r="B9075">
        <f t="shared" ca="1" si="567"/>
        <v>99.485436394351794</v>
      </c>
      <c r="C9075" t="str">
        <f ca="1">IF(B9075&gt;$B$2*(1+$M$9),"Call","Put")</f>
        <v>Put</v>
      </c>
      <c r="D9075">
        <f t="shared" ca="1" si="564"/>
        <v>-2.35</v>
      </c>
      <c r="E9075">
        <f t="shared" ca="1" si="565"/>
        <v>-2.35</v>
      </c>
      <c r="F9075">
        <f t="shared" ca="1" si="566"/>
        <v>1</v>
      </c>
    </row>
    <row r="9076" spans="1:6" x14ac:dyDescent="0.25">
      <c r="A9076" t="s">
        <v>9101</v>
      </c>
      <c r="B9076">
        <f t="shared" ca="1" si="567"/>
        <v>91.148912453536411</v>
      </c>
      <c r="C9076" t="str">
        <f ca="1">IF(B9076&gt;$B$2*(1+$M$9),"Call","Put")</f>
        <v>Put</v>
      </c>
      <c r="D9076">
        <f t="shared" ca="1" si="564"/>
        <v>3.5010875464635887</v>
      </c>
      <c r="E9076">
        <f t="shared" ca="1" si="565"/>
        <v>3.5010875464635887</v>
      </c>
      <c r="F9076">
        <f t="shared" ca="1" si="566"/>
        <v>1</v>
      </c>
    </row>
    <row r="9077" spans="1:6" x14ac:dyDescent="0.25">
      <c r="A9077" t="s">
        <v>9102</v>
      </c>
      <c r="B9077">
        <f t="shared" ca="1" si="567"/>
        <v>104.8933187368454</v>
      </c>
      <c r="C9077" t="str">
        <f ca="1">IF(B9077&gt;$B$2*(1+$M$9),"Call","Put")</f>
        <v>Call</v>
      </c>
      <c r="D9077">
        <f t="shared" ca="1" si="564"/>
        <v>-1.5066812631545985</v>
      </c>
      <c r="E9077">
        <f t="shared" ca="1" si="565"/>
        <v>-1.5066812631545985</v>
      </c>
      <c r="F9077">
        <f t="shared" ca="1" si="566"/>
        <v>0</v>
      </c>
    </row>
    <row r="9078" spans="1:6" x14ac:dyDescent="0.25">
      <c r="A9078" t="s">
        <v>9103</v>
      </c>
      <c r="B9078">
        <f t="shared" ca="1" si="567"/>
        <v>96.408004698161321</v>
      </c>
      <c r="C9078" t="str">
        <f ca="1">IF(B9078&gt;$B$2*(1+$M$9),"Call","Put")</f>
        <v>Put</v>
      </c>
      <c r="D9078">
        <f t="shared" ca="1" si="564"/>
        <v>-1.7580046981613209</v>
      </c>
      <c r="E9078">
        <f t="shared" ca="1" si="565"/>
        <v>-1.7580046981613209</v>
      </c>
      <c r="F9078">
        <f t="shared" ca="1" si="566"/>
        <v>1</v>
      </c>
    </row>
    <row r="9079" spans="1:6" x14ac:dyDescent="0.25">
      <c r="A9079" t="s">
        <v>9104</v>
      </c>
      <c r="B9079">
        <f t="shared" ca="1" si="567"/>
        <v>103.47387304152515</v>
      </c>
      <c r="C9079" t="str">
        <f ca="1">IF(B9079&gt;$B$2*(1+$M$9),"Call","Put")</f>
        <v>Call</v>
      </c>
      <c r="D9079">
        <f t="shared" ca="1" si="564"/>
        <v>-2.9261269584748475</v>
      </c>
      <c r="E9079">
        <f t="shared" ca="1" si="565"/>
        <v>-2.9261269584748475</v>
      </c>
      <c r="F9079">
        <f t="shared" ca="1" si="566"/>
        <v>0</v>
      </c>
    </row>
    <row r="9080" spans="1:6" x14ac:dyDescent="0.25">
      <c r="A9080" t="s">
        <v>9105</v>
      </c>
      <c r="B9080">
        <f t="shared" ca="1" si="567"/>
        <v>102.55976428948424</v>
      </c>
      <c r="C9080" t="str">
        <f ca="1">IF(B9080&gt;$B$2*(1+$M$9),"Call","Put")</f>
        <v>Put</v>
      </c>
      <c r="D9080">
        <f t="shared" ca="1" si="564"/>
        <v>-2.35</v>
      </c>
      <c r="E9080">
        <f t="shared" ca="1" si="565"/>
        <v>-2.35</v>
      </c>
      <c r="F9080">
        <f t="shared" ca="1" si="566"/>
        <v>1</v>
      </c>
    </row>
    <row r="9081" spans="1:6" x14ac:dyDescent="0.25">
      <c r="A9081" t="s">
        <v>9106</v>
      </c>
      <c r="B9081">
        <f t="shared" ca="1" si="567"/>
        <v>94.640826665771158</v>
      </c>
      <c r="C9081" t="str">
        <f ca="1">IF(B9081&gt;$B$2*(1+$M$9),"Call","Put")</f>
        <v>Put</v>
      </c>
      <c r="D9081">
        <f t="shared" ca="1" si="564"/>
        <v>9.1733342288420339E-3</v>
      </c>
      <c r="E9081">
        <f t="shared" ca="1" si="565"/>
        <v>9.1733342288420339E-3</v>
      </c>
      <c r="F9081">
        <f t="shared" ca="1" si="566"/>
        <v>1</v>
      </c>
    </row>
    <row r="9082" spans="1:6" x14ac:dyDescent="0.25">
      <c r="A9082" t="s">
        <v>9107</v>
      </c>
      <c r="B9082">
        <f t="shared" ca="1" si="567"/>
        <v>126.7617133597913</v>
      </c>
      <c r="C9082" t="str">
        <f ca="1">IF(B9082&gt;$B$2*(1+$M$9),"Call","Put")</f>
        <v>Call</v>
      </c>
      <c r="D9082">
        <f t="shared" ca="1" si="564"/>
        <v>20.361713359791302</v>
      </c>
      <c r="E9082">
        <f t="shared" ca="1" si="565"/>
        <v>20.361713359791302</v>
      </c>
      <c r="F9082">
        <f t="shared" ca="1" si="566"/>
        <v>0</v>
      </c>
    </row>
    <row r="9083" spans="1:6" x14ac:dyDescent="0.25">
      <c r="A9083" t="s">
        <v>9108</v>
      </c>
      <c r="B9083">
        <f t="shared" ca="1" si="567"/>
        <v>104.27504997165637</v>
      </c>
      <c r="C9083" t="str">
        <f ca="1">IF(B9083&gt;$B$2*(1+$M$9),"Call","Put")</f>
        <v>Call</v>
      </c>
      <c r="D9083">
        <f t="shared" ca="1" si="564"/>
        <v>-2.1249500283436276</v>
      </c>
      <c r="E9083">
        <f t="shared" ca="1" si="565"/>
        <v>-2.1249500283436276</v>
      </c>
      <c r="F9083">
        <f t="shared" ca="1" si="566"/>
        <v>0</v>
      </c>
    </row>
    <row r="9084" spans="1:6" x14ac:dyDescent="0.25">
      <c r="A9084" t="s">
        <v>9109</v>
      </c>
      <c r="B9084">
        <f t="shared" ca="1" si="567"/>
        <v>115.65587653322457</v>
      </c>
      <c r="C9084" t="str">
        <f ca="1">IF(B9084&gt;$B$2*(1+$M$9),"Call","Put")</f>
        <v>Call</v>
      </c>
      <c r="D9084">
        <f t="shared" ca="1" si="564"/>
        <v>9.2558765332245709</v>
      </c>
      <c r="E9084">
        <f t="shared" ca="1" si="565"/>
        <v>9.2558765332245709</v>
      </c>
      <c r="F9084">
        <f t="shared" ca="1" si="566"/>
        <v>0</v>
      </c>
    </row>
    <row r="9085" spans="1:6" x14ac:dyDescent="0.25">
      <c r="A9085" t="s">
        <v>9110</v>
      </c>
      <c r="B9085">
        <f t="shared" ca="1" si="567"/>
        <v>98.163575841415891</v>
      </c>
      <c r="C9085" t="str">
        <f ca="1">IF(B9085&gt;$B$2*(1+$M$9),"Call","Put")</f>
        <v>Put</v>
      </c>
      <c r="D9085">
        <f t="shared" ca="1" si="564"/>
        <v>-2.35</v>
      </c>
      <c r="E9085">
        <f t="shared" ca="1" si="565"/>
        <v>-2.35</v>
      </c>
      <c r="F9085">
        <f t="shared" ca="1" si="566"/>
        <v>1</v>
      </c>
    </row>
    <row r="9086" spans="1:6" x14ac:dyDescent="0.25">
      <c r="A9086" t="s">
        <v>9111</v>
      </c>
      <c r="B9086">
        <f t="shared" ca="1" si="567"/>
        <v>104.58755858914751</v>
      </c>
      <c r="C9086" t="str">
        <f ca="1">IF(B9086&gt;$B$2*(1+$M$9),"Call","Put")</f>
        <v>Call</v>
      </c>
      <c r="D9086">
        <f t="shared" ca="1" si="564"/>
        <v>-1.8124414108524944</v>
      </c>
      <c r="E9086">
        <f t="shared" ca="1" si="565"/>
        <v>-1.8124414108524944</v>
      </c>
      <c r="F9086">
        <f t="shared" ca="1" si="566"/>
        <v>0</v>
      </c>
    </row>
    <row r="9087" spans="1:6" x14ac:dyDescent="0.25">
      <c r="A9087" t="s">
        <v>9112</v>
      </c>
      <c r="B9087">
        <f t="shared" ca="1" si="567"/>
        <v>103.49959366629189</v>
      </c>
      <c r="C9087" t="str">
        <f ca="1">IF(B9087&gt;$B$2*(1+$M$9),"Call","Put")</f>
        <v>Call</v>
      </c>
      <c r="D9087">
        <f t="shared" ca="1" si="564"/>
        <v>-2.9004063337081134</v>
      </c>
      <c r="E9087">
        <f t="shared" ca="1" si="565"/>
        <v>-2.9004063337081134</v>
      </c>
      <c r="F9087">
        <f t="shared" ca="1" si="566"/>
        <v>0</v>
      </c>
    </row>
    <row r="9088" spans="1:6" x14ac:dyDescent="0.25">
      <c r="A9088" t="s">
        <v>9113</v>
      </c>
      <c r="B9088">
        <f t="shared" ca="1" si="567"/>
        <v>104.7310383511136</v>
      </c>
      <c r="C9088" t="str">
        <f ca="1">IF(B9088&gt;$B$2*(1+$M$9),"Call","Put")</f>
        <v>Call</v>
      </c>
      <c r="D9088">
        <f t="shared" ca="1" si="564"/>
        <v>-1.6689616488864032</v>
      </c>
      <c r="E9088">
        <f t="shared" ca="1" si="565"/>
        <v>-1.6689616488864032</v>
      </c>
      <c r="F9088">
        <f t="shared" ca="1" si="566"/>
        <v>0</v>
      </c>
    </row>
    <row r="9089" spans="1:6" x14ac:dyDescent="0.25">
      <c r="A9089" t="s">
        <v>9114</v>
      </c>
      <c r="B9089">
        <f t="shared" ca="1" si="567"/>
        <v>96.396690236675312</v>
      </c>
      <c r="C9089" t="str">
        <f ca="1">IF(B9089&gt;$B$2*(1+$M$9),"Call","Put")</f>
        <v>Put</v>
      </c>
      <c r="D9089">
        <f t="shared" ca="1" si="564"/>
        <v>-1.7466902366753119</v>
      </c>
      <c r="E9089">
        <f t="shared" ca="1" si="565"/>
        <v>-1.7466902366753119</v>
      </c>
      <c r="F9089">
        <f t="shared" ca="1" si="566"/>
        <v>1</v>
      </c>
    </row>
    <row r="9090" spans="1:6" x14ac:dyDescent="0.25">
      <c r="A9090" t="s">
        <v>9115</v>
      </c>
      <c r="B9090">
        <f t="shared" ca="1" si="567"/>
        <v>96.808345047710432</v>
      </c>
      <c r="C9090" t="str">
        <f ca="1">IF(B9090&gt;$B$2*(1+$M$9),"Call","Put")</f>
        <v>Put</v>
      </c>
      <c r="D9090">
        <f t="shared" ca="1" si="564"/>
        <v>-2.1583450477104322</v>
      </c>
      <c r="E9090">
        <f t="shared" ca="1" si="565"/>
        <v>-2.1583450477104322</v>
      </c>
      <c r="F9090">
        <f t="shared" ca="1" si="566"/>
        <v>1</v>
      </c>
    </row>
    <row r="9091" spans="1:6" x14ac:dyDescent="0.25">
      <c r="A9091" t="s">
        <v>9116</v>
      </c>
      <c r="B9091">
        <f t="shared" ca="1" si="567"/>
        <v>108.77397953621526</v>
      </c>
      <c r="C9091" t="str">
        <f ca="1">IF(B9091&gt;$B$2*(1+$M$9),"Call","Put")</f>
        <v>Call</v>
      </c>
      <c r="D9091">
        <f t="shared" ref="D9091:D9154" ca="1" si="568">IF(C9091 = "Call", MAX(B9091 - $M$10, 0) - $M$11, MAX($M$8 - B9091, 0) - $M$12)</f>
        <v>2.3739795362152649</v>
      </c>
      <c r="E9091">
        <f t="shared" ref="E9091:E9154" ca="1" si="569">D9091*EXP(-M9096*M9094)</f>
        <v>2.3739795362152649</v>
      </c>
      <c r="F9091">
        <f t="shared" ref="F9091:F9154" ca="1" si="570">IF(C9091 = "Put", 1, 0)</f>
        <v>0</v>
      </c>
    </row>
    <row r="9092" spans="1:6" x14ac:dyDescent="0.25">
      <c r="A9092" t="s">
        <v>9117</v>
      </c>
      <c r="B9092">
        <f t="shared" ref="B9092:B9155" ca="1" si="571">$B$2*EXP(($M$3 - 0.5*$M$4^2)*$M$6 + $M$4*SQRT($M$6)*NORMINV(RAND(), 0, 1))</f>
        <v>102.75244198219582</v>
      </c>
      <c r="C9092" t="str">
        <f ca="1">IF(B9092&gt;$B$2*(1+$M$9),"Call","Put")</f>
        <v>Put</v>
      </c>
      <c r="D9092">
        <f t="shared" ca="1" si="568"/>
        <v>-2.35</v>
      </c>
      <c r="E9092">
        <f t="shared" ca="1" si="569"/>
        <v>-2.35</v>
      </c>
      <c r="F9092">
        <f t="shared" ca="1" si="570"/>
        <v>1</v>
      </c>
    </row>
    <row r="9093" spans="1:6" x14ac:dyDescent="0.25">
      <c r="A9093" t="s">
        <v>9118</v>
      </c>
      <c r="B9093">
        <f t="shared" ca="1" si="571"/>
        <v>103.85353007017876</v>
      </c>
      <c r="C9093" t="str">
        <f ca="1">IF(B9093&gt;$B$2*(1+$M$9),"Call","Put")</f>
        <v>Call</v>
      </c>
      <c r="D9093">
        <f t="shared" ca="1" si="568"/>
        <v>-2.5464699298212365</v>
      </c>
      <c r="E9093">
        <f t="shared" ca="1" si="569"/>
        <v>-2.5464699298212365</v>
      </c>
      <c r="F9093">
        <f t="shared" ca="1" si="570"/>
        <v>0</v>
      </c>
    </row>
    <row r="9094" spans="1:6" x14ac:dyDescent="0.25">
      <c r="A9094" t="s">
        <v>9119</v>
      </c>
      <c r="B9094">
        <f t="shared" ca="1" si="571"/>
        <v>104.54448434299415</v>
      </c>
      <c r="C9094" t="str">
        <f ca="1">IF(B9094&gt;$B$2*(1+$M$9),"Call","Put")</f>
        <v>Call</v>
      </c>
      <c r="D9094">
        <f t="shared" ca="1" si="568"/>
        <v>-1.8555156570058471</v>
      </c>
      <c r="E9094">
        <f t="shared" ca="1" si="569"/>
        <v>-1.8555156570058471</v>
      </c>
      <c r="F9094">
        <f t="shared" ca="1" si="570"/>
        <v>0</v>
      </c>
    </row>
    <row r="9095" spans="1:6" x14ac:dyDescent="0.25">
      <c r="A9095" t="s">
        <v>9120</v>
      </c>
      <c r="B9095">
        <f t="shared" ca="1" si="571"/>
        <v>93.727426753096225</v>
      </c>
      <c r="C9095" t="str">
        <f ca="1">IF(B9095&gt;$B$2*(1+$M$9),"Call","Put")</f>
        <v>Put</v>
      </c>
      <c r="D9095">
        <f t="shared" ca="1" si="568"/>
        <v>0.92257324690377507</v>
      </c>
      <c r="E9095">
        <f t="shared" ca="1" si="569"/>
        <v>0.92257324690377507</v>
      </c>
      <c r="F9095">
        <f t="shared" ca="1" si="570"/>
        <v>1</v>
      </c>
    </row>
    <row r="9096" spans="1:6" x14ac:dyDescent="0.25">
      <c r="A9096" t="s">
        <v>9121</v>
      </c>
      <c r="B9096">
        <f t="shared" ca="1" si="571"/>
        <v>104.68481774543777</v>
      </c>
      <c r="C9096" t="str">
        <f ca="1">IF(B9096&gt;$B$2*(1+$M$9),"Call","Put")</f>
        <v>Call</v>
      </c>
      <c r="D9096">
        <f t="shared" ca="1" si="568"/>
        <v>-1.7151822545622308</v>
      </c>
      <c r="E9096">
        <f t="shared" ca="1" si="569"/>
        <v>-1.7151822545622308</v>
      </c>
      <c r="F9096">
        <f t="shared" ca="1" si="570"/>
        <v>0</v>
      </c>
    </row>
    <row r="9097" spans="1:6" x14ac:dyDescent="0.25">
      <c r="A9097" t="s">
        <v>9122</v>
      </c>
      <c r="B9097">
        <f t="shared" ca="1" si="571"/>
        <v>115.00979731320224</v>
      </c>
      <c r="C9097" t="str">
        <f ca="1">IF(B9097&gt;$B$2*(1+$M$9),"Call","Put")</f>
        <v>Call</v>
      </c>
      <c r="D9097">
        <f t="shared" ca="1" si="568"/>
        <v>8.6097973132022414</v>
      </c>
      <c r="E9097">
        <f t="shared" ca="1" si="569"/>
        <v>8.6097973132022414</v>
      </c>
      <c r="F9097">
        <f t="shared" ca="1" si="570"/>
        <v>0</v>
      </c>
    </row>
    <row r="9098" spans="1:6" x14ac:dyDescent="0.25">
      <c r="A9098" t="s">
        <v>9123</v>
      </c>
      <c r="B9098">
        <f t="shared" ca="1" si="571"/>
        <v>98.322123038729885</v>
      </c>
      <c r="C9098" t="str">
        <f ca="1">IF(B9098&gt;$B$2*(1+$M$9),"Call","Put")</f>
        <v>Put</v>
      </c>
      <c r="D9098">
        <f t="shared" ca="1" si="568"/>
        <v>-2.35</v>
      </c>
      <c r="E9098">
        <f t="shared" ca="1" si="569"/>
        <v>-2.35</v>
      </c>
      <c r="F9098">
        <f t="shared" ca="1" si="570"/>
        <v>1</v>
      </c>
    </row>
    <row r="9099" spans="1:6" x14ac:dyDescent="0.25">
      <c r="A9099" t="s">
        <v>9124</v>
      </c>
      <c r="B9099">
        <f t="shared" ca="1" si="571"/>
        <v>101.09877245595413</v>
      </c>
      <c r="C9099" t="str">
        <f ca="1">IF(B9099&gt;$B$2*(1+$M$9),"Call","Put")</f>
        <v>Put</v>
      </c>
      <c r="D9099">
        <f t="shared" ca="1" si="568"/>
        <v>-2.35</v>
      </c>
      <c r="E9099">
        <f t="shared" ca="1" si="569"/>
        <v>-2.35</v>
      </c>
      <c r="F9099">
        <f t="shared" ca="1" si="570"/>
        <v>1</v>
      </c>
    </row>
    <row r="9100" spans="1:6" x14ac:dyDescent="0.25">
      <c r="A9100" t="s">
        <v>9125</v>
      </c>
      <c r="B9100">
        <f t="shared" ca="1" si="571"/>
        <v>112.10654563283104</v>
      </c>
      <c r="C9100" t="str">
        <f ca="1">IF(B9100&gt;$B$2*(1+$M$9),"Call","Put")</f>
        <v>Call</v>
      </c>
      <c r="D9100">
        <f t="shared" ca="1" si="568"/>
        <v>5.7065456328310429</v>
      </c>
      <c r="E9100">
        <f t="shared" ca="1" si="569"/>
        <v>5.7065456328310429</v>
      </c>
      <c r="F9100">
        <f t="shared" ca="1" si="570"/>
        <v>0</v>
      </c>
    </row>
    <row r="9101" spans="1:6" x14ac:dyDescent="0.25">
      <c r="A9101" t="s">
        <v>9126</v>
      </c>
      <c r="B9101">
        <f t="shared" ca="1" si="571"/>
        <v>102.3913883653055</v>
      </c>
      <c r="C9101" t="str">
        <f ca="1">IF(B9101&gt;$B$2*(1+$M$9),"Call","Put")</f>
        <v>Put</v>
      </c>
      <c r="D9101">
        <f t="shared" ca="1" si="568"/>
        <v>-2.35</v>
      </c>
      <c r="E9101">
        <f t="shared" ca="1" si="569"/>
        <v>-2.35</v>
      </c>
      <c r="F9101">
        <f t="shared" ca="1" si="570"/>
        <v>1</v>
      </c>
    </row>
    <row r="9102" spans="1:6" x14ac:dyDescent="0.25">
      <c r="A9102" t="s">
        <v>9127</v>
      </c>
      <c r="B9102">
        <f t="shared" ca="1" si="571"/>
        <v>90.905052248469048</v>
      </c>
      <c r="C9102" t="str">
        <f ca="1">IF(B9102&gt;$B$2*(1+$M$9),"Call","Put")</f>
        <v>Put</v>
      </c>
      <c r="D9102">
        <f t="shared" ca="1" si="568"/>
        <v>3.7449477515309524</v>
      </c>
      <c r="E9102">
        <f t="shared" ca="1" si="569"/>
        <v>3.7449477515309524</v>
      </c>
      <c r="F9102">
        <f t="shared" ca="1" si="570"/>
        <v>1</v>
      </c>
    </row>
    <row r="9103" spans="1:6" x14ac:dyDescent="0.25">
      <c r="A9103" t="s">
        <v>9128</v>
      </c>
      <c r="B9103">
        <f t="shared" ca="1" si="571"/>
        <v>107.59768190687578</v>
      </c>
      <c r="C9103" t="str">
        <f ca="1">IF(B9103&gt;$B$2*(1+$M$9),"Call","Put")</f>
        <v>Call</v>
      </c>
      <c r="D9103">
        <f t="shared" ca="1" si="568"/>
        <v>1.1976819068757778</v>
      </c>
      <c r="E9103">
        <f t="shared" ca="1" si="569"/>
        <v>1.1976819068757778</v>
      </c>
      <c r="F9103">
        <f t="shared" ca="1" si="570"/>
        <v>0</v>
      </c>
    </row>
    <row r="9104" spans="1:6" x14ac:dyDescent="0.25">
      <c r="A9104" t="s">
        <v>9129</v>
      </c>
      <c r="B9104">
        <f t="shared" ca="1" si="571"/>
        <v>98.7576168692556</v>
      </c>
      <c r="C9104" t="str">
        <f ca="1">IF(B9104&gt;$B$2*(1+$M$9),"Call","Put")</f>
        <v>Put</v>
      </c>
      <c r="D9104">
        <f t="shared" ca="1" si="568"/>
        <v>-2.35</v>
      </c>
      <c r="E9104">
        <f t="shared" ca="1" si="569"/>
        <v>-2.35</v>
      </c>
      <c r="F9104">
        <f t="shared" ca="1" si="570"/>
        <v>1</v>
      </c>
    </row>
    <row r="9105" spans="1:6" x14ac:dyDescent="0.25">
      <c r="A9105" t="s">
        <v>9130</v>
      </c>
      <c r="B9105">
        <f t="shared" ca="1" si="571"/>
        <v>117.97660356229207</v>
      </c>
      <c r="C9105" t="str">
        <f ca="1">IF(B9105&gt;$B$2*(1+$M$9),"Call","Put")</f>
        <v>Call</v>
      </c>
      <c r="D9105">
        <f t="shared" ca="1" si="568"/>
        <v>11.576603562292069</v>
      </c>
      <c r="E9105">
        <f t="shared" ca="1" si="569"/>
        <v>11.576603562292069</v>
      </c>
      <c r="F9105">
        <f t="shared" ca="1" si="570"/>
        <v>0</v>
      </c>
    </row>
    <row r="9106" spans="1:6" x14ac:dyDescent="0.25">
      <c r="A9106" t="s">
        <v>9131</v>
      </c>
      <c r="B9106">
        <f t="shared" ca="1" si="571"/>
        <v>91.052711017625953</v>
      </c>
      <c r="C9106" t="str">
        <f ca="1">IF(B9106&gt;$B$2*(1+$M$9),"Call","Put")</f>
        <v>Put</v>
      </c>
      <c r="D9106">
        <f t="shared" ca="1" si="568"/>
        <v>3.5972889823740473</v>
      </c>
      <c r="E9106">
        <f t="shared" ca="1" si="569"/>
        <v>3.5972889823740473</v>
      </c>
      <c r="F9106">
        <f t="shared" ca="1" si="570"/>
        <v>1</v>
      </c>
    </row>
    <row r="9107" spans="1:6" x14ac:dyDescent="0.25">
      <c r="A9107" t="s">
        <v>9132</v>
      </c>
      <c r="B9107">
        <f t="shared" ca="1" si="571"/>
        <v>105.72820666875099</v>
      </c>
      <c r="C9107" t="str">
        <f ca="1">IF(B9107&gt;$B$2*(1+$M$9),"Call","Put")</f>
        <v>Call</v>
      </c>
      <c r="D9107">
        <f t="shared" ca="1" si="568"/>
        <v>-0.67179333124901452</v>
      </c>
      <c r="E9107">
        <f t="shared" ca="1" si="569"/>
        <v>-0.67179333124901452</v>
      </c>
      <c r="F9107">
        <f t="shared" ca="1" si="570"/>
        <v>0</v>
      </c>
    </row>
    <row r="9108" spans="1:6" x14ac:dyDescent="0.25">
      <c r="A9108" t="s">
        <v>9133</v>
      </c>
      <c r="B9108">
        <f t="shared" ca="1" si="571"/>
        <v>108.53530498098908</v>
      </c>
      <c r="C9108" t="str">
        <f ca="1">IF(B9108&gt;$B$2*(1+$M$9),"Call","Put")</f>
        <v>Call</v>
      </c>
      <c r="D9108">
        <f t="shared" ca="1" si="568"/>
        <v>2.1353049809890821</v>
      </c>
      <c r="E9108">
        <f t="shared" ca="1" si="569"/>
        <v>2.1353049809890821</v>
      </c>
      <c r="F9108">
        <f t="shared" ca="1" si="570"/>
        <v>0</v>
      </c>
    </row>
    <row r="9109" spans="1:6" x14ac:dyDescent="0.25">
      <c r="A9109" t="s">
        <v>9134</v>
      </c>
      <c r="B9109">
        <f t="shared" ca="1" si="571"/>
        <v>107.37274623325621</v>
      </c>
      <c r="C9109" t="str">
        <f ca="1">IF(B9109&gt;$B$2*(1+$M$9),"Call","Put")</f>
        <v>Call</v>
      </c>
      <c r="D9109">
        <f t="shared" ca="1" si="568"/>
        <v>0.97274623325620846</v>
      </c>
      <c r="E9109">
        <f t="shared" ca="1" si="569"/>
        <v>0.97274623325620846</v>
      </c>
      <c r="F9109">
        <f t="shared" ca="1" si="570"/>
        <v>0</v>
      </c>
    </row>
    <row r="9110" spans="1:6" x14ac:dyDescent="0.25">
      <c r="A9110" t="s">
        <v>9135</v>
      </c>
      <c r="B9110">
        <f t="shared" ca="1" si="571"/>
        <v>102.51311138972174</v>
      </c>
      <c r="C9110" t="str">
        <f ca="1">IF(B9110&gt;$B$2*(1+$M$9),"Call","Put")</f>
        <v>Put</v>
      </c>
      <c r="D9110">
        <f t="shared" ca="1" si="568"/>
        <v>-2.35</v>
      </c>
      <c r="E9110">
        <f t="shared" ca="1" si="569"/>
        <v>-2.35</v>
      </c>
      <c r="F9110">
        <f t="shared" ca="1" si="570"/>
        <v>1</v>
      </c>
    </row>
    <row r="9111" spans="1:6" x14ac:dyDescent="0.25">
      <c r="A9111" t="s">
        <v>9136</v>
      </c>
      <c r="B9111">
        <f t="shared" ca="1" si="571"/>
        <v>97.826058015286392</v>
      </c>
      <c r="C9111" t="str">
        <f ca="1">IF(B9111&gt;$B$2*(1+$M$9),"Call","Put")</f>
        <v>Put</v>
      </c>
      <c r="D9111">
        <f t="shared" ca="1" si="568"/>
        <v>-2.35</v>
      </c>
      <c r="E9111">
        <f t="shared" ca="1" si="569"/>
        <v>-2.35</v>
      </c>
      <c r="F9111">
        <f t="shared" ca="1" si="570"/>
        <v>1</v>
      </c>
    </row>
    <row r="9112" spans="1:6" x14ac:dyDescent="0.25">
      <c r="A9112" t="s">
        <v>9137</v>
      </c>
      <c r="B9112">
        <f t="shared" ca="1" si="571"/>
        <v>95.485652238211969</v>
      </c>
      <c r="C9112" t="str">
        <f ca="1">IF(B9112&gt;$B$2*(1+$M$9),"Call","Put")</f>
        <v>Put</v>
      </c>
      <c r="D9112">
        <f t="shared" ca="1" si="568"/>
        <v>-0.83565223821196932</v>
      </c>
      <c r="E9112">
        <f t="shared" ca="1" si="569"/>
        <v>-0.83565223821196932</v>
      </c>
      <c r="F9112">
        <f t="shared" ca="1" si="570"/>
        <v>1</v>
      </c>
    </row>
    <row r="9113" spans="1:6" x14ac:dyDescent="0.25">
      <c r="A9113" t="s">
        <v>9138</v>
      </c>
      <c r="B9113">
        <f t="shared" ca="1" si="571"/>
        <v>116.21492479741717</v>
      </c>
      <c r="C9113" t="str">
        <f ca="1">IF(B9113&gt;$B$2*(1+$M$9),"Call","Put")</f>
        <v>Call</v>
      </c>
      <c r="D9113">
        <f t="shared" ca="1" si="568"/>
        <v>9.8149247974171683</v>
      </c>
      <c r="E9113">
        <f t="shared" ca="1" si="569"/>
        <v>9.8149247974171683</v>
      </c>
      <c r="F9113">
        <f t="shared" ca="1" si="570"/>
        <v>0</v>
      </c>
    </row>
    <row r="9114" spans="1:6" x14ac:dyDescent="0.25">
      <c r="A9114" t="s">
        <v>9139</v>
      </c>
      <c r="B9114">
        <f t="shared" ca="1" si="571"/>
        <v>96.170288115160616</v>
      </c>
      <c r="C9114" t="str">
        <f ca="1">IF(B9114&gt;$B$2*(1+$M$9),"Call","Put")</f>
        <v>Put</v>
      </c>
      <c r="D9114">
        <f t="shared" ca="1" si="568"/>
        <v>-1.5202881151606165</v>
      </c>
      <c r="E9114">
        <f t="shared" ca="1" si="569"/>
        <v>-1.5202881151606165</v>
      </c>
      <c r="F9114">
        <f t="shared" ca="1" si="570"/>
        <v>1</v>
      </c>
    </row>
    <row r="9115" spans="1:6" x14ac:dyDescent="0.25">
      <c r="A9115" t="s">
        <v>9140</v>
      </c>
      <c r="B9115">
        <f t="shared" ca="1" si="571"/>
        <v>103.5467718609642</v>
      </c>
      <c r="C9115" t="str">
        <f ca="1">IF(B9115&gt;$B$2*(1+$M$9),"Call","Put")</f>
        <v>Call</v>
      </c>
      <c r="D9115">
        <f t="shared" ca="1" si="568"/>
        <v>-2.8532281390358007</v>
      </c>
      <c r="E9115">
        <f t="shared" ca="1" si="569"/>
        <v>-2.8532281390358007</v>
      </c>
      <c r="F9115">
        <f t="shared" ca="1" si="570"/>
        <v>0</v>
      </c>
    </row>
    <row r="9116" spans="1:6" x14ac:dyDescent="0.25">
      <c r="A9116" t="s">
        <v>9141</v>
      </c>
      <c r="B9116">
        <f t="shared" ca="1" si="571"/>
        <v>112.67654723278436</v>
      </c>
      <c r="C9116" t="str">
        <f ca="1">IF(B9116&gt;$B$2*(1+$M$9),"Call","Put")</f>
        <v>Call</v>
      </c>
      <c r="D9116">
        <f t="shared" ca="1" si="568"/>
        <v>6.2765472327843579</v>
      </c>
      <c r="E9116">
        <f t="shared" ca="1" si="569"/>
        <v>6.2765472327843579</v>
      </c>
      <c r="F9116">
        <f t="shared" ca="1" si="570"/>
        <v>0</v>
      </c>
    </row>
    <row r="9117" spans="1:6" x14ac:dyDescent="0.25">
      <c r="A9117" t="s">
        <v>9142</v>
      </c>
      <c r="B9117">
        <f t="shared" ca="1" si="571"/>
        <v>102.58942596373777</v>
      </c>
      <c r="C9117" t="str">
        <f ca="1">IF(B9117&gt;$B$2*(1+$M$9),"Call","Put")</f>
        <v>Put</v>
      </c>
      <c r="D9117">
        <f t="shared" ca="1" si="568"/>
        <v>-2.35</v>
      </c>
      <c r="E9117">
        <f t="shared" ca="1" si="569"/>
        <v>-2.35</v>
      </c>
      <c r="F9117">
        <f t="shared" ca="1" si="570"/>
        <v>1</v>
      </c>
    </row>
    <row r="9118" spans="1:6" x14ac:dyDescent="0.25">
      <c r="A9118" t="s">
        <v>9143</v>
      </c>
      <c r="B9118">
        <f t="shared" ca="1" si="571"/>
        <v>101.15029919842617</v>
      </c>
      <c r="C9118" t="str">
        <f ca="1">IF(B9118&gt;$B$2*(1+$M$9),"Call","Put")</f>
        <v>Put</v>
      </c>
      <c r="D9118">
        <f t="shared" ca="1" si="568"/>
        <v>-2.35</v>
      </c>
      <c r="E9118">
        <f t="shared" ca="1" si="569"/>
        <v>-2.35</v>
      </c>
      <c r="F9118">
        <f t="shared" ca="1" si="570"/>
        <v>1</v>
      </c>
    </row>
    <row r="9119" spans="1:6" x14ac:dyDescent="0.25">
      <c r="A9119" t="s">
        <v>9144</v>
      </c>
      <c r="B9119">
        <f t="shared" ca="1" si="571"/>
        <v>97.132963639553324</v>
      </c>
      <c r="C9119" t="str">
        <f ca="1">IF(B9119&gt;$B$2*(1+$M$9),"Call","Put")</f>
        <v>Put</v>
      </c>
      <c r="D9119">
        <f t="shared" ca="1" si="568"/>
        <v>-2.35</v>
      </c>
      <c r="E9119">
        <f t="shared" ca="1" si="569"/>
        <v>-2.35</v>
      </c>
      <c r="F9119">
        <f t="shared" ca="1" si="570"/>
        <v>1</v>
      </c>
    </row>
    <row r="9120" spans="1:6" x14ac:dyDescent="0.25">
      <c r="A9120" t="s">
        <v>9145</v>
      </c>
      <c r="B9120">
        <f t="shared" ca="1" si="571"/>
        <v>109.82609298809827</v>
      </c>
      <c r="C9120" t="str">
        <f ca="1">IF(B9120&gt;$B$2*(1+$M$9),"Call","Put")</f>
        <v>Call</v>
      </c>
      <c r="D9120">
        <f t="shared" ca="1" si="568"/>
        <v>3.4260929880982673</v>
      </c>
      <c r="E9120">
        <f t="shared" ca="1" si="569"/>
        <v>3.4260929880982673</v>
      </c>
      <c r="F9120">
        <f t="shared" ca="1" si="570"/>
        <v>0</v>
      </c>
    </row>
    <row r="9121" spans="1:6" x14ac:dyDescent="0.25">
      <c r="A9121" t="s">
        <v>9146</v>
      </c>
      <c r="B9121">
        <f t="shared" ca="1" si="571"/>
        <v>109.12374407329864</v>
      </c>
      <c r="C9121" t="str">
        <f ca="1">IF(B9121&gt;$B$2*(1+$M$9),"Call","Put")</f>
        <v>Call</v>
      </c>
      <c r="D9121">
        <f t="shared" ca="1" si="568"/>
        <v>2.7237440732986387</v>
      </c>
      <c r="E9121">
        <f t="shared" ca="1" si="569"/>
        <v>2.7237440732986387</v>
      </c>
      <c r="F9121">
        <f t="shared" ca="1" si="570"/>
        <v>0</v>
      </c>
    </row>
    <row r="9122" spans="1:6" x14ac:dyDescent="0.25">
      <c r="A9122" t="s">
        <v>9147</v>
      </c>
      <c r="B9122">
        <f t="shared" ca="1" si="571"/>
        <v>96.848412307896993</v>
      </c>
      <c r="C9122" t="str">
        <f ca="1">IF(B9122&gt;$B$2*(1+$M$9),"Call","Put")</f>
        <v>Put</v>
      </c>
      <c r="D9122">
        <f t="shared" ca="1" si="568"/>
        <v>-2.198412307896993</v>
      </c>
      <c r="E9122">
        <f t="shared" ca="1" si="569"/>
        <v>-2.198412307896993</v>
      </c>
      <c r="F9122">
        <f t="shared" ca="1" si="570"/>
        <v>1</v>
      </c>
    </row>
    <row r="9123" spans="1:6" x14ac:dyDescent="0.25">
      <c r="A9123" t="s">
        <v>9148</v>
      </c>
      <c r="B9123">
        <f t="shared" ca="1" si="571"/>
        <v>102.13164912181651</v>
      </c>
      <c r="C9123" t="str">
        <f ca="1">IF(B9123&gt;$B$2*(1+$M$9),"Call","Put")</f>
        <v>Put</v>
      </c>
      <c r="D9123">
        <f t="shared" ca="1" si="568"/>
        <v>-2.35</v>
      </c>
      <c r="E9123">
        <f t="shared" ca="1" si="569"/>
        <v>-2.35</v>
      </c>
      <c r="F9123">
        <f t="shared" ca="1" si="570"/>
        <v>1</v>
      </c>
    </row>
    <row r="9124" spans="1:6" x14ac:dyDescent="0.25">
      <c r="A9124" t="s">
        <v>9149</v>
      </c>
      <c r="B9124">
        <f t="shared" ca="1" si="571"/>
        <v>104.83996410956988</v>
      </c>
      <c r="C9124" t="str">
        <f ca="1">IF(B9124&gt;$B$2*(1+$M$9),"Call","Put")</f>
        <v>Call</v>
      </c>
      <c r="D9124">
        <f t="shared" ca="1" si="568"/>
        <v>-1.560035890430123</v>
      </c>
      <c r="E9124">
        <f t="shared" ca="1" si="569"/>
        <v>-1.560035890430123</v>
      </c>
      <c r="F9124">
        <f t="shared" ca="1" si="570"/>
        <v>0</v>
      </c>
    </row>
    <row r="9125" spans="1:6" x14ac:dyDescent="0.25">
      <c r="A9125" t="s">
        <v>9150</v>
      </c>
      <c r="B9125">
        <f t="shared" ca="1" si="571"/>
        <v>106.67472947692534</v>
      </c>
      <c r="C9125" t="str">
        <f ca="1">IF(B9125&gt;$B$2*(1+$M$9),"Call","Put")</f>
        <v>Call</v>
      </c>
      <c r="D9125">
        <f t="shared" ca="1" si="568"/>
        <v>0.27472947692533589</v>
      </c>
      <c r="E9125">
        <f t="shared" ca="1" si="569"/>
        <v>0.27472947692533589</v>
      </c>
      <c r="F9125">
        <f t="shared" ca="1" si="570"/>
        <v>0</v>
      </c>
    </row>
    <row r="9126" spans="1:6" x14ac:dyDescent="0.25">
      <c r="A9126" t="s">
        <v>9151</v>
      </c>
      <c r="B9126">
        <f t="shared" ca="1" si="571"/>
        <v>108.87689795539231</v>
      </c>
      <c r="C9126" t="str">
        <f ca="1">IF(B9126&gt;$B$2*(1+$M$9),"Call","Put")</f>
        <v>Call</v>
      </c>
      <c r="D9126">
        <f t="shared" ca="1" si="568"/>
        <v>2.4768979553923089</v>
      </c>
      <c r="E9126">
        <f t="shared" ca="1" si="569"/>
        <v>2.4768979553923089</v>
      </c>
      <c r="F9126">
        <f t="shared" ca="1" si="570"/>
        <v>0</v>
      </c>
    </row>
    <row r="9127" spans="1:6" x14ac:dyDescent="0.25">
      <c r="A9127" t="s">
        <v>9152</v>
      </c>
      <c r="B9127">
        <f t="shared" ca="1" si="571"/>
        <v>99.063516462988076</v>
      </c>
      <c r="C9127" t="str">
        <f ca="1">IF(B9127&gt;$B$2*(1+$M$9),"Call","Put")</f>
        <v>Put</v>
      </c>
      <c r="D9127">
        <f t="shared" ca="1" si="568"/>
        <v>-2.35</v>
      </c>
      <c r="E9127">
        <f t="shared" ca="1" si="569"/>
        <v>-2.35</v>
      </c>
      <c r="F9127">
        <f t="shared" ca="1" si="570"/>
        <v>1</v>
      </c>
    </row>
    <row r="9128" spans="1:6" x14ac:dyDescent="0.25">
      <c r="A9128" t="s">
        <v>9153</v>
      </c>
      <c r="B9128">
        <f t="shared" ca="1" si="571"/>
        <v>115.00214479165398</v>
      </c>
      <c r="C9128" t="str">
        <f ca="1">IF(B9128&gt;$B$2*(1+$M$9),"Call","Put")</f>
        <v>Call</v>
      </c>
      <c r="D9128">
        <f t="shared" ca="1" si="568"/>
        <v>8.6021447916539753</v>
      </c>
      <c r="E9128">
        <f t="shared" ca="1" si="569"/>
        <v>8.6021447916539753</v>
      </c>
      <c r="F9128">
        <f t="shared" ca="1" si="570"/>
        <v>0</v>
      </c>
    </row>
    <row r="9129" spans="1:6" x14ac:dyDescent="0.25">
      <c r="A9129" t="s">
        <v>9154</v>
      </c>
      <c r="B9129">
        <f t="shared" ca="1" si="571"/>
        <v>89.135760772324673</v>
      </c>
      <c r="C9129" t="str">
        <f ca="1">IF(B9129&gt;$B$2*(1+$M$9),"Call","Put")</f>
        <v>Put</v>
      </c>
      <c r="D9129">
        <f t="shared" ca="1" si="568"/>
        <v>5.5142392276753274</v>
      </c>
      <c r="E9129">
        <f t="shared" ca="1" si="569"/>
        <v>5.5142392276753274</v>
      </c>
      <c r="F9129">
        <f t="shared" ca="1" si="570"/>
        <v>1</v>
      </c>
    </row>
    <row r="9130" spans="1:6" x14ac:dyDescent="0.25">
      <c r="A9130" t="s">
        <v>9155</v>
      </c>
      <c r="B9130">
        <f t="shared" ca="1" si="571"/>
        <v>96.55065350103456</v>
      </c>
      <c r="C9130" t="str">
        <f ca="1">IF(B9130&gt;$B$2*(1+$M$9),"Call","Put")</f>
        <v>Put</v>
      </c>
      <c r="D9130">
        <f t="shared" ca="1" si="568"/>
        <v>-1.9006535010345602</v>
      </c>
      <c r="E9130">
        <f t="shared" ca="1" si="569"/>
        <v>-1.9006535010345602</v>
      </c>
      <c r="F9130">
        <f t="shared" ca="1" si="570"/>
        <v>1</v>
      </c>
    </row>
    <row r="9131" spans="1:6" x14ac:dyDescent="0.25">
      <c r="A9131" t="s">
        <v>9156</v>
      </c>
      <c r="B9131">
        <f t="shared" ca="1" si="571"/>
        <v>109.97997419259565</v>
      </c>
      <c r="C9131" t="str">
        <f ca="1">IF(B9131&gt;$B$2*(1+$M$9),"Call","Put")</f>
        <v>Call</v>
      </c>
      <c r="D9131">
        <f t="shared" ca="1" si="568"/>
        <v>3.5799741925956483</v>
      </c>
      <c r="E9131">
        <f t="shared" ca="1" si="569"/>
        <v>3.5799741925956483</v>
      </c>
      <c r="F9131">
        <f t="shared" ca="1" si="570"/>
        <v>0</v>
      </c>
    </row>
    <row r="9132" spans="1:6" x14ac:dyDescent="0.25">
      <c r="A9132" t="s">
        <v>9157</v>
      </c>
      <c r="B9132">
        <f t="shared" ca="1" si="571"/>
        <v>117.29408695263876</v>
      </c>
      <c r="C9132" t="str">
        <f ca="1">IF(B9132&gt;$B$2*(1+$M$9),"Call","Put")</f>
        <v>Call</v>
      </c>
      <c r="D9132">
        <f t="shared" ca="1" si="568"/>
        <v>10.894086952638764</v>
      </c>
      <c r="E9132">
        <f t="shared" ca="1" si="569"/>
        <v>10.894086952638764</v>
      </c>
      <c r="F9132">
        <f t="shared" ca="1" si="570"/>
        <v>0</v>
      </c>
    </row>
    <row r="9133" spans="1:6" x14ac:dyDescent="0.25">
      <c r="A9133" t="s">
        <v>9158</v>
      </c>
      <c r="B9133">
        <f t="shared" ca="1" si="571"/>
        <v>100.37043440381585</v>
      </c>
      <c r="C9133" t="str">
        <f ca="1">IF(B9133&gt;$B$2*(1+$M$9),"Call","Put")</f>
        <v>Put</v>
      </c>
      <c r="D9133">
        <f t="shared" ca="1" si="568"/>
        <v>-2.35</v>
      </c>
      <c r="E9133">
        <f t="shared" ca="1" si="569"/>
        <v>-2.35</v>
      </c>
      <c r="F9133">
        <f t="shared" ca="1" si="570"/>
        <v>1</v>
      </c>
    </row>
    <row r="9134" spans="1:6" x14ac:dyDescent="0.25">
      <c r="A9134" t="s">
        <v>9159</v>
      </c>
      <c r="B9134">
        <f t="shared" ca="1" si="571"/>
        <v>105.70913317126877</v>
      </c>
      <c r="C9134" t="str">
        <f ca="1">IF(B9134&gt;$B$2*(1+$M$9),"Call","Put")</f>
        <v>Call</v>
      </c>
      <c r="D9134">
        <f t="shared" ca="1" si="568"/>
        <v>-0.69086682873122518</v>
      </c>
      <c r="E9134">
        <f t="shared" ca="1" si="569"/>
        <v>-0.69086682873122518</v>
      </c>
      <c r="F9134">
        <f t="shared" ca="1" si="570"/>
        <v>0</v>
      </c>
    </row>
    <row r="9135" spans="1:6" x14ac:dyDescent="0.25">
      <c r="A9135" t="s">
        <v>9160</v>
      </c>
      <c r="B9135">
        <f t="shared" ca="1" si="571"/>
        <v>110.19966359787792</v>
      </c>
      <c r="C9135" t="str">
        <f ca="1">IF(B9135&gt;$B$2*(1+$M$9),"Call","Put")</f>
        <v>Call</v>
      </c>
      <c r="D9135">
        <f t="shared" ca="1" si="568"/>
        <v>3.7996635978779154</v>
      </c>
      <c r="E9135">
        <f t="shared" ca="1" si="569"/>
        <v>3.7996635978779154</v>
      </c>
      <c r="F9135">
        <f t="shared" ca="1" si="570"/>
        <v>0</v>
      </c>
    </row>
    <row r="9136" spans="1:6" x14ac:dyDescent="0.25">
      <c r="A9136" t="s">
        <v>9161</v>
      </c>
      <c r="B9136">
        <f t="shared" ca="1" si="571"/>
        <v>94.233706654863553</v>
      </c>
      <c r="C9136" t="str">
        <f ca="1">IF(B9136&gt;$B$2*(1+$M$9),"Call","Put")</f>
        <v>Put</v>
      </c>
      <c r="D9136">
        <f t="shared" ca="1" si="568"/>
        <v>0.41629334513644656</v>
      </c>
      <c r="E9136">
        <f t="shared" ca="1" si="569"/>
        <v>0.41629334513644656</v>
      </c>
      <c r="F9136">
        <f t="shared" ca="1" si="570"/>
        <v>1</v>
      </c>
    </row>
    <row r="9137" spans="1:6" x14ac:dyDescent="0.25">
      <c r="A9137" t="s">
        <v>9162</v>
      </c>
      <c r="B9137">
        <f t="shared" ca="1" si="571"/>
        <v>102.12433600645454</v>
      </c>
      <c r="C9137" t="str">
        <f ca="1">IF(B9137&gt;$B$2*(1+$M$9),"Call","Put")</f>
        <v>Put</v>
      </c>
      <c r="D9137">
        <f t="shared" ca="1" si="568"/>
        <v>-2.35</v>
      </c>
      <c r="E9137">
        <f t="shared" ca="1" si="569"/>
        <v>-2.35</v>
      </c>
      <c r="F9137">
        <f t="shared" ca="1" si="570"/>
        <v>1</v>
      </c>
    </row>
    <row r="9138" spans="1:6" x14ac:dyDescent="0.25">
      <c r="A9138" t="s">
        <v>9163</v>
      </c>
      <c r="B9138">
        <f t="shared" ca="1" si="571"/>
        <v>97.797037356630383</v>
      </c>
      <c r="C9138" t="str">
        <f ca="1">IF(B9138&gt;$B$2*(1+$M$9),"Call","Put")</f>
        <v>Put</v>
      </c>
      <c r="D9138">
        <f t="shared" ca="1" si="568"/>
        <v>-2.35</v>
      </c>
      <c r="E9138">
        <f t="shared" ca="1" si="569"/>
        <v>-2.35</v>
      </c>
      <c r="F9138">
        <f t="shared" ca="1" si="570"/>
        <v>1</v>
      </c>
    </row>
    <row r="9139" spans="1:6" x14ac:dyDescent="0.25">
      <c r="A9139" t="s">
        <v>9164</v>
      </c>
      <c r="B9139">
        <f t="shared" ca="1" si="571"/>
        <v>112.72823282371671</v>
      </c>
      <c r="C9139" t="str">
        <f ca="1">IF(B9139&gt;$B$2*(1+$M$9),"Call","Put")</f>
        <v>Call</v>
      </c>
      <c r="D9139">
        <f t="shared" ca="1" si="568"/>
        <v>6.3282328237167089</v>
      </c>
      <c r="E9139">
        <f t="shared" ca="1" si="569"/>
        <v>6.3282328237167089</v>
      </c>
      <c r="F9139">
        <f t="shared" ca="1" si="570"/>
        <v>0</v>
      </c>
    </row>
    <row r="9140" spans="1:6" x14ac:dyDescent="0.25">
      <c r="A9140" t="s">
        <v>9165</v>
      </c>
      <c r="B9140">
        <f t="shared" ca="1" si="571"/>
        <v>104.89141234024724</v>
      </c>
      <c r="C9140" t="str">
        <f ca="1">IF(B9140&gt;$B$2*(1+$M$9),"Call","Put")</f>
        <v>Call</v>
      </c>
      <c r="D9140">
        <f t="shared" ca="1" si="568"/>
        <v>-1.5085876597527572</v>
      </c>
      <c r="E9140">
        <f t="shared" ca="1" si="569"/>
        <v>-1.5085876597527572</v>
      </c>
      <c r="F9140">
        <f t="shared" ca="1" si="570"/>
        <v>0</v>
      </c>
    </row>
    <row r="9141" spans="1:6" x14ac:dyDescent="0.25">
      <c r="A9141" t="s">
        <v>9166</v>
      </c>
      <c r="B9141">
        <f t="shared" ca="1" si="571"/>
        <v>96.176750206543105</v>
      </c>
      <c r="C9141" t="str">
        <f ca="1">IF(B9141&gt;$B$2*(1+$M$9),"Call","Put")</f>
        <v>Put</v>
      </c>
      <c r="D9141">
        <f t="shared" ca="1" si="568"/>
        <v>-1.5267502065431047</v>
      </c>
      <c r="E9141">
        <f t="shared" ca="1" si="569"/>
        <v>-1.5267502065431047</v>
      </c>
      <c r="F9141">
        <f t="shared" ca="1" si="570"/>
        <v>1</v>
      </c>
    </row>
    <row r="9142" spans="1:6" x14ac:dyDescent="0.25">
      <c r="A9142" t="s">
        <v>9167</v>
      </c>
      <c r="B9142">
        <f t="shared" ca="1" si="571"/>
        <v>99.893094492106499</v>
      </c>
      <c r="C9142" t="str">
        <f ca="1">IF(B9142&gt;$B$2*(1+$M$9),"Call","Put")</f>
        <v>Put</v>
      </c>
      <c r="D9142">
        <f t="shared" ca="1" si="568"/>
        <v>-2.35</v>
      </c>
      <c r="E9142">
        <f t="shared" ca="1" si="569"/>
        <v>-2.35</v>
      </c>
      <c r="F9142">
        <f t="shared" ca="1" si="570"/>
        <v>1</v>
      </c>
    </row>
    <row r="9143" spans="1:6" x14ac:dyDescent="0.25">
      <c r="A9143" t="s">
        <v>9168</v>
      </c>
      <c r="B9143">
        <f t="shared" ca="1" si="571"/>
        <v>114.12239690411418</v>
      </c>
      <c r="C9143" t="str">
        <f ca="1">IF(B9143&gt;$B$2*(1+$M$9),"Call","Put")</f>
        <v>Call</v>
      </c>
      <c r="D9143">
        <f t="shared" ca="1" si="568"/>
        <v>7.7223969041141824</v>
      </c>
      <c r="E9143">
        <f t="shared" ca="1" si="569"/>
        <v>7.7223969041141824</v>
      </c>
      <c r="F9143">
        <f t="shared" ca="1" si="570"/>
        <v>0</v>
      </c>
    </row>
    <row r="9144" spans="1:6" x14ac:dyDescent="0.25">
      <c r="A9144" t="s">
        <v>9169</v>
      </c>
      <c r="B9144">
        <f t="shared" ca="1" si="571"/>
        <v>102.22097521109936</v>
      </c>
      <c r="C9144" t="str">
        <f ca="1">IF(B9144&gt;$B$2*(1+$M$9),"Call","Put")</f>
        <v>Put</v>
      </c>
      <c r="D9144">
        <f t="shared" ca="1" si="568"/>
        <v>-2.35</v>
      </c>
      <c r="E9144">
        <f t="shared" ca="1" si="569"/>
        <v>-2.35</v>
      </c>
      <c r="F9144">
        <f t="shared" ca="1" si="570"/>
        <v>1</v>
      </c>
    </row>
    <row r="9145" spans="1:6" x14ac:dyDescent="0.25">
      <c r="A9145" t="s">
        <v>9170</v>
      </c>
      <c r="B9145">
        <f t="shared" ca="1" si="571"/>
        <v>102.14478139420058</v>
      </c>
      <c r="C9145" t="str">
        <f ca="1">IF(B9145&gt;$B$2*(1+$M$9),"Call","Put")</f>
        <v>Put</v>
      </c>
      <c r="D9145">
        <f t="shared" ca="1" si="568"/>
        <v>-2.35</v>
      </c>
      <c r="E9145">
        <f t="shared" ca="1" si="569"/>
        <v>-2.35</v>
      </c>
      <c r="F9145">
        <f t="shared" ca="1" si="570"/>
        <v>1</v>
      </c>
    </row>
    <row r="9146" spans="1:6" x14ac:dyDescent="0.25">
      <c r="A9146" t="s">
        <v>9171</v>
      </c>
      <c r="B9146">
        <f t="shared" ca="1" si="571"/>
        <v>99.401000627202563</v>
      </c>
      <c r="C9146" t="str">
        <f ca="1">IF(B9146&gt;$B$2*(1+$M$9),"Call","Put")</f>
        <v>Put</v>
      </c>
      <c r="D9146">
        <f t="shared" ca="1" si="568"/>
        <v>-2.35</v>
      </c>
      <c r="E9146">
        <f t="shared" ca="1" si="569"/>
        <v>-2.35</v>
      </c>
      <c r="F9146">
        <f t="shared" ca="1" si="570"/>
        <v>1</v>
      </c>
    </row>
    <row r="9147" spans="1:6" x14ac:dyDescent="0.25">
      <c r="A9147" t="s">
        <v>9172</v>
      </c>
      <c r="B9147">
        <f t="shared" ca="1" si="571"/>
        <v>112.0152578709296</v>
      </c>
      <c r="C9147" t="str">
        <f ca="1">IF(B9147&gt;$B$2*(1+$M$9),"Call","Put")</f>
        <v>Call</v>
      </c>
      <c r="D9147">
        <f t="shared" ca="1" si="568"/>
        <v>5.6152578709296019</v>
      </c>
      <c r="E9147">
        <f t="shared" ca="1" si="569"/>
        <v>5.6152578709296019</v>
      </c>
      <c r="F9147">
        <f t="shared" ca="1" si="570"/>
        <v>0</v>
      </c>
    </row>
    <row r="9148" spans="1:6" x14ac:dyDescent="0.25">
      <c r="A9148" t="s">
        <v>9173</v>
      </c>
      <c r="B9148">
        <f t="shared" ca="1" si="571"/>
        <v>105.16881612333471</v>
      </c>
      <c r="C9148" t="str">
        <f ca="1">IF(B9148&gt;$B$2*(1+$M$9),"Call","Put")</f>
        <v>Call</v>
      </c>
      <c r="D9148">
        <f t="shared" ca="1" si="568"/>
        <v>-1.2311838766652925</v>
      </c>
      <c r="E9148">
        <f t="shared" ca="1" si="569"/>
        <v>-1.2311838766652925</v>
      </c>
      <c r="F9148">
        <f t="shared" ca="1" si="570"/>
        <v>0</v>
      </c>
    </row>
    <row r="9149" spans="1:6" x14ac:dyDescent="0.25">
      <c r="A9149" t="s">
        <v>9174</v>
      </c>
      <c r="B9149">
        <f t="shared" ca="1" si="571"/>
        <v>96.541941881602554</v>
      </c>
      <c r="C9149" t="str">
        <f ca="1">IF(B9149&gt;$B$2*(1+$M$9),"Call","Put")</f>
        <v>Put</v>
      </c>
      <c r="D9149">
        <f t="shared" ca="1" si="568"/>
        <v>-1.8919418816025542</v>
      </c>
      <c r="E9149">
        <f t="shared" ca="1" si="569"/>
        <v>-1.8919418816025542</v>
      </c>
      <c r="F9149">
        <f t="shared" ca="1" si="570"/>
        <v>1</v>
      </c>
    </row>
    <row r="9150" spans="1:6" x14ac:dyDescent="0.25">
      <c r="A9150" t="s">
        <v>9175</v>
      </c>
      <c r="B9150">
        <f t="shared" ca="1" si="571"/>
        <v>100.2562387806877</v>
      </c>
      <c r="C9150" t="str">
        <f ca="1">IF(B9150&gt;$B$2*(1+$M$9),"Call","Put")</f>
        <v>Put</v>
      </c>
      <c r="D9150">
        <f t="shared" ca="1" si="568"/>
        <v>-2.35</v>
      </c>
      <c r="E9150">
        <f t="shared" ca="1" si="569"/>
        <v>-2.35</v>
      </c>
      <c r="F9150">
        <f t="shared" ca="1" si="570"/>
        <v>1</v>
      </c>
    </row>
    <row r="9151" spans="1:6" x14ac:dyDescent="0.25">
      <c r="A9151" t="s">
        <v>9176</v>
      </c>
      <c r="B9151">
        <f t="shared" ca="1" si="571"/>
        <v>94.857894862108836</v>
      </c>
      <c r="C9151" t="str">
        <f ca="1">IF(B9151&gt;$B$2*(1+$M$9),"Call","Put")</f>
        <v>Put</v>
      </c>
      <c r="D9151">
        <f t="shared" ca="1" si="568"/>
        <v>-0.2078948621088359</v>
      </c>
      <c r="E9151">
        <f t="shared" ca="1" si="569"/>
        <v>-0.2078948621088359</v>
      </c>
      <c r="F9151">
        <f t="shared" ca="1" si="570"/>
        <v>1</v>
      </c>
    </row>
    <row r="9152" spans="1:6" x14ac:dyDescent="0.25">
      <c r="A9152" t="s">
        <v>9177</v>
      </c>
      <c r="B9152">
        <f t="shared" ca="1" si="571"/>
        <v>108.58142511316822</v>
      </c>
      <c r="C9152" t="str">
        <f ca="1">IF(B9152&gt;$B$2*(1+$M$9),"Call","Put")</f>
        <v>Call</v>
      </c>
      <c r="D9152">
        <f t="shared" ca="1" si="568"/>
        <v>2.1814251131682227</v>
      </c>
      <c r="E9152">
        <f t="shared" ca="1" si="569"/>
        <v>2.1814251131682227</v>
      </c>
      <c r="F9152">
        <f t="shared" ca="1" si="570"/>
        <v>0</v>
      </c>
    </row>
    <row r="9153" spans="1:6" x14ac:dyDescent="0.25">
      <c r="A9153" t="s">
        <v>9178</v>
      </c>
      <c r="B9153">
        <f t="shared" ca="1" si="571"/>
        <v>109.57292289627559</v>
      </c>
      <c r="C9153" t="str">
        <f ca="1">IF(B9153&gt;$B$2*(1+$M$9),"Call","Put")</f>
        <v>Call</v>
      </c>
      <c r="D9153">
        <f t="shared" ca="1" si="568"/>
        <v>3.1729228962755855</v>
      </c>
      <c r="E9153">
        <f t="shared" ca="1" si="569"/>
        <v>3.1729228962755855</v>
      </c>
      <c r="F9153">
        <f t="shared" ca="1" si="570"/>
        <v>0</v>
      </c>
    </row>
    <row r="9154" spans="1:6" x14ac:dyDescent="0.25">
      <c r="A9154" t="s">
        <v>9179</v>
      </c>
      <c r="B9154">
        <f t="shared" ca="1" si="571"/>
        <v>113.62457253677456</v>
      </c>
      <c r="C9154" t="str">
        <f ca="1">IF(B9154&gt;$B$2*(1+$M$9),"Call","Put")</f>
        <v>Call</v>
      </c>
      <c r="D9154">
        <f t="shared" ca="1" si="568"/>
        <v>7.2245725367745646</v>
      </c>
      <c r="E9154">
        <f t="shared" ca="1" si="569"/>
        <v>7.2245725367745646</v>
      </c>
      <c r="F9154">
        <f t="shared" ca="1" si="570"/>
        <v>0</v>
      </c>
    </row>
    <row r="9155" spans="1:6" x14ac:dyDescent="0.25">
      <c r="A9155" t="s">
        <v>9180</v>
      </c>
      <c r="B9155">
        <f t="shared" ca="1" si="571"/>
        <v>108.89142135653861</v>
      </c>
      <c r="C9155" t="str">
        <f ca="1">IF(B9155&gt;$B$2*(1+$M$9),"Call","Put")</f>
        <v>Call</v>
      </c>
      <c r="D9155">
        <f t="shared" ref="D9155:D9218" ca="1" si="572">IF(C9155 = "Call", MAX(B9155 - $M$10, 0) - $M$11, MAX($M$8 - B9155, 0) - $M$12)</f>
        <v>2.491421356538615</v>
      </c>
      <c r="E9155">
        <f t="shared" ref="E9155:E9218" ca="1" si="573">D9155*EXP(-M9160*M9158)</f>
        <v>2.491421356538615</v>
      </c>
      <c r="F9155">
        <f t="shared" ref="F9155:F9218" ca="1" si="574">IF(C9155 = "Put", 1, 0)</f>
        <v>0</v>
      </c>
    </row>
    <row r="9156" spans="1:6" x14ac:dyDescent="0.25">
      <c r="A9156" t="s">
        <v>9181</v>
      </c>
      <c r="B9156">
        <f t="shared" ref="B9156:B9219" ca="1" si="575">$B$2*EXP(($M$3 - 0.5*$M$4^2)*$M$6 + $M$4*SQRT($M$6)*NORMINV(RAND(), 0, 1))</f>
        <v>109.93594487262672</v>
      </c>
      <c r="C9156" t="str">
        <f ca="1">IF(B9156&gt;$B$2*(1+$M$9),"Call","Put")</f>
        <v>Call</v>
      </c>
      <c r="D9156">
        <f t="shared" ca="1" si="572"/>
        <v>3.5359448726267204</v>
      </c>
      <c r="E9156">
        <f t="shared" ca="1" si="573"/>
        <v>3.5359448726267204</v>
      </c>
      <c r="F9156">
        <f t="shared" ca="1" si="574"/>
        <v>0</v>
      </c>
    </row>
    <row r="9157" spans="1:6" x14ac:dyDescent="0.25">
      <c r="A9157" t="s">
        <v>9182</v>
      </c>
      <c r="B9157">
        <f t="shared" ca="1" si="575"/>
        <v>98.557599986409087</v>
      </c>
      <c r="C9157" t="str">
        <f ca="1">IF(B9157&gt;$B$2*(1+$M$9),"Call","Put")</f>
        <v>Put</v>
      </c>
      <c r="D9157">
        <f t="shared" ca="1" si="572"/>
        <v>-2.35</v>
      </c>
      <c r="E9157">
        <f t="shared" ca="1" si="573"/>
        <v>-2.35</v>
      </c>
      <c r="F9157">
        <f t="shared" ca="1" si="574"/>
        <v>1</v>
      </c>
    </row>
    <row r="9158" spans="1:6" x14ac:dyDescent="0.25">
      <c r="A9158" t="s">
        <v>9183</v>
      </c>
      <c r="B9158">
        <f t="shared" ca="1" si="575"/>
        <v>113.91081343512515</v>
      </c>
      <c r="C9158" t="str">
        <f ca="1">IF(B9158&gt;$B$2*(1+$M$9),"Call","Put")</f>
        <v>Call</v>
      </c>
      <c r="D9158">
        <f t="shared" ca="1" si="572"/>
        <v>7.510813435125149</v>
      </c>
      <c r="E9158">
        <f t="shared" ca="1" si="573"/>
        <v>7.510813435125149</v>
      </c>
      <c r="F9158">
        <f t="shared" ca="1" si="574"/>
        <v>0</v>
      </c>
    </row>
    <row r="9159" spans="1:6" x14ac:dyDescent="0.25">
      <c r="A9159" t="s">
        <v>9184</v>
      </c>
      <c r="B9159">
        <f t="shared" ca="1" si="575"/>
        <v>107.99559179114651</v>
      </c>
      <c r="C9159" t="str">
        <f ca="1">IF(B9159&gt;$B$2*(1+$M$9),"Call","Put")</f>
        <v>Call</v>
      </c>
      <c r="D9159">
        <f t="shared" ca="1" si="572"/>
        <v>1.5955917911465094</v>
      </c>
      <c r="E9159">
        <f t="shared" ca="1" si="573"/>
        <v>1.5955917911465094</v>
      </c>
      <c r="F9159">
        <f t="shared" ca="1" si="574"/>
        <v>0</v>
      </c>
    </row>
    <row r="9160" spans="1:6" x14ac:dyDescent="0.25">
      <c r="A9160" t="s">
        <v>9185</v>
      </c>
      <c r="B9160">
        <f t="shared" ca="1" si="575"/>
        <v>104.64069173574183</v>
      </c>
      <c r="C9160" t="str">
        <f ca="1">IF(B9160&gt;$B$2*(1+$M$9),"Call","Put")</f>
        <v>Call</v>
      </c>
      <c r="D9160">
        <f t="shared" ca="1" si="572"/>
        <v>-1.7593082642581748</v>
      </c>
      <c r="E9160">
        <f t="shared" ca="1" si="573"/>
        <v>-1.7593082642581748</v>
      </c>
      <c r="F9160">
        <f t="shared" ca="1" si="574"/>
        <v>0</v>
      </c>
    </row>
    <row r="9161" spans="1:6" x14ac:dyDescent="0.25">
      <c r="A9161" t="s">
        <v>9186</v>
      </c>
      <c r="B9161">
        <f t="shared" ca="1" si="575"/>
        <v>120.15443801946748</v>
      </c>
      <c r="C9161" t="str">
        <f ca="1">IF(B9161&gt;$B$2*(1+$M$9),"Call","Put")</f>
        <v>Call</v>
      </c>
      <c r="D9161">
        <f t="shared" ca="1" si="572"/>
        <v>13.754438019467477</v>
      </c>
      <c r="E9161">
        <f t="shared" ca="1" si="573"/>
        <v>13.754438019467477</v>
      </c>
      <c r="F9161">
        <f t="shared" ca="1" si="574"/>
        <v>0</v>
      </c>
    </row>
    <row r="9162" spans="1:6" x14ac:dyDescent="0.25">
      <c r="A9162" t="s">
        <v>9187</v>
      </c>
      <c r="B9162">
        <f t="shared" ca="1" si="575"/>
        <v>102.53182720616176</v>
      </c>
      <c r="C9162" t="str">
        <f ca="1">IF(B9162&gt;$B$2*(1+$M$9),"Call","Put")</f>
        <v>Put</v>
      </c>
      <c r="D9162">
        <f t="shared" ca="1" si="572"/>
        <v>-2.35</v>
      </c>
      <c r="E9162">
        <f t="shared" ca="1" si="573"/>
        <v>-2.35</v>
      </c>
      <c r="F9162">
        <f t="shared" ca="1" si="574"/>
        <v>1</v>
      </c>
    </row>
    <row r="9163" spans="1:6" x14ac:dyDescent="0.25">
      <c r="A9163" t="s">
        <v>9188</v>
      </c>
      <c r="B9163">
        <f t="shared" ca="1" si="575"/>
        <v>102.63871456965323</v>
      </c>
      <c r="C9163" t="str">
        <f ca="1">IF(B9163&gt;$B$2*(1+$M$9),"Call","Put")</f>
        <v>Put</v>
      </c>
      <c r="D9163">
        <f t="shared" ca="1" si="572"/>
        <v>-2.35</v>
      </c>
      <c r="E9163">
        <f t="shared" ca="1" si="573"/>
        <v>-2.35</v>
      </c>
      <c r="F9163">
        <f t="shared" ca="1" si="574"/>
        <v>1</v>
      </c>
    </row>
    <row r="9164" spans="1:6" x14ac:dyDescent="0.25">
      <c r="A9164" t="s">
        <v>9189</v>
      </c>
      <c r="B9164">
        <f t="shared" ca="1" si="575"/>
        <v>95.712676641474303</v>
      </c>
      <c r="C9164" t="str">
        <f ca="1">IF(B9164&gt;$B$2*(1+$M$9),"Call","Put")</f>
        <v>Put</v>
      </c>
      <c r="D9164">
        <f t="shared" ca="1" si="572"/>
        <v>-1.0626766414743032</v>
      </c>
      <c r="E9164">
        <f t="shared" ca="1" si="573"/>
        <v>-1.0626766414743032</v>
      </c>
      <c r="F9164">
        <f t="shared" ca="1" si="574"/>
        <v>1</v>
      </c>
    </row>
    <row r="9165" spans="1:6" x14ac:dyDescent="0.25">
      <c r="A9165" t="s">
        <v>9190</v>
      </c>
      <c r="B9165">
        <f t="shared" ca="1" si="575"/>
        <v>112.52865738188893</v>
      </c>
      <c r="C9165" t="str">
        <f ca="1">IF(B9165&gt;$B$2*(1+$M$9),"Call","Put")</f>
        <v>Call</v>
      </c>
      <c r="D9165">
        <f t="shared" ca="1" si="572"/>
        <v>6.1286573818889334</v>
      </c>
      <c r="E9165">
        <f t="shared" ca="1" si="573"/>
        <v>6.1286573818889334</v>
      </c>
      <c r="F9165">
        <f t="shared" ca="1" si="574"/>
        <v>0</v>
      </c>
    </row>
    <row r="9166" spans="1:6" x14ac:dyDescent="0.25">
      <c r="A9166" t="s">
        <v>9191</v>
      </c>
      <c r="B9166">
        <f t="shared" ca="1" si="575"/>
        <v>109.43430807180663</v>
      </c>
      <c r="C9166" t="str">
        <f ca="1">IF(B9166&gt;$B$2*(1+$M$9),"Call","Put")</f>
        <v>Call</v>
      </c>
      <c r="D9166">
        <f t="shared" ca="1" si="572"/>
        <v>3.0343080718066262</v>
      </c>
      <c r="E9166">
        <f t="shared" ca="1" si="573"/>
        <v>3.0343080718066262</v>
      </c>
      <c r="F9166">
        <f t="shared" ca="1" si="574"/>
        <v>0</v>
      </c>
    </row>
    <row r="9167" spans="1:6" x14ac:dyDescent="0.25">
      <c r="A9167" t="s">
        <v>9192</v>
      </c>
      <c r="B9167">
        <f t="shared" ca="1" si="575"/>
        <v>102.19696184048273</v>
      </c>
      <c r="C9167" t="str">
        <f ca="1">IF(B9167&gt;$B$2*(1+$M$9),"Call","Put")</f>
        <v>Put</v>
      </c>
      <c r="D9167">
        <f t="shared" ca="1" si="572"/>
        <v>-2.35</v>
      </c>
      <c r="E9167">
        <f t="shared" ca="1" si="573"/>
        <v>-2.35</v>
      </c>
      <c r="F9167">
        <f t="shared" ca="1" si="574"/>
        <v>1</v>
      </c>
    </row>
    <row r="9168" spans="1:6" x14ac:dyDescent="0.25">
      <c r="A9168" t="s">
        <v>9193</v>
      </c>
      <c r="B9168">
        <f t="shared" ca="1" si="575"/>
        <v>105.70950140236339</v>
      </c>
      <c r="C9168" t="str">
        <f ca="1">IF(B9168&gt;$B$2*(1+$M$9),"Call","Put")</f>
        <v>Call</v>
      </c>
      <c r="D9168">
        <f t="shared" ca="1" si="572"/>
        <v>-0.69049859763661336</v>
      </c>
      <c r="E9168">
        <f t="shared" ca="1" si="573"/>
        <v>-0.69049859763661336</v>
      </c>
      <c r="F9168">
        <f t="shared" ca="1" si="574"/>
        <v>0</v>
      </c>
    </row>
    <row r="9169" spans="1:6" x14ac:dyDescent="0.25">
      <c r="A9169" t="s">
        <v>9194</v>
      </c>
      <c r="B9169">
        <f t="shared" ca="1" si="575"/>
        <v>108.26965757463259</v>
      </c>
      <c r="C9169" t="str">
        <f ca="1">IF(B9169&gt;$B$2*(1+$M$9),"Call","Put")</f>
        <v>Call</v>
      </c>
      <c r="D9169">
        <f t="shared" ca="1" si="572"/>
        <v>1.8696575746325892</v>
      </c>
      <c r="E9169">
        <f t="shared" ca="1" si="573"/>
        <v>1.8696575746325892</v>
      </c>
      <c r="F9169">
        <f t="shared" ca="1" si="574"/>
        <v>0</v>
      </c>
    </row>
    <row r="9170" spans="1:6" x14ac:dyDescent="0.25">
      <c r="A9170" t="s">
        <v>9195</v>
      </c>
      <c r="B9170">
        <f t="shared" ca="1" si="575"/>
        <v>98.540809908737813</v>
      </c>
      <c r="C9170" t="str">
        <f ca="1">IF(B9170&gt;$B$2*(1+$M$9),"Call","Put")</f>
        <v>Put</v>
      </c>
      <c r="D9170">
        <f t="shared" ca="1" si="572"/>
        <v>-2.35</v>
      </c>
      <c r="E9170">
        <f t="shared" ca="1" si="573"/>
        <v>-2.35</v>
      </c>
      <c r="F9170">
        <f t="shared" ca="1" si="574"/>
        <v>1</v>
      </c>
    </row>
    <row r="9171" spans="1:6" x14ac:dyDescent="0.25">
      <c r="A9171" t="s">
        <v>9196</v>
      </c>
      <c r="B9171">
        <f t="shared" ca="1" si="575"/>
        <v>102.63070969559618</v>
      </c>
      <c r="C9171" t="str">
        <f ca="1">IF(B9171&gt;$B$2*(1+$M$9),"Call","Put")</f>
        <v>Put</v>
      </c>
      <c r="D9171">
        <f t="shared" ca="1" si="572"/>
        <v>-2.35</v>
      </c>
      <c r="E9171">
        <f t="shared" ca="1" si="573"/>
        <v>-2.35</v>
      </c>
      <c r="F9171">
        <f t="shared" ca="1" si="574"/>
        <v>1</v>
      </c>
    </row>
    <row r="9172" spans="1:6" x14ac:dyDescent="0.25">
      <c r="A9172" t="s">
        <v>9197</v>
      </c>
      <c r="B9172">
        <f t="shared" ca="1" si="575"/>
        <v>104.10574833035375</v>
      </c>
      <c r="C9172" t="str">
        <f ca="1">IF(B9172&gt;$B$2*(1+$M$9),"Call","Put")</f>
        <v>Call</v>
      </c>
      <c r="D9172">
        <f t="shared" ca="1" si="572"/>
        <v>-2.2942516696462518</v>
      </c>
      <c r="E9172">
        <f t="shared" ca="1" si="573"/>
        <v>-2.2942516696462518</v>
      </c>
      <c r="F9172">
        <f t="shared" ca="1" si="574"/>
        <v>0</v>
      </c>
    </row>
    <row r="9173" spans="1:6" x14ac:dyDescent="0.25">
      <c r="A9173" t="s">
        <v>9198</v>
      </c>
      <c r="B9173">
        <f t="shared" ca="1" si="575"/>
        <v>106.91632125206907</v>
      </c>
      <c r="C9173" t="str">
        <f ca="1">IF(B9173&gt;$B$2*(1+$M$9),"Call","Put")</f>
        <v>Call</v>
      </c>
      <c r="D9173">
        <f t="shared" ca="1" si="572"/>
        <v>0.51632125206906787</v>
      </c>
      <c r="E9173">
        <f t="shared" ca="1" si="573"/>
        <v>0.51632125206906787</v>
      </c>
      <c r="F9173">
        <f t="shared" ca="1" si="574"/>
        <v>0</v>
      </c>
    </row>
    <row r="9174" spans="1:6" x14ac:dyDescent="0.25">
      <c r="A9174" t="s">
        <v>9199</v>
      </c>
      <c r="B9174">
        <f t="shared" ca="1" si="575"/>
        <v>99.436010267886957</v>
      </c>
      <c r="C9174" t="str">
        <f ca="1">IF(B9174&gt;$B$2*(1+$M$9),"Call","Put")</f>
        <v>Put</v>
      </c>
      <c r="D9174">
        <f t="shared" ca="1" si="572"/>
        <v>-2.35</v>
      </c>
      <c r="E9174">
        <f t="shared" ca="1" si="573"/>
        <v>-2.35</v>
      </c>
      <c r="F9174">
        <f t="shared" ca="1" si="574"/>
        <v>1</v>
      </c>
    </row>
    <row r="9175" spans="1:6" x14ac:dyDescent="0.25">
      <c r="A9175" t="s">
        <v>9200</v>
      </c>
      <c r="B9175">
        <f t="shared" ca="1" si="575"/>
        <v>110.20720115662202</v>
      </c>
      <c r="C9175" t="str">
        <f ca="1">IF(B9175&gt;$B$2*(1+$M$9),"Call","Put")</f>
        <v>Call</v>
      </c>
      <c r="D9175">
        <f t="shared" ca="1" si="572"/>
        <v>3.8072011566220199</v>
      </c>
      <c r="E9175">
        <f t="shared" ca="1" si="573"/>
        <v>3.8072011566220199</v>
      </c>
      <c r="F9175">
        <f t="shared" ca="1" si="574"/>
        <v>0</v>
      </c>
    </row>
    <row r="9176" spans="1:6" x14ac:dyDescent="0.25">
      <c r="A9176" t="s">
        <v>9201</v>
      </c>
      <c r="B9176">
        <f t="shared" ca="1" si="575"/>
        <v>110.16836699479052</v>
      </c>
      <c r="C9176" t="str">
        <f ca="1">IF(B9176&gt;$B$2*(1+$M$9),"Call","Put")</f>
        <v>Call</v>
      </c>
      <c r="D9176">
        <f t="shared" ca="1" si="572"/>
        <v>3.7683669947905174</v>
      </c>
      <c r="E9176">
        <f t="shared" ca="1" si="573"/>
        <v>3.7683669947905174</v>
      </c>
      <c r="F9176">
        <f t="shared" ca="1" si="574"/>
        <v>0</v>
      </c>
    </row>
    <row r="9177" spans="1:6" x14ac:dyDescent="0.25">
      <c r="A9177" t="s">
        <v>9202</v>
      </c>
      <c r="B9177">
        <f t="shared" ca="1" si="575"/>
        <v>98.48105052379367</v>
      </c>
      <c r="C9177" t="str">
        <f ca="1">IF(B9177&gt;$B$2*(1+$M$9),"Call","Put")</f>
        <v>Put</v>
      </c>
      <c r="D9177">
        <f t="shared" ca="1" si="572"/>
        <v>-2.35</v>
      </c>
      <c r="E9177">
        <f t="shared" ca="1" si="573"/>
        <v>-2.35</v>
      </c>
      <c r="F9177">
        <f t="shared" ca="1" si="574"/>
        <v>1</v>
      </c>
    </row>
    <row r="9178" spans="1:6" x14ac:dyDescent="0.25">
      <c r="A9178" t="s">
        <v>9203</v>
      </c>
      <c r="B9178">
        <f t="shared" ca="1" si="575"/>
        <v>115.90528593504669</v>
      </c>
      <c r="C9178" t="str">
        <f ca="1">IF(B9178&gt;$B$2*(1+$M$9),"Call","Put")</f>
        <v>Call</v>
      </c>
      <c r="D9178">
        <f t="shared" ca="1" si="572"/>
        <v>9.5052859350466914</v>
      </c>
      <c r="E9178">
        <f t="shared" ca="1" si="573"/>
        <v>9.5052859350466914</v>
      </c>
      <c r="F9178">
        <f t="shared" ca="1" si="574"/>
        <v>0</v>
      </c>
    </row>
    <row r="9179" spans="1:6" x14ac:dyDescent="0.25">
      <c r="A9179" t="s">
        <v>9204</v>
      </c>
      <c r="B9179">
        <f t="shared" ca="1" si="575"/>
        <v>103.31411242420523</v>
      </c>
      <c r="C9179" t="str">
        <f ca="1">IF(B9179&gt;$B$2*(1+$M$9),"Call","Put")</f>
        <v>Call</v>
      </c>
      <c r="D9179">
        <f t="shared" ca="1" si="572"/>
        <v>-3.0858875757947657</v>
      </c>
      <c r="E9179">
        <f t="shared" ca="1" si="573"/>
        <v>-3.0858875757947657</v>
      </c>
      <c r="F9179">
        <f t="shared" ca="1" si="574"/>
        <v>0</v>
      </c>
    </row>
    <row r="9180" spans="1:6" x14ac:dyDescent="0.25">
      <c r="A9180" t="s">
        <v>9205</v>
      </c>
      <c r="B9180">
        <f t="shared" ca="1" si="575"/>
        <v>91.62699655110012</v>
      </c>
      <c r="C9180" t="str">
        <f ca="1">IF(B9180&gt;$B$2*(1+$M$9),"Call","Put")</f>
        <v>Put</v>
      </c>
      <c r="D9180">
        <f t="shared" ca="1" si="572"/>
        <v>3.0230034488998796</v>
      </c>
      <c r="E9180">
        <f t="shared" ca="1" si="573"/>
        <v>3.0230034488998796</v>
      </c>
      <c r="F9180">
        <f t="shared" ca="1" si="574"/>
        <v>1</v>
      </c>
    </row>
    <row r="9181" spans="1:6" x14ac:dyDescent="0.25">
      <c r="A9181" t="s">
        <v>9206</v>
      </c>
      <c r="B9181">
        <f t="shared" ca="1" si="575"/>
        <v>109.9622799456079</v>
      </c>
      <c r="C9181" t="str">
        <f ca="1">IF(B9181&gt;$B$2*(1+$M$9),"Call","Put")</f>
        <v>Call</v>
      </c>
      <c r="D9181">
        <f t="shared" ca="1" si="572"/>
        <v>3.5622799456079037</v>
      </c>
      <c r="E9181">
        <f t="shared" ca="1" si="573"/>
        <v>3.5622799456079037</v>
      </c>
      <c r="F9181">
        <f t="shared" ca="1" si="574"/>
        <v>0</v>
      </c>
    </row>
    <row r="9182" spans="1:6" x14ac:dyDescent="0.25">
      <c r="A9182" t="s">
        <v>9207</v>
      </c>
      <c r="B9182">
        <f t="shared" ca="1" si="575"/>
        <v>102.43912944415253</v>
      </c>
      <c r="C9182" t="str">
        <f ca="1">IF(B9182&gt;$B$2*(1+$M$9),"Call","Put")</f>
        <v>Put</v>
      </c>
      <c r="D9182">
        <f t="shared" ca="1" si="572"/>
        <v>-2.35</v>
      </c>
      <c r="E9182">
        <f t="shared" ca="1" si="573"/>
        <v>-2.35</v>
      </c>
      <c r="F9182">
        <f t="shared" ca="1" si="574"/>
        <v>1</v>
      </c>
    </row>
    <row r="9183" spans="1:6" x14ac:dyDescent="0.25">
      <c r="A9183" t="s">
        <v>9208</v>
      </c>
      <c r="B9183">
        <f t="shared" ca="1" si="575"/>
        <v>108.9742567433003</v>
      </c>
      <c r="C9183" t="str">
        <f ca="1">IF(B9183&gt;$B$2*(1+$M$9),"Call","Put")</f>
        <v>Call</v>
      </c>
      <c r="D9183">
        <f t="shared" ca="1" si="572"/>
        <v>2.5742567433003019</v>
      </c>
      <c r="E9183">
        <f t="shared" ca="1" si="573"/>
        <v>2.5742567433003019</v>
      </c>
      <c r="F9183">
        <f t="shared" ca="1" si="574"/>
        <v>0</v>
      </c>
    </row>
    <row r="9184" spans="1:6" x14ac:dyDescent="0.25">
      <c r="A9184" t="s">
        <v>9209</v>
      </c>
      <c r="B9184">
        <f t="shared" ca="1" si="575"/>
        <v>97.116454333474536</v>
      </c>
      <c r="C9184" t="str">
        <f ca="1">IF(B9184&gt;$B$2*(1+$M$9),"Call","Put")</f>
        <v>Put</v>
      </c>
      <c r="D9184">
        <f t="shared" ca="1" si="572"/>
        <v>-2.35</v>
      </c>
      <c r="E9184">
        <f t="shared" ca="1" si="573"/>
        <v>-2.35</v>
      </c>
      <c r="F9184">
        <f t="shared" ca="1" si="574"/>
        <v>1</v>
      </c>
    </row>
    <row r="9185" spans="1:6" x14ac:dyDescent="0.25">
      <c r="A9185" t="s">
        <v>9210</v>
      </c>
      <c r="B9185">
        <f t="shared" ca="1" si="575"/>
        <v>108.19106083125891</v>
      </c>
      <c r="C9185" t="str">
        <f ca="1">IF(B9185&gt;$B$2*(1+$M$9),"Call","Put")</f>
        <v>Call</v>
      </c>
      <c r="D9185">
        <f t="shared" ca="1" si="572"/>
        <v>1.7910608312589091</v>
      </c>
      <c r="E9185">
        <f t="shared" ca="1" si="573"/>
        <v>1.7910608312589091</v>
      </c>
      <c r="F9185">
        <f t="shared" ca="1" si="574"/>
        <v>0</v>
      </c>
    </row>
    <row r="9186" spans="1:6" x14ac:dyDescent="0.25">
      <c r="A9186" t="s">
        <v>9211</v>
      </c>
      <c r="B9186">
        <f t="shared" ca="1" si="575"/>
        <v>110.06682121856575</v>
      </c>
      <c r="C9186" t="str">
        <f ca="1">IF(B9186&gt;$B$2*(1+$M$9),"Call","Put")</f>
        <v>Call</v>
      </c>
      <c r="D9186">
        <f t="shared" ca="1" si="572"/>
        <v>3.6668212185657496</v>
      </c>
      <c r="E9186">
        <f t="shared" ca="1" si="573"/>
        <v>3.6668212185657496</v>
      </c>
      <c r="F9186">
        <f t="shared" ca="1" si="574"/>
        <v>0</v>
      </c>
    </row>
    <row r="9187" spans="1:6" x14ac:dyDescent="0.25">
      <c r="A9187" t="s">
        <v>9212</v>
      </c>
      <c r="B9187">
        <f t="shared" ca="1" si="575"/>
        <v>111.01974938208249</v>
      </c>
      <c r="C9187" t="str">
        <f ca="1">IF(B9187&gt;$B$2*(1+$M$9),"Call","Put")</f>
        <v>Call</v>
      </c>
      <c r="D9187">
        <f t="shared" ca="1" si="572"/>
        <v>4.6197493820824942</v>
      </c>
      <c r="E9187">
        <f t="shared" ca="1" si="573"/>
        <v>4.6197493820824942</v>
      </c>
      <c r="F9187">
        <f t="shared" ca="1" si="574"/>
        <v>0</v>
      </c>
    </row>
    <row r="9188" spans="1:6" x14ac:dyDescent="0.25">
      <c r="A9188" t="s">
        <v>9213</v>
      </c>
      <c r="B9188">
        <f t="shared" ca="1" si="575"/>
        <v>98.647701132725061</v>
      </c>
      <c r="C9188" t="str">
        <f ca="1">IF(B9188&gt;$B$2*(1+$M$9),"Call","Put")</f>
        <v>Put</v>
      </c>
      <c r="D9188">
        <f t="shared" ca="1" si="572"/>
        <v>-2.35</v>
      </c>
      <c r="E9188">
        <f t="shared" ca="1" si="573"/>
        <v>-2.35</v>
      </c>
      <c r="F9188">
        <f t="shared" ca="1" si="574"/>
        <v>1</v>
      </c>
    </row>
    <row r="9189" spans="1:6" x14ac:dyDescent="0.25">
      <c r="A9189" t="s">
        <v>9214</v>
      </c>
      <c r="B9189">
        <f t="shared" ca="1" si="575"/>
        <v>88.706368248930261</v>
      </c>
      <c r="C9189" t="str">
        <f ca="1">IF(B9189&gt;$B$2*(1+$M$9),"Call","Put")</f>
        <v>Put</v>
      </c>
      <c r="D9189">
        <f t="shared" ca="1" si="572"/>
        <v>5.9436317510697396</v>
      </c>
      <c r="E9189">
        <f t="shared" ca="1" si="573"/>
        <v>5.9436317510697396</v>
      </c>
      <c r="F9189">
        <f t="shared" ca="1" si="574"/>
        <v>1</v>
      </c>
    </row>
    <row r="9190" spans="1:6" x14ac:dyDescent="0.25">
      <c r="A9190" t="s">
        <v>9215</v>
      </c>
      <c r="B9190">
        <f t="shared" ca="1" si="575"/>
        <v>93.288546811499288</v>
      </c>
      <c r="C9190" t="str">
        <f ca="1">IF(B9190&gt;$B$2*(1+$M$9),"Call","Put")</f>
        <v>Put</v>
      </c>
      <c r="D9190">
        <f t="shared" ca="1" si="572"/>
        <v>1.3614531885007124</v>
      </c>
      <c r="E9190">
        <f t="shared" ca="1" si="573"/>
        <v>1.3614531885007124</v>
      </c>
      <c r="F9190">
        <f t="shared" ca="1" si="574"/>
        <v>1</v>
      </c>
    </row>
    <row r="9191" spans="1:6" x14ac:dyDescent="0.25">
      <c r="A9191" t="s">
        <v>9216</v>
      </c>
      <c r="B9191">
        <f t="shared" ca="1" si="575"/>
        <v>101.38953418569498</v>
      </c>
      <c r="C9191" t="str">
        <f ca="1">IF(B9191&gt;$B$2*(1+$M$9),"Call","Put")</f>
        <v>Put</v>
      </c>
      <c r="D9191">
        <f t="shared" ca="1" si="572"/>
        <v>-2.35</v>
      </c>
      <c r="E9191">
        <f t="shared" ca="1" si="573"/>
        <v>-2.35</v>
      </c>
      <c r="F9191">
        <f t="shared" ca="1" si="574"/>
        <v>1</v>
      </c>
    </row>
    <row r="9192" spans="1:6" x14ac:dyDescent="0.25">
      <c r="A9192" t="s">
        <v>9217</v>
      </c>
      <c r="B9192">
        <f t="shared" ca="1" si="575"/>
        <v>111.73739947130858</v>
      </c>
      <c r="C9192" t="str">
        <f ca="1">IF(B9192&gt;$B$2*(1+$M$9),"Call","Put")</f>
        <v>Call</v>
      </c>
      <c r="D9192">
        <f t="shared" ca="1" si="572"/>
        <v>5.3373994713085775</v>
      </c>
      <c r="E9192">
        <f t="shared" ca="1" si="573"/>
        <v>5.3373994713085775</v>
      </c>
      <c r="F9192">
        <f t="shared" ca="1" si="574"/>
        <v>0</v>
      </c>
    </row>
    <row r="9193" spans="1:6" x14ac:dyDescent="0.25">
      <c r="A9193" t="s">
        <v>9218</v>
      </c>
      <c r="B9193">
        <f t="shared" ca="1" si="575"/>
        <v>89.837247751725357</v>
      </c>
      <c r="C9193" t="str">
        <f ca="1">IF(B9193&gt;$B$2*(1+$M$9),"Call","Put")</f>
        <v>Put</v>
      </c>
      <c r="D9193">
        <f t="shared" ca="1" si="572"/>
        <v>4.8127522482746432</v>
      </c>
      <c r="E9193">
        <f t="shared" ca="1" si="573"/>
        <v>4.8127522482746432</v>
      </c>
      <c r="F9193">
        <f t="shared" ca="1" si="574"/>
        <v>1</v>
      </c>
    </row>
    <row r="9194" spans="1:6" x14ac:dyDescent="0.25">
      <c r="A9194" t="s">
        <v>9219</v>
      </c>
      <c r="B9194">
        <f t="shared" ca="1" si="575"/>
        <v>108.48185287358628</v>
      </c>
      <c r="C9194" t="str">
        <f ca="1">IF(B9194&gt;$B$2*(1+$M$9),"Call","Put")</f>
        <v>Call</v>
      </c>
      <c r="D9194">
        <f t="shared" ca="1" si="572"/>
        <v>2.0818528735862771</v>
      </c>
      <c r="E9194">
        <f t="shared" ca="1" si="573"/>
        <v>2.0818528735862771</v>
      </c>
      <c r="F9194">
        <f t="shared" ca="1" si="574"/>
        <v>0</v>
      </c>
    </row>
    <row r="9195" spans="1:6" x14ac:dyDescent="0.25">
      <c r="A9195" t="s">
        <v>9220</v>
      </c>
      <c r="B9195">
        <f t="shared" ca="1" si="575"/>
        <v>102.53788019826899</v>
      </c>
      <c r="C9195" t="str">
        <f ca="1">IF(B9195&gt;$B$2*(1+$M$9),"Call","Put")</f>
        <v>Put</v>
      </c>
      <c r="D9195">
        <f t="shared" ca="1" si="572"/>
        <v>-2.35</v>
      </c>
      <c r="E9195">
        <f t="shared" ca="1" si="573"/>
        <v>-2.35</v>
      </c>
      <c r="F9195">
        <f t="shared" ca="1" si="574"/>
        <v>1</v>
      </c>
    </row>
    <row r="9196" spans="1:6" x14ac:dyDescent="0.25">
      <c r="A9196" t="s">
        <v>9221</v>
      </c>
      <c r="B9196">
        <f t="shared" ca="1" si="575"/>
        <v>103.24130417911574</v>
      </c>
      <c r="C9196" t="str">
        <f ca="1">IF(B9196&gt;$B$2*(1+$M$9),"Call","Put")</f>
        <v>Call</v>
      </c>
      <c r="D9196">
        <f t="shared" ca="1" si="572"/>
        <v>-3.1586958208842559</v>
      </c>
      <c r="E9196">
        <f t="shared" ca="1" si="573"/>
        <v>-3.1586958208842559</v>
      </c>
      <c r="F9196">
        <f t="shared" ca="1" si="574"/>
        <v>0</v>
      </c>
    </row>
    <row r="9197" spans="1:6" x14ac:dyDescent="0.25">
      <c r="A9197" t="s">
        <v>9222</v>
      </c>
      <c r="B9197">
        <f t="shared" ca="1" si="575"/>
        <v>105.87173370538778</v>
      </c>
      <c r="C9197" t="str">
        <f ca="1">IF(B9197&gt;$B$2*(1+$M$9),"Call","Put")</f>
        <v>Call</v>
      </c>
      <c r="D9197">
        <f t="shared" ca="1" si="572"/>
        <v>-0.52826629461221719</v>
      </c>
      <c r="E9197">
        <f t="shared" ca="1" si="573"/>
        <v>-0.52826629461221719</v>
      </c>
      <c r="F9197">
        <f t="shared" ca="1" si="574"/>
        <v>0</v>
      </c>
    </row>
    <row r="9198" spans="1:6" x14ac:dyDescent="0.25">
      <c r="A9198" t="s">
        <v>9223</v>
      </c>
      <c r="B9198">
        <f t="shared" ca="1" si="575"/>
        <v>95.601738417795858</v>
      </c>
      <c r="C9198" t="str">
        <f ca="1">IF(B9198&gt;$B$2*(1+$M$9),"Call","Put")</f>
        <v>Put</v>
      </c>
      <c r="D9198">
        <f t="shared" ca="1" si="572"/>
        <v>-0.95173841779585766</v>
      </c>
      <c r="E9198">
        <f t="shared" ca="1" si="573"/>
        <v>-0.95173841779585766</v>
      </c>
      <c r="F9198">
        <f t="shared" ca="1" si="574"/>
        <v>1</v>
      </c>
    </row>
    <row r="9199" spans="1:6" x14ac:dyDescent="0.25">
      <c r="A9199" t="s">
        <v>9224</v>
      </c>
      <c r="B9199">
        <f t="shared" ca="1" si="575"/>
        <v>107.79782988154396</v>
      </c>
      <c r="C9199" t="str">
        <f ca="1">IF(B9199&gt;$B$2*(1+$M$9),"Call","Put")</f>
        <v>Call</v>
      </c>
      <c r="D9199">
        <f t="shared" ca="1" si="572"/>
        <v>1.3978298815439616</v>
      </c>
      <c r="E9199">
        <f t="shared" ca="1" si="573"/>
        <v>1.3978298815439616</v>
      </c>
      <c r="F9199">
        <f t="shared" ca="1" si="574"/>
        <v>0</v>
      </c>
    </row>
    <row r="9200" spans="1:6" x14ac:dyDescent="0.25">
      <c r="A9200" t="s">
        <v>9225</v>
      </c>
      <c r="B9200">
        <f t="shared" ca="1" si="575"/>
        <v>112.57051188971788</v>
      </c>
      <c r="C9200" t="str">
        <f ca="1">IF(B9200&gt;$B$2*(1+$M$9),"Call","Put")</f>
        <v>Call</v>
      </c>
      <c r="D9200">
        <f t="shared" ca="1" si="572"/>
        <v>6.1705118897178775</v>
      </c>
      <c r="E9200">
        <f t="shared" ca="1" si="573"/>
        <v>6.1705118897178775</v>
      </c>
      <c r="F9200">
        <f t="shared" ca="1" si="574"/>
        <v>0</v>
      </c>
    </row>
    <row r="9201" spans="1:6" x14ac:dyDescent="0.25">
      <c r="A9201" t="s">
        <v>9226</v>
      </c>
      <c r="B9201">
        <f t="shared" ca="1" si="575"/>
        <v>107.64688153796931</v>
      </c>
      <c r="C9201" t="str">
        <f ca="1">IF(B9201&gt;$B$2*(1+$M$9),"Call","Put")</f>
        <v>Call</v>
      </c>
      <c r="D9201">
        <f t="shared" ca="1" si="572"/>
        <v>1.246881537969307</v>
      </c>
      <c r="E9201">
        <f t="shared" ca="1" si="573"/>
        <v>1.246881537969307</v>
      </c>
      <c r="F9201">
        <f t="shared" ca="1" si="574"/>
        <v>0</v>
      </c>
    </row>
    <row r="9202" spans="1:6" x14ac:dyDescent="0.25">
      <c r="A9202" t="s">
        <v>9227</v>
      </c>
      <c r="B9202">
        <f t="shared" ca="1" si="575"/>
        <v>102.51435973408142</v>
      </c>
      <c r="C9202" t="str">
        <f ca="1">IF(B9202&gt;$B$2*(1+$M$9),"Call","Put")</f>
        <v>Put</v>
      </c>
      <c r="D9202">
        <f t="shared" ca="1" si="572"/>
        <v>-2.35</v>
      </c>
      <c r="E9202">
        <f t="shared" ca="1" si="573"/>
        <v>-2.35</v>
      </c>
      <c r="F9202">
        <f t="shared" ca="1" si="574"/>
        <v>1</v>
      </c>
    </row>
    <row r="9203" spans="1:6" x14ac:dyDescent="0.25">
      <c r="A9203" t="s">
        <v>9228</v>
      </c>
      <c r="B9203">
        <f t="shared" ca="1" si="575"/>
        <v>109.20032148534247</v>
      </c>
      <c r="C9203" t="str">
        <f ca="1">IF(B9203&gt;$B$2*(1+$M$9),"Call","Put")</f>
        <v>Call</v>
      </c>
      <c r="D9203">
        <f t="shared" ca="1" si="572"/>
        <v>2.8003214853424709</v>
      </c>
      <c r="E9203">
        <f t="shared" ca="1" si="573"/>
        <v>2.8003214853424709</v>
      </c>
      <c r="F9203">
        <f t="shared" ca="1" si="574"/>
        <v>0</v>
      </c>
    </row>
    <row r="9204" spans="1:6" x14ac:dyDescent="0.25">
      <c r="A9204" t="s">
        <v>9229</v>
      </c>
      <c r="B9204">
        <f t="shared" ca="1" si="575"/>
        <v>109.27313380673218</v>
      </c>
      <c r="C9204" t="str">
        <f ca="1">IF(B9204&gt;$B$2*(1+$M$9),"Call","Put")</f>
        <v>Call</v>
      </c>
      <c r="D9204">
        <f t="shared" ca="1" si="572"/>
        <v>2.8731338067321759</v>
      </c>
      <c r="E9204">
        <f t="shared" ca="1" si="573"/>
        <v>2.8731338067321759</v>
      </c>
      <c r="F9204">
        <f t="shared" ca="1" si="574"/>
        <v>0</v>
      </c>
    </row>
    <row r="9205" spans="1:6" x14ac:dyDescent="0.25">
      <c r="A9205" t="s">
        <v>9230</v>
      </c>
      <c r="B9205">
        <f t="shared" ca="1" si="575"/>
        <v>101.81661198917273</v>
      </c>
      <c r="C9205" t="str">
        <f ca="1">IF(B9205&gt;$B$2*(1+$M$9),"Call","Put")</f>
        <v>Put</v>
      </c>
      <c r="D9205">
        <f t="shared" ca="1" si="572"/>
        <v>-2.35</v>
      </c>
      <c r="E9205">
        <f t="shared" ca="1" si="573"/>
        <v>-2.35</v>
      </c>
      <c r="F9205">
        <f t="shared" ca="1" si="574"/>
        <v>1</v>
      </c>
    </row>
    <row r="9206" spans="1:6" x14ac:dyDescent="0.25">
      <c r="A9206" t="s">
        <v>9231</v>
      </c>
      <c r="B9206">
        <f t="shared" ca="1" si="575"/>
        <v>107.33567521206389</v>
      </c>
      <c r="C9206" t="str">
        <f ca="1">IF(B9206&gt;$B$2*(1+$M$9),"Call","Put")</f>
        <v>Call</v>
      </c>
      <c r="D9206">
        <f t="shared" ca="1" si="572"/>
        <v>0.93567521206389026</v>
      </c>
      <c r="E9206">
        <f t="shared" ca="1" si="573"/>
        <v>0.93567521206389026</v>
      </c>
      <c r="F9206">
        <f t="shared" ca="1" si="574"/>
        <v>0</v>
      </c>
    </row>
    <row r="9207" spans="1:6" x14ac:dyDescent="0.25">
      <c r="A9207" t="s">
        <v>9232</v>
      </c>
      <c r="B9207">
        <f t="shared" ca="1" si="575"/>
        <v>106.64297998274887</v>
      </c>
      <c r="C9207" t="str">
        <f ca="1">IF(B9207&gt;$B$2*(1+$M$9),"Call","Put")</f>
        <v>Call</v>
      </c>
      <c r="D9207">
        <f t="shared" ca="1" si="572"/>
        <v>0.24297998274886945</v>
      </c>
      <c r="E9207">
        <f t="shared" ca="1" si="573"/>
        <v>0.24297998274886945</v>
      </c>
      <c r="F9207">
        <f t="shared" ca="1" si="574"/>
        <v>0</v>
      </c>
    </row>
    <row r="9208" spans="1:6" x14ac:dyDescent="0.25">
      <c r="A9208" t="s">
        <v>9233</v>
      </c>
      <c r="B9208">
        <f t="shared" ca="1" si="575"/>
        <v>102.53655507019069</v>
      </c>
      <c r="C9208" t="str">
        <f ca="1">IF(B9208&gt;$B$2*(1+$M$9),"Call","Put")</f>
        <v>Put</v>
      </c>
      <c r="D9208">
        <f t="shared" ca="1" si="572"/>
        <v>-2.35</v>
      </c>
      <c r="E9208">
        <f t="shared" ca="1" si="573"/>
        <v>-2.35</v>
      </c>
      <c r="F9208">
        <f t="shared" ca="1" si="574"/>
        <v>1</v>
      </c>
    </row>
    <row r="9209" spans="1:6" x14ac:dyDescent="0.25">
      <c r="A9209" t="s">
        <v>9234</v>
      </c>
      <c r="B9209">
        <f t="shared" ca="1" si="575"/>
        <v>101.5532071934724</v>
      </c>
      <c r="C9209" t="str">
        <f ca="1">IF(B9209&gt;$B$2*(1+$M$9),"Call","Put")</f>
        <v>Put</v>
      </c>
      <c r="D9209">
        <f t="shared" ca="1" si="572"/>
        <v>-2.35</v>
      </c>
      <c r="E9209">
        <f t="shared" ca="1" si="573"/>
        <v>-2.35</v>
      </c>
      <c r="F9209">
        <f t="shared" ca="1" si="574"/>
        <v>1</v>
      </c>
    </row>
    <row r="9210" spans="1:6" x14ac:dyDescent="0.25">
      <c r="A9210" t="s">
        <v>9235</v>
      </c>
      <c r="B9210">
        <f t="shared" ca="1" si="575"/>
        <v>89.314857279560826</v>
      </c>
      <c r="C9210" t="str">
        <f ca="1">IF(B9210&gt;$B$2*(1+$M$9),"Call","Put")</f>
        <v>Put</v>
      </c>
      <c r="D9210">
        <f t="shared" ca="1" si="572"/>
        <v>5.3351427204391744</v>
      </c>
      <c r="E9210">
        <f t="shared" ca="1" si="573"/>
        <v>5.3351427204391744</v>
      </c>
      <c r="F9210">
        <f t="shared" ca="1" si="574"/>
        <v>1</v>
      </c>
    </row>
    <row r="9211" spans="1:6" x14ac:dyDescent="0.25">
      <c r="A9211" t="s">
        <v>9236</v>
      </c>
      <c r="B9211">
        <f t="shared" ca="1" si="575"/>
        <v>107.36156778720807</v>
      </c>
      <c r="C9211" t="str">
        <f ca="1">IF(B9211&gt;$B$2*(1+$M$9),"Call","Put")</f>
        <v>Call</v>
      </c>
      <c r="D9211">
        <f t="shared" ca="1" si="572"/>
        <v>0.9615677872080739</v>
      </c>
      <c r="E9211">
        <f t="shared" ca="1" si="573"/>
        <v>0.9615677872080739</v>
      </c>
      <c r="F9211">
        <f t="shared" ca="1" si="574"/>
        <v>0</v>
      </c>
    </row>
    <row r="9212" spans="1:6" x14ac:dyDescent="0.25">
      <c r="A9212" t="s">
        <v>9237</v>
      </c>
      <c r="B9212">
        <f t="shared" ca="1" si="575"/>
        <v>100.24149622718693</v>
      </c>
      <c r="C9212" t="str">
        <f ca="1">IF(B9212&gt;$B$2*(1+$M$9),"Call","Put")</f>
        <v>Put</v>
      </c>
      <c r="D9212">
        <f t="shared" ca="1" si="572"/>
        <v>-2.35</v>
      </c>
      <c r="E9212">
        <f t="shared" ca="1" si="573"/>
        <v>-2.35</v>
      </c>
      <c r="F9212">
        <f t="shared" ca="1" si="574"/>
        <v>1</v>
      </c>
    </row>
    <row r="9213" spans="1:6" x14ac:dyDescent="0.25">
      <c r="A9213" t="s">
        <v>9238</v>
      </c>
      <c r="B9213">
        <f t="shared" ca="1" si="575"/>
        <v>102.25949576412614</v>
      </c>
      <c r="C9213" t="str">
        <f ca="1">IF(B9213&gt;$B$2*(1+$M$9),"Call","Put")</f>
        <v>Put</v>
      </c>
      <c r="D9213">
        <f t="shared" ca="1" si="572"/>
        <v>-2.35</v>
      </c>
      <c r="E9213">
        <f t="shared" ca="1" si="573"/>
        <v>-2.35</v>
      </c>
      <c r="F9213">
        <f t="shared" ca="1" si="574"/>
        <v>1</v>
      </c>
    </row>
    <row r="9214" spans="1:6" x14ac:dyDescent="0.25">
      <c r="A9214" t="s">
        <v>9239</v>
      </c>
      <c r="B9214">
        <f t="shared" ca="1" si="575"/>
        <v>104.6084138434916</v>
      </c>
      <c r="C9214" t="str">
        <f ca="1">IF(B9214&gt;$B$2*(1+$M$9),"Call","Put")</f>
        <v>Call</v>
      </c>
      <c r="D9214">
        <f t="shared" ca="1" si="572"/>
        <v>-1.7915861565083957</v>
      </c>
      <c r="E9214">
        <f t="shared" ca="1" si="573"/>
        <v>-1.7915861565083957</v>
      </c>
      <c r="F9214">
        <f t="shared" ca="1" si="574"/>
        <v>0</v>
      </c>
    </row>
    <row r="9215" spans="1:6" x14ac:dyDescent="0.25">
      <c r="A9215" t="s">
        <v>9240</v>
      </c>
      <c r="B9215">
        <f t="shared" ca="1" si="575"/>
        <v>117.83187888096766</v>
      </c>
      <c r="C9215" t="str">
        <f ca="1">IF(B9215&gt;$B$2*(1+$M$9),"Call","Put")</f>
        <v>Call</v>
      </c>
      <c r="D9215">
        <f t="shared" ca="1" si="572"/>
        <v>11.431878880967664</v>
      </c>
      <c r="E9215">
        <f t="shared" ca="1" si="573"/>
        <v>11.431878880967664</v>
      </c>
      <c r="F9215">
        <f t="shared" ca="1" si="574"/>
        <v>0</v>
      </c>
    </row>
    <row r="9216" spans="1:6" x14ac:dyDescent="0.25">
      <c r="A9216" t="s">
        <v>9241</v>
      </c>
      <c r="B9216">
        <f t="shared" ca="1" si="575"/>
        <v>103.89293650777007</v>
      </c>
      <c r="C9216" t="str">
        <f ca="1">IF(B9216&gt;$B$2*(1+$M$9),"Call","Put")</f>
        <v>Call</v>
      </c>
      <c r="D9216">
        <f t="shared" ca="1" si="572"/>
        <v>-2.5070634922299262</v>
      </c>
      <c r="E9216">
        <f t="shared" ca="1" si="573"/>
        <v>-2.5070634922299262</v>
      </c>
      <c r="F9216">
        <f t="shared" ca="1" si="574"/>
        <v>0</v>
      </c>
    </row>
    <row r="9217" spans="1:6" x14ac:dyDescent="0.25">
      <c r="A9217" t="s">
        <v>9242</v>
      </c>
      <c r="B9217">
        <f t="shared" ca="1" si="575"/>
        <v>98.731202519567987</v>
      </c>
      <c r="C9217" t="str">
        <f ca="1">IF(B9217&gt;$B$2*(1+$M$9),"Call","Put")</f>
        <v>Put</v>
      </c>
      <c r="D9217">
        <f t="shared" ca="1" si="572"/>
        <v>-2.35</v>
      </c>
      <c r="E9217">
        <f t="shared" ca="1" si="573"/>
        <v>-2.35</v>
      </c>
      <c r="F9217">
        <f t="shared" ca="1" si="574"/>
        <v>1</v>
      </c>
    </row>
    <row r="9218" spans="1:6" x14ac:dyDescent="0.25">
      <c r="A9218" t="s">
        <v>9243</v>
      </c>
      <c r="B9218">
        <f t="shared" ca="1" si="575"/>
        <v>98.579797724073458</v>
      </c>
      <c r="C9218" t="str">
        <f ca="1">IF(B9218&gt;$B$2*(1+$M$9),"Call","Put")</f>
        <v>Put</v>
      </c>
      <c r="D9218">
        <f t="shared" ca="1" si="572"/>
        <v>-2.35</v>
      </c>
      <c r="E9218">
        <f t="shared" ca="1" si="573"/>
        <v>-2.35</v>
      </c>
      <c r="F9218">
        <f t="shared" ca="1" si="574"/>
        <v>1</v>
      </c>
    </row>
    <row r="9219" spans="1:6" x14ac:dyDescent="0.25">
      <c r="A9219" t="s">
        <v>9244</v>
      </c>
      <c r="B9219">
        <f t="shared" ca="1" si="575"/>
        <v>103.63774524192159</v>
      </c>
      <c r="C9219" t="str">
        <f ca="1">IF(B9219&gt;$B$2*(1+$M$9),"Call","Put")</f>
        <v>Call</v>
      </c>
      <c r="D9219">
        <f t="shared" ref="D9219:D9282" ca="1" si="576">IF(C9219 = "Call", MAX(B9219 - $M$10, 0) - $M$11, MAX($M$8 - B9219, 0) - $M$12)</f>
        <v>-2.7622547580784071</v>
      </c>
      <c r="E9219">
        <f t="shared" ref="E9219:E9282" ca="1" si="577">D9219*EXP(-M9224*M9222)</f>
        <v>-2.7622547580784071</v>
      </c>
      <c r="F9219">
        <f t="shared" ref="F9219:F9282" ca="1" si="578">IF(C9219 = "Put", 1, 0)</f>
        <v>0</v>
      </c>
    </row>
    <row r="9220" spans="1:6" x14ac:dyDescent="0.25">
      <c r="A9220" t="s">
        <v>9245</v>
      </c>
      <c r="B9220">
        <f t="shared" ref="B9220:B9283" ca="1" si="579">$B$2*EXP(($M$3 - 0.5*$M$4^2)*$M$6 + $M$4*SQRT($M$6)*NORMINV(RAND(), 0, 1))</f>
        <v>96.078639527758554</v>
      </c>
      <c r="C9220" t="str">
        <f ca="1">IF(B9220&gt;$B$2*(1+$M$9),"Call","Put")</f>
        <v>Put</v>
      </c>
      <c r="D9220">
        <f t="shared" ca="1" si="576"/>
        <v>-1.4286395277585542</v>
      </c>
      <c r="E9220">
        <f t="shared" ca="1" si="577"/>
        <v>-1.4286395277585542</v>
      </c>
      <c r="F9220">
        <f t="shared" ca="1" si="578"/>
        <v>1</v>
      </c>
    </row>
    <row r="9221" spans="1:6" x14ac:dyDescent="0.25">
      <c r="A9221" t="s">
        <v>9246</v>
      </c>
      <c r="B9221">
        <f t="shared" ca="1" si="579"/>
        <v>101.67200968488252</v>
      </c>
      <c r="C9221" t="str">
        <f ca="1">IF(B9221&gt;$B$2*(1+$M$9),"Call","Put")</f>
        <v>Put</v>
      </c>
      <c r="D9221">
        <f t="shared" ca="1" si="576"/>
        <v>-2.35</v>
      </c>
      <c r="E9221">
        <f t="shared" ca="1" si="577"/>
        <v>-2.35</v>
      </c>
      <c r="F9221">
        <f t="shared" ca="1" si="578"/>
        <v>1</v>
      </c>
    </row>
    <row r="9222" spans="1:6" x14ac:dyDescent="0.25">
      <c r="A9222" t="s">
        <v>9247</v>
      </c>
      <c r="B9222">
        <f t="shared" ca="1" si="579"/>
        <v>114.91710006054414</v>
      </c>
      <c r="C9222" t="str">
        <f ca="1">IF(B9222&gt;$B$2*(1+$M$9),"Call","Put")</f>
        <v>Call</v>
      </c>
      <c r="D9222">
        <f t="shared" ca="1" si="576"/>
        <v>8.5171000605441431</v>
      </c>
      <c r="E9222">
        <f t="shared" ca="1" si="577"/>
        <v>8.5171000605441431</v>
      </c>
      <c r="F9222">
        <f t="shared" ca="1" si="578"/>
        <v>0</v>
      </c>
    </row>
    <row r="9223" spans="1:6" x14ac:dyDescent="0.25">
      <c r="A9223" t="s">
        <v>9248</v>
      </c>
      <c r="B9223">
        <f t="shared" ca="1" si="579"/>
        <v>101.37006966067703</v>
      </c>
      <c r="C9223" t="str">
        <f ca="1">IF(B9223&gt;$B$2*(1+$M$9),"Call","Put")</f>
        <v>Put</v>
      </c>
      <c r="D9223">
        <f t="shared" ca="1" si="576"/>
        <v>-2.35</v>
      </c>
      <c r="E9223">
        <f t="shared" ca="1" si="577"/>
        <v>-2.35</v>
      </c>
      <c r="F9223">
        <f t="shared" ca="1" si="578"/>
        <v>1</v>
      </c>
    </row>
    <row r="9224" spans="1:6" x14ac:dyDescent="0.25">
      <c r="A9224" t="s">
        <v>9249</v>
      </c>
      <c r="B9224">
        <f t="shared" ca="1" si="579"/>
        <v>93.020293581608968</v>
      </c>
      <c r="C9224" t="str">
        <f ca="1">IF(B9224&gt;$B$2*(1+$M$9),"Call","Put")</f>
        <v>Put</v>
      </c>
      <c r="D9224">
        <f t="shared" ca="1" si="576"/>
        <v>1.6297064183910321</v>
      </c>
      <c r="E9224">
        <f t="shared" ca="1" si="577"/>
        <v>1.6297064183910321</v>
      </c>
      <c r="F9224">
        <f t="shared" ca="1" si="578"/>
        <v>1</v>
      </c>
    </row>
    <row r="9225" spans="1:6" x14ac:dyDescent="0.25">
      <c r="A9225" t="s">
        <v>9250</v>
      </c>
      <c r="B9225">
        <f t="shared" ca="1" si="579"/>
        <v>97.902170163833063</v>
      </c>
      <c r="C9225" t="str">
        <f ca="1">IF(B9225&gt;$B$2*(1+$M$9),"Call","Put")</f>
        <v>Put</v>
      </c>
      <c r="D9225">
        <f t="shared" ca="1" si="576"/>
        <v>-2.35</v>
      </c>
      <c r="E9225">
        <f t="shared" ca="1" si="577"/>
        <v>-2.35</v>
      </c>
      <c r="F9225">
        <f t="shared" ca="1" si="578"/>
        <v>1</v>
      </c>
    </row>
    <row r="9226" spans="1:6" x14ac:dyDescent="0.25">
      <c r="A9226" t="s">
        <v>9251</v>
      </c>
      <c r="B9226">
        <f t="shared" ca="1" si="579"/>
        <v>105.07051261640741</v>
      </c>
      <c r="C9226" t="str">
        <f ca="1">IF(B9226&gt;$B$2*(1+$M$9),"Call","Put")</f>
        <v>Call</v>
      </c>
      <c r="D9226">
        <f t="shared" ca="1" si="576"/>
        <v>-1.3294873835925869</v>
      </c>
      <c r="E9226">
        <f t="shared" ca="1" si="577"/>
        <v>-1.3294873835925869</v>
      </c>
      <c r="F9226">
        <f t="shared" ca="1" si="578"/>
        <v>0</v>
      </c>
    </row>
    <row r="9227" spans="1:6" x14ac:dyDescent="0.25">
      <c r="A9227" t="s">
        <v>9252</v>
      </c>
      <c r="B9227">
        <f t="shared" ca="1" si="579"/>
        <v>97.903988041111148</v>
      </c>
      <c r="C9227" t="str">
        <f ca="1">IF(B9227&gt;$B$2*(1+$M$9),"Call","Put")</f>
        <v>Put</v>
      </c>
      <c r="D9227">
        <f t="shared" ca="1" si="576"/>
        <v>-2.35</v>
      </c>
      <c r="E9227">
        <f t="shared" ca="1" si="577"/>
        <v>-2.35</v>
      </c>
      <c r="F9227">
        <f t="shared" ca="1" si="578"/>
        <v>1</v>
      </c>
    </row>
    <row r="9228" spans="1:6" x14ac:dyDescent="0.25">
      <c r="A9228" t="s">
        <v>9253</v>
      </c>
      <c r="B9228">
        <f t="shared" ca="1" si="579"/>
        <v>107.13739097962601</v>
      </c>
      <c r="C9228" t="str">
        <f ca="1">IF(B9228&gt;$B$2*(1+$M$9),"Call","Put")</f>
        <v>Call</v>
      </c>
      <c r="D9228">
        <f t="shared" ca="1" si="576"/>
        <v>0.73739097962600519</v>
      </c>
      <c r="E9228">
        <f t="shared" ca="1" si="577"/>
        <v>0.73739097962600519</v>
      </c>
      <c r="F9228">
        <f t="shared" ca="1" si="578"/>
        <v>0</v>
      </c>
    </row>
    <row r="9229" spans="1:6" x14ac:dyDescent="0.25">
      <c r="A9229" t="s">
        <v>9254</v>
      </c>
      <c r="B9229">
        <f t="shared" ca="1" si="579"/>
        <v>109.77563415824203</v>
      </c>
      <c r="C9229" t="str">
        <f ca="1">IF(B9229&gt;$B$2*(1+$M$9),"Call","Put")</f>
        <v>Call</v>
      </c>
      <c r="D9229">
        <f t="shared" ca="1" si="576"/>
        <v>3.3756341582420277</v>
      </c>
      <c r="E9229">
        <f t="shared" ca="1" si="577"/>
        <v>3.3756341582420277</v>
      </c>
      <c r="F9229">
        <f t="shared" ca="1" si="578"/>
        <v>0</v>
      </c>
    </row>
    <row r="9230" spans="1:6" x14ac:dyDescent="0.25">
      <c r="A9230" t="s">
        <v>9255</v>
      </c>
      <c r="B9230">
        <f t="shared" ca="1" si="579"/>
        <v>99.966191397722724</v>
      </c>
      <c r="C9230" t="str">
        <f ca="1">IF(B9230&gt;$B$2*(1+$M$9),"Call","Put")</f>
        <v>Put</v>
      </c>
      <c r="D9230">
        <f t="shared" ca="1" si="576"/>
        <v>-2.35</v>
      </c>
      <c r="E9230">
        <f t="shared" ca="1" si="577"/>
        <v>-2.35</v>
      </c>
      <c r="F9230">
        <f t="shared" ca="1" si="578"/>
        <v>1</v>
      </c>
    </row>
    <row r="9231" spans="1:6" x14ac:dyDescent="0.25">
      <c r="A9231" t="s">
        <v>9256</v>
      </c>
      <c r="B9231">
        <f t="shared" ca="1" si="579"/>
        <v>97.908865436651553</v>
      </c>
      <c r="C9231" t="str">
        <f ca="1">IF(B9231&gt;$B$2*(1+$M$9),"Call","Put")</f>
        <v>Put</v>
      </c>
      <c r="D9231">
        <f t="shared" ca="1" si="576"/>
        <v>-2.35</v>
      </c>
      <c r="E9231">
        <f t="shared" ca="1" si="577"/>
        <v>-2.35</v>
      </c>
      <c r="F9231">
        <f t="shared" ca="1" si="578"/>
        <v>1</v>
      </c>
    </row>
    <row r="9232" spans="1:6" x14ac:dyDescent="0.25">
      <c r="A9232" t="s">
        <v>9257</v>
      </c>
      <c r="B9232">
        <f t="shared" ca="1" si="579"/>
        <v>109.61166595607096</v>
      </c>
      <c r="C9232" t="str">
        <f ca="1">IF(B9232&gt;$B$2*(1+$M$9),"Call","Put")</f>
        <v>Call</v>
      </c>
      <c r="D9232">
        <f t="shared" ca="1" si="576"/>
        <v>3.2116659560709651</v>
      </c>
      <c r="E9232">
        <f t="shared" ca="1" si="577"/>
        <v>3.2116659560709651</v>
      </c>
      <c r="F9232">
        <f t="shared" ca="1" si="578"/>
        <v>0</v>
      </c>
    </row>
    <row r="9233" spans="1:6" x14ac:dyDescent="0.25">
      <c r="A9233" t="s">
        <v>9258</v>
      </c>
      <c r="B9233">
        <f t="shared" ca="1" si="579"/>
        <v>105.19044650080049</v>
      </c>
      <c r="C9233" t="str">
        <f ca="1">IF(B9233&gt;$B$2*(1+$M$9),"Call","Put")</f>
        <v>Call</v>
      </c>
      <c r="D9233">
        <f t="shared" ca="1" si="576"/>
        <v>-1.2095534991995094</v>
      </c>
      <c r="E9233">
        <f t="shared" ca="1" si="577"/>
        <v>-1.2095534991995094</v>
      </c>
      <c r="F9233">
        <f t="shared" ca="1" si="578"/>
        <v>0</v>
      </c>
    </row>
    <row r="9234" spans="1:6" x14ac:dyDescent="0.25">
      <c r="A9234" t="s">
        <v>9259</v>
      </c>
      <c r="B9234">
        <f t="shared" ca="1" si="579"/>
        <v>104.6403537247584</v>
      </c>
      <c r="C9234" t="str">
        <f ca="1">IF(B9234&gt;$B$2*(1+$M$9),"Call","Put")</f>
        <v>Call</v>
      </c>
      <c r="D9234">
        <f t="shared" ca="1" si="576"/>
        <v>-1.7596462752416016</v>
      </c>
      <c r="E9234">
        <f t="shared" ca="1" si="577"/>
        <v>-1.7596462752416016</v>
      </c>
      <c r="F9234">
        <f t="shared" ca="1" si="578"/>
        <v>0</v>
      </c>
    </row>
    <row r="9235" spans="1:6" x14ac:dyDescent="0.25">
      <c r="A9235" t="s">
        <v>9260</v>
      </c>
      <c r="B9235">
        <f t="shared" ca="1" si="579"/>
        <v>107.10238984962304</v>
      </c>
      <c r="C9235" t="str">
        <f ca="1">IF(B9235&gt;$B$2*(1+$M$9),"Call","Put")</f>
        <v>Call</v>
      </c>
      <c r="D9235">
        <f t="shared" ca="1" si="576"/>
        <v>0.70238984962303741</v>
      </c>
      <c r="E9235">
        <f t="shared" ca="1" si="577"/>
        <v>0.70238984962303741</v>
      </c>
      <c r="F9235">
        <f t="shared" ca="1" si="578"/>
        <v>0</v>
      </c>
    </row>
    <row r="9236" spans="1:6" x14ac:dyDescent="0.25">
      <c r="A9236" t="s">
        <v>9261</v>
      </c>
      <c r="B9236">
        <f t="shared" ca="1" si="579"/>
        <v>101.27815313197723</v>
      </c>
      <c r="C9236" t="str">
        <f ca="1">IF(B9236&gt;$B$2*(1+$M$9),"Call","Put")</f>
        <v>Put</v>
      </c>
      <c r="D9236">
        <f t="shared" ca="1" si="576"/>
        <v>-2.35</v>
      </c>
      <c r="E9236">
        <f t="shared" ca="1" si="577"/>
        <v>-2.35</v>
      </c>
      <c r="F9236">
        <f t="shared" ca="1" si="578"/>
        <v>1</v>
      </c>
    </row>
    <row r="9237" spans="1:6" x14ac:dyDescent="0.25">
      <c r="A9237" t="s">
        <v>9262</v>
      </c>
      <c r="B9237">
        <f t="shared" ca="1" si="579"/>
        <v>86.286382694969618</v>
      </c>
      <c r="C9237" t="str">
        <f ca="1">IF(B9237&gt;$B$2*(1+$M$9),"Call","Put")</f>
        <v>Put</v>
      </c>
      <c r="D9237">
        <f t="shared" ca="1" si="576"/>
        <v>8.3636173050303828</v>
      </c>
      <c r="E9237">
        <f t="shared" ca="1" si="577"/>
        <v>8.3636173050303828</v>
      </c>
      <c r="F9237">
        <f t="shared" ca="1" si="578"/>
        <v>1</v>
      </c>
    </row>
    <row r="9238" spans="1:6" x14ac:dyDescent="0.25">
      <c r="A9238" t="s">
        <v>9263</v>
      </c>
      <c r="B9238">
        <f t="shared" ca="1" si="579"/>
        <v>98.747550707020622</v>
      </c>
      <c r="C9238" t="str">
        <f ca="1">IF(B9238&gt;$B$2*(1+$M$9),"Call","Put")</f>
        <v>Put</v>
      </c>
      <c r="D9238">
        <f t="shared" ca="1" si="576"/>
        <v>-2.35</v>
      </c>
      <c r="E9238">
        <f t="shared" ca="1" si="577"/>
        <v>-2.35</v>
      </c>
      <c r="F9238">
        <f t="shared" ca="1" si="578"/>
        <v>1</v>
      </c>
    </row>
    <row r="9239" spans="1:6" x14ac:dyDescent="0.25">
      <c r="A9239" t="s">
        <v>9264</v>
      </c>
      <c r="B9239">
        <f t="shared" ca="1" si="579"/>
        <v>97.200718421867279</v>
      </c>
      <c r="C9239" t="str">
        <f ca="1">IF(B9239&gt;$B$2*(1+$M$9),"Call","Put")</f>
        <v>Put</v>
      </c>
      <c r="D9239">
        <f t="shared" ca="1" si="576"/>
        <v>-2.35</v>
      </c>
      <c r="E9239">
        <f t="shared" ca="1" si="577"/>
        <v>-2.35</v>
      </c>
      <c r="F9239">
        <f t="shared" ca="1" si="578"/>
        <v>1</v>
      </c>
    </row>
    <row r="9240" spans="1:6" x14ac:dyDescent="0.25">
      <c r="A9240" t="s">
        <v>9265</v>
      </c>
      <c r="B9240">
        <f t="shared" ca="1" si="579"/>
        <v>113.07465552347166</v>
      </c>
      <c r="C9240" t="str">
        <f ca="1">IF(B9240&gt;$B$2*(1+$M$9),"Call","Put")</f>
        <v>Call</v>
      </c>
      <c r="D9240">
        <f t="shared" ca="1" si="576"/>
        <v>6.674655523471662</v>
      </c>
      <c r="E9240">
        <f t="shared" ca="1" si="577"/>
        <v>6.674655523471662</v>
      </c>
      <c r="F9240">
        <f t="shared" ca="1" si="578"/>
        <v>0</v>
      </c>
    </row>
    <row r="9241" spans="1:6" x14ac:dyDescent="0.25">
      <c r="A9241" t="s">
        <v>9266</v>
      </c>
      <c r="B9241">
        <f t="shared" ca="1" si="579"/>
        <v>100.1437234148908</v>
      </c>
      <c r="C9241" t="str">
        <f ca="1">IF(B9241&gt;$B$2*(1+$M$9),"Call","Put")</f>
        <v>Put</v>
      </c>
      <c r="D9241">
        <f t="shared" ca="1" si="576"/>
        <v>-2.35</v>
      </c>
      <c r="E9241">
        <f t="shared" ca="1" si="577"/>
        <v>-2.35</v>
      </c>
      <c r="F9241">
        <f t="shared" ca="1" si="578"/>
        <v>1</v>
      </c>
    </row>
    <row r="9242" spans="1:6" x14ac:dyDescent="0.25">
      <c r="A9242" t="s">
        <v>9267</v>
      </c>
      <c r="B9242">
        <f t="shared" ca="1" si="579"/>
        <v>107.37301198661129</v>
      </c>
      <c r="C9242" t="str">
        <f ca="1">IF(B9242&gt;$B$2*(1+$M$9),"Call","Put")</f>
        <v>Call</v>
      </c>
      <c r="D9242">
        <f t="shared" ca="1" si="576"/>
        <v>0.97301198661128874</v>
      </c>
      <c r="E9242">
        <f t="shared" ca="1" si="577"/>
        <v>0.97301198661128874</v>
      </c>
      <c r="F9242">
        <f t="shared" ca="1" si="578"/>
        <v>0</v>
      </c>
    </row>
    <row r="9243" spans="1:6" x14ac:dyDescent="0.25">
      <c r="A9243" t="s">
        <v>9268</v>
      </c>
      <c r="B9243">
        <f t="shared" ca="1" si="579"/>
        <v>97.234868923391943</v>
      </c>
      <c r="C9243" t="str">
        <f ca="1">IF(B9243&gt;$B$2*(1+$M$9),"Call","Put")</f>
        <v>Put</v>
      </c>
      <c r="D9243">
        <f t="shared" ca="1" si="576"/>
        <v>-2.35</v>
      </c>
      <c r="E9243">
        <f t="shared" ca="1" si="577"/>
        <v>-2.35</v>
      </c>
      <c r="F9243">
        <f t="shared" ca="1" si="578"/>
        <v>1</v>
      </c>
    </row>
    <row r="9244" spans="1:6" x14ac:dyDescent="0.25">
      <c r="A9244" t="s">
        <v>9269</v>
      </c>
      <c r="B9244">
        <f t="shared" ca="1" si="579"/>
        <v>101.42905540304297</v>
      </c>
      <c r="C9244" t="str">
        <f ca="1">IF(B9244&gt;$B$2*(1+$M$9),"Call","Put")</f>
        <v>Put</v>
      </c>
      <c r="D9244">
        <f t="shared" ca="1" si="576"/>
        <v>-2.35</v>
      </c>
      <c r="E9244">
        <f t="shared" ca="1" si="577"/>
        <v>-2.35</v>
      </c>
      <c r="F9244">
        <f t="shared" ca="1" si="578"/>
        <v>1</v>
      </c>
    </row>
    <row r="9245" spans="1:6" x14ac:dyDescent="0.25">
      <c r="A9245" t="s">
        <v>9270</v>
      </c>
      <c r="B9245">
        <f t="shared" ca="1" si="579"/>
        <v>112.21397864228271</v>
      </c>
      <c r="C9245" t="str">
        <f ca="1">IF(B9245&gt;$B$2*(1+$M$9),"Call","Put")</f>
        <v>Call</v>
      </c>
      <c r="D9245">
        <f t="shared" ca="1" si="576"/>
        <v>5.8139786422827111</v>
      </c>
      <c r="E9245">
        <f t="shared" ca="1" si="577"/>
        <v>5.8139786422827111</v>
      </c>
      <c r="F9245">
        <f t="shared" ca="1" si="578"/>
        <v>0</v>
      </c>
    </row>
    <row r="9246" spans="1:6" x14ac:dyDescent="0.25">
      <c r="A9246" t="s">
        <v>9271</v>
      </c>
      <c r="B9246">
        <f t="shared" ca="1" si="579"/>
        <v>105.53829382575228</v>
      </c>
      <c r="C9246" t="str">
        <f ca="1">IF(B9246&gt;$B$2*(1+$M$9),"Call","Put")</f>
        <v>Call</v>
      </c>
      <c r="D9246">
        <f t="shared" ca="1" si="576"/>
        <v>-0.86170617424772322</v>
      </c>
      <c r="E9246">
        <f t="shared" ca="1" si="577"/>
        <v>-0.86170617424772322</v>
      </c>
      <c r="F9246">
        <f t="shared" ca="1" si="578"/>
        <v>0</v>
      </c>
    </row>
    <row r="9247" spans="1:6" x14ac:dyDescent="0.25">
      <c r="A9247" t="s">
        <v>9272</v>
      </c>
      <c r="B9247">
        <f t="shared" ca="1" si="579"/>
        <v>104.40793649413827</v>
      </c>
      <c r="C9247" t="str">
        <f ca="1">IF(B9247&gt;$B$2*(1+$M$9),"Call","Put")</f>
        <v>Call</v>
      </c>
      <c r="D9247">
        <f t="shared" ca="1" si="576"/>
        <v>-1.9920635058617306</v>
      </c>
      <c r="E9247">
        <f t="shared" ca="1" si="577"/>
        <v>-1.9920635058617306</v>
      </c>
      <c r="F9247">
        <f t="shared" ca="1" si="578"/>
        <v>0</v>
      </c>
    </row>
    <row r="9248" spans="1:6" x14ac:dyDescent="0.25">
      <c r="A9248" t="s">
        <v>9273</v>
      </c>
      <c r="B9248">
        <f t="shared" ca="1" si="579"/>
        <v>109.92994445095754</v>
      </c>
      <c r="C9248" t="str">
        <f ca="1">IF(B9248&gt;$B$2*(1+$M$9),"Call","Put")</f>
        <v>Call</v>
      </c>
      <c r="D9248">
        <f t="shared" ca="1" si="576"/>
        <v>3.5299444509575353</v>
      </c>
      <c r="E9248">
        <f t="shared" ca="1" si="577"/>
        <v>3.5299444509575353</v>
      </c>
      <c r="F9248">
        <f t="shared" ca="1" si="578"/>
        <v>0</v>
      </c>
    </row>
    <row r="9249" spans="1:6" x14ac:dyDescent="0.25">
      <c r="A9249" t="s">
        <v>9274</v>
      </c>
      <c r="B9249">
        <f t="shared" ca="1" si="579"/>
        <v>103.29626992972207</v>
      </c>
      <c r="C9249" t="str">
        <f ca="1">IF(B9249&gt;$B$2*(1+$M$9),"Call","Put")</f>
        <v>Call</v>
      </c>
      <c r="D9249">
        <f t="shared" ca="1" si="576"/>
        <v>-3.1037300702779276</v>
      </c>
      <c r="E9249">
        <f t="shared" ca="1" si="577"/>
        <v>-3.1037300702779276</v>
      </c>
      <c r="F9249">
        <f t="shared" ca="1" si="578"/>
        <v>0</v>
      </c>
    </row>
    <row r="9250" spans="1:6" x14ac:dyDescent="0.25">
      <c r="A9250" t="s">
        <v>9275</v>
      </c>
      <c r="B9250">
        <f t="shared" ca="1" si="579"/>
        <v>102.08076320137658</v>
      </c>
      <c r="C9250" t="str">
        <f ca="1">IF(B9250&gt;$B$2*(1+$M$9),"Call","Put")</f>
        <v>Put</v>
      </c>
      <c r="D9250">
        <f t="shared" ca="1" si="576"/>
        <v>-2.35</v>
      </c>
      <c r="E9250">
        <f t="shared" ca="1" si="577"/>
        <v>-2.35</v>
      </c>
      <c r="F9250">
        <f t="shared" ca="1" si="578"/>
        <v>1</v>
      </c>
    </row>
    <row r="9251" spans="1:6" x14ac:dyDescent="0.25">
      <c r="A9251" t="s">
        <v>9276</v>
      </c>
      <c r="B9251">
        <f t="shared" ca="1" si="579"/>
        <v>105.23053361415609</v>
      </c>
      <c r="C9251" t="str">
        <f ca="1">IF(B9251&gt;$B$2*(1+$M$9),"Call","Put")</f>
        <v>Call</v>
      </c>
      <c r="D9251">
        <f t="shared" ca="1" si="576"/>
        <v>-1.1694663858439127</v>
      </c>
      <c r="E9251">
        <f t="shared" ca="1" si="577"/>
        <v>-1.1694663858439127</v>
      </c>
      <c r="F9251">
        <f t="shared" ca="1" si="578"/>
        <v>0</v>
      </c>
    </row>
    <row r="9252" spans="1:6" x14ac:dyDescent="0.25">
      <c r="A9252" t="s">
        <v>9277</v>
      </c>
      <c r="B9252">
        <f t="shared" ca="1" si="579"/>
        <v>111.48665356745352</v>
      </c>
      <c r="C9252" t="str">
        <f ca="1">IF(B9252&gt;$B$2*(1+$M$9),"Call","Put")</f>
        <v>Call</v>
      </c>
      <c r="D9252">
        <f t="shared" ca="1" si="576"/>
        <v>5.0866535674535154</v>
      </c>
      <c r="E9252">
        <f t="shared" ca="1" si="577"/>
        <v>5.0866535674535154</v>
      </c>
      <c r="F9252">
        <f t="shared" ca="1" si="578"/>
        <v>0</v>
      </c>
    </row>
    <row r="9253" spans="1:6" x14ac:dyDescent="0.25">
      <c r="A9253" t="s">
        <v>9278</v>
      </c>
      <c r="B9253">
        <f t="shared" ca="1" si="579"/>
        <v>99.581108204302097</v>
      </c>
      <c r="C9253" t="str">
        <f ca="1">IF(B9253&gt;$B$2*(1+$M$9),"Call","Put")</f>
        <v>Put</v>
      </c>
      <c r="D9253">
        <f t="shared" ca="1" si="576"/>
        <v>-2.35</v>
      </c>
      <c r="E9253">
        <f t="shared" ca="1" si="577"/>
        <v>-2.35</v>
      </c>
      <c r="F9253">
        <f t="shared" ca="1" si="578"/>
        <v>1</v>
      </c>
    </row>
    <row r="9254" spans="1:6" x14ac:dyDescent="0.25">
      <c r="A9254" t="s">
        <v>9279</v>
      </c>
      <c r="B9254">
        <f t="shared" ca="1" si="579"/>
        <v>118.26164896318643</v>
      </c>
      <c r="C9254" t="str">
        <f ca="1">IF(B9254&gt;$B$2*(1+$M$9),"Call","Put")</f>
        <v>Call</v>
      </c>
      <c r="D9254">
        <f t="shared" ca="1" si="576"/>
        <v>11.861648963186431</v>
      </c>
      <c r="E9254">
        <f t="shared" ca="1" si="577"/>
        <v>11.861648963186431</v>
      </c>
      <c r="F9254">
        <f t="shared" ca="1" si="578"/>
        <v>0</v>
      </c>
    </row>
    <row r="9255" spans="1:6" x14ac:dyDescent="0.25">
      <c r="A9255" t="s">
        <v>9280</v>
      </c>
      <c r="B9255">
        <f t="shared" ca="1" si="579"/>
        <v>97.852187894954511</v>
      </c>
      <c r="C9255" t="str">
        <f ca="1">IF(B9255&gt;$B$2*(1+$M$9),"Call","Put")</f>
        <v>Put</v>
      </c>
      <c r="D9255">
        <f t="shared" ca="1" si="576"/>
        <v>-2.35</v>
      </c>
      <c r="E9255">
        <f t="shared" ca="1" si="577"/>
        <v>-2.35</v>
      </c>
      <c r="F9255">
        <f t="shared" ca="1" si="578"/>
        <v>1</v>
      </c>
    </row>
    <row r="9256" spans="1:6" x14ac:dyDescent="0.25">
      <c r="A9256" t="s">
        <v>9281</v>
      </c>
      <c r="B9256">
        <f t="shared" ca="1" si="579"/>
        <v>113.57846740559782</v>
      </c>
      <c r="C9256" t="str">
        <f ca="1">IF(B9256&gt;$B$2*(1+$M$9),"Call","Put")</f>
        <v>Call</v>
      </c>
      <c r="D9256">
        <f t="shared" ca="1" si="576"/>
        <v>7.1784674055978197</v>
      </c>
      <c r="E9256">
        <f t="shared" ca="1" si="577"/>
        <v>7.1784674055978197</v>
      </c>
      <c r="F9256">
        <f t="shared" ca="1" si="578"/>
        <v>0</v>
      </c>
    </row>
    <row r="9257" spans="1:6" x14ac:dyDescent="0.25">
      <c r="A9257" t="s">
        <v>9282</v>
      </c>
      <c r="B9257">
        <f t="shared" ca="1" si="579"/>
        <v>105.67073653240175</v>
      </c>
      <c r="C9257" t="str">
        <f ca="1">IF(B9257&gt;$B$2*(1+$M$9),"Call","Put")</f>
        <v>Call</v>
      </c>
      <c r="D9257">
        <f t="shared" ca="1" si="576"/>
        <v>-0.72926346759825256</v>
      </c>
      <c r="E9257">
        <f t="shared" ca="1" si="577"/>
        <v>-0.72926346759825256</v>
      </c>
      <c r="F9257">
        <f t="shared" ca="1" si="578"/>
        <v>0</v>
      </c>
    </row>
    <row r="9258" spans="1:6" x14ac:dyDescent="0.25">
      <c r="A9258" t="s">
        <v>9283</v>
      </c>
      <c r="B9258">
        <f t="shared" ca="1" si="579"/>
        <v>100.11842311916656</v>
      </c>
      <c r="C9258" t="str">
        <f ca="1">IF(B9258&gt;$B$2*(1+$M$9),"Call","Put")</f>
        <v>Put</v>
      </c>
      <c r="D9258">
        <f t="shared" ca="1" si="576"/>
        <v>-2.35</v>
      </c>
      <c r="E9258">
        <f t="shared" ca="1" si="577"/>
        <v>-2.35</v>
      </c>
      <c r="F9258">
        <f t="shared" ca="1" si="578"/>
        <v>1</v>
      </c>
    </row>
    <row r="9259" spans="1:6" x14ac:dyDescent="0.25">
      <c r="A9259" t="s">
        <v>9284</v>
      </c>
      <c r="B9259">
        <f t="shared" ca="1" si="579"/>
        <v>111.0685476931653</v>
      </c>
      <c r="C9259" t="str">
        <f ca="1">IF(B9259&gt;$B$2*(1+$M$9),"Call","Put")</f>
        <v>Call</v>
      </c>
      <c r="D9259">
        <f t="shared" ca="1" si="576"/>
        <v>4.6685476931652996</v>
      </c>
      <c r="E9259">
        <f t="shared" ca="1" si="577"/>
        <v>4.6685476931652996</v>
      </c>
      <c r="F9259">
        <f t="shared" ca="1" si="578"/>
        <v>0</v>
      </c>
    </row>
    <row r="9260" spans="1:6" x14ac:dyDescent="0.25">
      <c r="A9260" t="s">
        <v>9285</v>
      </c>
      <c r="B9260">
        <f t="shared" ca="1" si="579"/>
        <v>103.97085758646409</v>
      </c>
      <c r="C9260" t="str">
        <f ca="1">IF(B9260&gt;$B$2*(1+$M$9),"Call","Put")</f>
        <v>Call</v>
      </c>
      <c r="D9260">
        <f t="shared" ca="1" si="576"/>
        <v>-2.4291424135359079</v>
      </c>
      <c r="E9260">
        <f t="shared" ca="1" si="577"/>
        <v>-2.4291424135359079</v>
      </c>
      <c r="F9260">
        <f t="shared" ca="1" si="578"/>
        <v>0</v>
      </c>
    </row>
    <row r="9261" spans="1:6" x14ac:dyDescent="0.25">
      <c r="A9261" t="s">
        <v>9286</v>
      </c>
      <c r="B9261">
        <f t="shared" ca="1" si="579"/>
        <v>92.493464617529369</v>
      </c>
      <c r="C9261" t="str">
        <f ca="1">IF(B9261&gt;$B$2*(1+$M$9),"Call","Put")</f>
        <v>Put</v>
      </c>
      <c r="D9261">
        <f t="shared" ca="1" si="576"/>
        <v>2.1565353824706306</v>
      </c>
      <c r="E9261">
        <f t="shared" ca="1" si="577"/>
        <v>2.1565353824706306</v>
      </c>
      <c r="F9261">
        <f t="shared" ca="1" si="578"/>
        <v>1</v>
      </c>
    </row>
    <row r="9262" spans="1:6" x14ac:dyDescent="0.25">
      <c r="A9262" t="s">
        <v>9287</v>
      </c>
      <c r="B9262">
        <f t="shared" ca="1" si="579"/>
        <v>119.01341086991421</v>
      </c>
      <c r="C9262" t="str">
        <f ca="1">IF(B9262&gt;$B$2*(1+$M$9),"Call","Put")</f>
        <v>Call</v>
      </c>
      <c r="D9262">
        <f t="shared" ca="1" si="576"/>
        <v>12.61341086991421</v>
      </c>
      <c r="E9262">
        <f t="shared" ca="1" si="577"/>
        <v>12.61341086991421</v>
      </c>
      <c r="F9262">
        <f t="shared" ca="1" si="578"/>
        <v>0</v>
      </c>
    </row>
    <row r="9263" spans="1:6" x14ac:dyDescent="0.25">
      <c r="A9263" t="s">
        <v>9288</v>
      </c>
      <c r="B9263">
        <f t="shared" ca="1" si="579"/>
        <v>105.84936699463596</v>
      </c>
      <c r="C9263" t="str">
        <f ca="1">IF(B9263&gt;$B$2*(1+$M$9),"Call","Put")</f>
        <v>Call</v>
      </c>
      <c r="D9263">
        <f t="shared" ca="1" si="576"/>
        <v>-0.55063300536404247</v>
      </c>
      <c r="E9263">
        <f t="shared" ca="1" si="577"/>
        <v>-0.55063300536404247</v>
      </c>
      <c r="F9263">
        <f t="shared" ca="1" si="578"/>
        <v>0</v>
      </c>
    </row>
    <row r="9264" spans="1:6" x14ac:dyDescent="0.25">
      <c r="A9264" t="s">
        <v>9289</v>
      </c>
      <c r="B9264">
        <f t="shared" ca="1" si="579"/>
        <v>99.27086378580367</v>
      </c>
      <c r="C9264" t="str">
        <f ca="1">IF(B9264&gt;$B$2*(1+$M$9),"Call","Put")</f>
        <v>Put</v>
      </c>
      <c r="D9264">
        <f t="shared" ca="1" si="576"/>
        <v>-2.35</v>
      </c>
      <c r="E9264">
        <f t="shared" ca="1" si="577"/>
        <v>-2.35</v>
      </c>
      <c r="F9264">
        <f t="shared" ca="1" si="578"/>
        <v>1</v>
      </c>
    </row>
    <row r="9265" spans="1:6" x14ac:dyDescent="0.25">
      <c r="A9265" t="s">
        <v>9290</v>
      </c>
      <c r="B9265">
        <f t="shared" ca="1" si="579"/>
        <v>98.621563038050482</v>
      </c>
      <c r="C9265" t="str">
        <f ca="1">IF(B9265&gt;$B$2*(1+$M$9),"Call","Put")</f>
        <v>Put</v>
      </c>
      <c r="D9265">
        <f t="shared" ca="1" si="576"/>
        <v>-2.35</v>
      </c>
      <c r="E9265">
        <f t="shared" ca="1" si="577"/>
        <v>-2.35</v>
      </c>
      <c r="F9265">
        <f t="shared" ca="1" si="578"/>
        <v>1</v>
      </c>
    </row>
    <row r="9266" spans="1:6" x14ac:dyDescent="0.25">
      <c r="A9266" t="s">
        <v>9291</v>
      </c>
      <c r="B9266">
        <f t="shared" ca="1" si="579"/>
        <v>102.34357361829061</v>
      </c>
      <c r="C9266" t="str">
        <f ca="1">IF(B9266&gt;$B$2*(1+$M$9),"Call","Put")</f>
        <v>Put</v>
      </c>
      <c r="D9266">
        <f t="shared" ca="1" si="576"/>
        <v>-2.35</v>
      </c>
      <c r="E9266">
        <f t="shared" ca="1" si="577"/>
        <v>-2.35</v>
      </c>
      <c r="F9266">
        <f t="shared" ca="1" si="578"/>
        <v>1</v>
      </c>
    </row>
    <row r="9267" spans="1:6" x14ac:dyDescent="0.25">
      <c r="A9267" t="s">
        <v>9292</v>
      </c>
      <c r="B9267">
        <f t="shared" ca="1" si="579"/>
        <v>89.184380225849367</v>
      </c>
      <c r="C9267" t="str">
        <f ca="1">IF(B9267&gt;$B$2*(1+$M$9),"Call","Put")</f>
        <v>Put</v>
      </c>
      <c r="D9267">
        <f t="shared" ca="1" si="576"/>
        <v>5.4656197741506336</v>
      </c>
      <c r="E9267">
        <f t="shared" ca="1" si="577"/>
        <v>5.4656197741506336</v>
      </c>
      <c r="F9267">
        <f t="shared" ca="1" si="578"/>
        <v>1</v>
      </c>
    </row>
    <row r="9268" spans="1:6" x14ac:dyDescent="0.25">
      <c r="A9268" t="s">
        <v>9293</v>
      </c>
      <c r="B9268">
        <f t="shared" ca="1" si="579"/>
        <v>100.5210938551232</v>
      </c>
      <c r="C9268" t="str">
        <f ca="1">IF(B9268&gt;$B$2*(1+$M$9),"Call","Put")</f>
        <v>Put</v>
      </c>
      <c r="D9268">
        <f t="shared" ca="1" si="576"/>
        <v>-2.35</v>
      </c>
      <c r="E9268">
        <f t="shared" ca="1" si="577"/>
        <v>-2.35</v>
      </c>
      <c r="F9268">
        <f t="shared" ca="1" si="578"/>
        <v>1</v>
      </c>
    </row>
    <row r="9269" spans="1:6" x14ac:dyDescent="0.25">
      <c r="A9269" t="s">
        <v>9294</v>
      </c>
      <c r="B9269">
        <f t="shared" ca="1" si="579"/>
        <v>126.41850932009788</v>
      </c>
      <c r="C9269" t="str">
        <f ca="1">IF(B9269&gt;$B$2*(1+$M$9),"Call","Put")</f>
        <v>Call</v>
      </c>
      <c r="D9269">
        <f t="shared" ca="1" si="576"/>
        <v>20.018509320097884</v>
      </c>
      <c r="E9269">
        <f t="shared" ca="1" si="577"/>
        <v>20.018509320097884</v>
      </c>
      <c r="F9269">
        <f t="shared" ca="1" si="578"/>
        <v>0</v>
      </c>
    </row>
    <row r="9270" spans="1:6" x14ac:dyDescent="0.25">
      <c r="A9270" t="s">
        <v>9295</v>
      </c>
      <c r="B9270">
        <f t="shared" ca="1" si="579"/>
        <v>104.8847861961717</v>
      </c>
      <c r="C9270" t="str">
        <f ca="1">IF(B9270&gt;$B$2*(1+$M$9),"Call","Put")</f>
        <v>Call</v>
      </c>
      <c r="D9270">
        <f t="shared" ca="1" si="576"/>
        <v>-1.515213803828297</v>
      </c>
      <c r="E9270">
        <f t="shared" ca="1" si="577"/>
        <v>-1.515213803828297</v>
      </c>
      <c r="F9270">
        <f t="shared" ca="1" si="578"/>
        <v>0</v>
      </c>
    </row>
    <row r="9271" spans="1:6" x14ac:dyDescent="0.25">
      <c r="A9271" t="s">
        <v>9296</v>
      </c>
      <c r="B9271">
        <f t="shared" ca="1" si="579"/>
        <v>103.44701525012607</v>
      </c>
      <c r="C9271" t="str">
        <f ca="1">IF(B9271&gt;$B$2*(1+$M$9),"Call","Put")</f>
        <v>Call</v>
      </c>
      <c r="D9271">
        <f t="shared" ca="1" si="576"/>
        <v>-2.9529847498739286</v>
      </c>
      <c r="E9271">
        <f t="shared" ca="1" si="577"/>
        <v>-2.9529847498739286</v>
      </c>
      <c r="F9271">
        <f t="shared" ca="1" si="578"/>
        <v>0</v>
      </c>
    </row>
    <row r="9272" spans="1:6" x14ac:dyDescent="0.25">
      <c r="A9272" t="s">
        <v>9297</v>
      </c>
      <c r="B9272">
        <f t="shared" ca="1" si="579"/>
        <v>97.608299150254226</v>
      </c>
      <c r="C9272" t="str">
        <f ca="1">IF(B9272&gt;$B$2*(1+$M$9),"Call","Put")</f>
        <v>Put</v>
      </c>
      <c r="D9272">
        <f t="shared" ca="1" si="576"/>
        <v>-2.35</v>
      </c>
      <c r="E9272">
        <f t="shared" ca="1" si="577"/>
        <v>-2.35</v>
      </c>
      <c r="F9272">
        <f t="shared" ca="1" si="578"/>
        <v>1</v>
      </c>
    </row>
    <row r="9273" spans="1:6" x14ac:dyDescent="0.25">
      <c r="A9273" t="s">
        <v>9298</v>
      </c>
      <c r="B9273">
        <f t="shared" ca="1" si="579"/>
        <v>99.354376924541441</v>
      </c>
      <c r="C9273" t="str">
        <f ca="1">IF(B9273&gt;$B$2*(1+$M$9),"Call","Put")</f>
        <v>Put</v>
      </c>
      <c r="D9273">
        <f t="shared" ca="1" si="576"/>
        <v>-2.35</v>
      </c>
      <c r="E9273">
        <f t="shared" ca="1" si="577"/>
        <v>-2.35</v>
      </c>
      <c r="F9273">
        <f t="shared" ca="1" si="578"/>
        <v>1</v>
      </c>
    </row>
    <row r="9274" spans="1:6" x14ac:dyDescent="0.25">
      <c r="A9274" t="s">
        <v>9299</v>
      </c>
      <c r="B9274">
        <f t="shared" ca="1" si="579"/>
        <v>97.03949441997139</v>
      </c>
      <c r="C9274" t="str">
        <f ca="1">IF(B9274&gt;$B$2*(1+$M$9),"Call","Put")</f>
        <v>Put</v>
      </c>
      <c r="D9274">
        <f t="shared" ca="1" si="576"/>
        <v>-2.35</v>
      </c>
      <c r="E9274">
        <f t="shared" ca="1" si="577"/>
        <v>-2.35</v>
      </c>
      <c r="F9274">
        <f t="shared" ca="1" si="578"/>
        <v>1</v>
      </c>
    </row>
    <row r="9275" spans="1:6" x14ac:dyDescent="0.25">
      <c r="A9275" t="s">
        <v>9300</v>
      </c>
      <c r="B9275">
        <f t="shared" ca="1" si="579"/>
        <v>110.80713289334507</v>
      </c>
      <c r="C9275" t="str">
        <f ca="1">IF(B9275&gt;$B$2*(1+$M$9),"Call","Put")</f>
        <v>Call</v>
      </c>
      <c r="D9275">
        <f t="shared" ca="1" si="576"/>
        <v>4.4071328933450697</v>
      </c>
      <c r="E9275">
        <f t="shared" ca="1" si="577"/>
        <v>4.4071328933450697</v>
      </c>
      <c r="F9275">
        <f t="shared" ca="1" si="578"/>
        <v>0</v>
      </c>
    </row>
    <row r="9276" spans="1:6" x14ac:dyDescent="0.25">
      <c r="A9276" t="s">
        <v>9301</v>
      </c>
      <c r="B9276">
        <f t="shared" ca="1" si="579"/>
        <v>97.908137188594026</v>
      </c>
      <c r="C9276" t="str">
        <f ca="1">IF(B9276&gt;$B$2*(1+$M$9),"Call","Put")</f>
        <v>Put</v>
      </c>
      <c r="D9276">
        <f t="shared" ca="1" si="576"/>
        <v>-2.35</v>
      </c>
      <c r="E9276">
        <f t="shared" ca="1" si="577"/>
        <v>-2.35</v>
      </c>
      <c r="F9276">
        <f t="shared" ca="1" si="578"/>
        <v>1</v>
      </c>
    </row>
    <row r="9277" spans="1:6" x14ac:dyDescent="0.25">
      <c r="A9277" t="s">
        <v>9302</v>
      </c>
      <c r="B9277">
        <f t="shared" ca="1" si="579"/>
        <v>91.999237231589433</v>
      </c>
      <c r="C9277" t="str">
        <f ca="1">IF(B9277&gt;$B$2*(1+$M$9),"Call","Put")</f>
        <v>Put</v>
      </c>
      <c r="D9277">
        <f t="shared" ca="1" si="576"/>
        <v>2.650762768410567</v>
      </c>
      <c r="E9277">
        <f t="shared" ca="1" si="577"/>
        <v>2.650762768410567</v>
      </c>
      <c r="F9277">
        <f t="shared" ca="1" si="578"/>
        <v>1</v>
      </c>
    </row>
    <row r="9278" spans="1:6" x14ac:dyDescent="0.25">
      <c r="A9278" t="s">
        <v>9303</v>
      </c>
      <c r="B9278">
        <f t="shared" ca="1" si="579"/>
        <v>102.26812699417663</v>
      </c>
      <c r="C9278" t="str">
        <f ca="1">IF(B9278&gt;$B$2*(1+$M$9),"Call","Put")</f>
        <v>Put</v>
      </c>
      <c r="D9278">
        <f t="shared" ca="1" si="576"/>
        <v>-2.35</v>
      </c>
      <c r="E9278">
        <f t="shared" ca="1" si="577"/>
        <v>-2.35</v>
      </c>
      <c r="F9278">
        <f t="shared" ca="1" si="578"/>
        <v>1</v>
      </c>
    </row>
    <row r="9279" spans="1:6" x14ac:dyDescent="0.25">
      <c r="A9279" t="s">
        <v>9304</v>
      </c>
      <c r="B9279">
        <f t="shared" ca="1" si="579"/>
        <v>103.47665054458437</v>
      </c>
      <c r="C9279" t="str">
        <f ca="1">IF(B9279&gt;$B$2*(1+$M$9),"Call","Put")</f>
        <v>Call</v>
      </c>
      <c r="D9279">
        <f t="shared" ca="1" si="576"/>
        <v>-2.9233494554156265</v>
      </c>
      <c r="E9279">
        <f t="shared" ca="1" si="577"/>
        <v>-2.9233494554156265</v>
      </c>
      <c r="F9279">
        <f t="shared" ca="1" si="578"/>
        <v>0</v>
      </c>
    </row>
    <row r="9280" spans="1:6" x14ac:dyDescent="0.25">
      <c r="A9280" t="s">
        <v>9305</v>
      </c>
      <c r="B9280">
        <f t="shared" ca="1" si="579"/>
        <v>97.752324410347285</v>
      </c>
      <c r="C9280" t="str">
        <f ca="1">IF(B9280&gt;$B$2*(1+$M$9),"Call","Put")</f>
        <v>Put</v>
      </c>
      <c r="D9280">
        <f t="shared" ca="1" si="576"/>
        <v>-2.35</v>
      </c>
      <c r="E9280">
        <f t="shared" ca="1" si="577"/>
        <v>-2.35</v>
      </c>
      <c r="F9280">
        <f t="shared" ca="1" si="578"/>
        <v>1</v>
      </c>
    </row>
    <row r="9281" spans="1:6" x14ac:dyDescent="0.25">
      <c r="A9281" t="s">
        <v>9306</v>
      </c>
      <c r="B9281">
        <f t="shared" ca="1" si="579"/>
        <v>100.25518259271769</v>
      </c>
      <c r="C9281" t="str">
        <f ca="1">IF(B9281&gt;$B$2*(1+$M$9),"Call","Put")</f>
        <v>Put</v>
      </c>
      <c r="D9281">
        <f t="shared" ca="1" si="576"/>
        <v>-2.35</v>
      </c>
      <c r="E9281">
        <f t="shared" ca="1" si="577"/>
        <v>-2.35</v>
      </c>
      <c r="F9281">
        <f t="shared" ca="1" si="578"/>
        <v>1</v>
      </c>
    </row>
    <row r="9282" spans="1:6" x14ac:dyDescent="0.25">
      <c r="A9282" t="s">
        <v>9307</v>
      </c>
      <c r="B9282">
        <f t="shared" ca="1" si="579"/>
        <v>100.00824966916764</v>
      </c>
      <c r="C9282" t="str">
        <f ca="1">IF(B9282&gt;$B$2*(1+$M$9),"Call","Put")</f>
        <v>Put</v>
      </c>
      <c r="D9282">
        <f t="shared" ca="1" si="576"/>
        <v>-2.35</v>
      </c>
      <c r="E9282">
        <f t="shared" ca="1" si="577"/>
        <v>-2.35</v>
      </c>
      <c r="F9282">
        <f t="shared" ca="1" si="578"/>
        <v>1</v>
      </c>
    </row>
    <row r="9283" spans="1:6" x14ac:dyDescent="0.25">
      <c r="A9283" t="s">
        <v>9308</v>
      </c>
      <c r="B9283">
        <f t="shared" ca="1" si="579"/>
        <v>101.01762821915744</v>
      </c>
      <c r="C9283" t="str">
        <f ca="1">IF(B9283&gt;$B$2*(1+$M$9),"Call","Put")</f>
        <v>Put</v>
      </c>
      <c r="D9283">
        <f t="shared" ref="D9283:D9346" ca="1" si="580">IF(C9283 = "Call", MAX(B9283 - $M$10, 0) - $M$11, MAX($M$8 - B9283, 0) - $M$12)</f>
        <v>-2.35</v>
      </c>
      <c r="E9283">
        <f t="shared" ref="E9283:E9346" ca="1" si="581">D9283*EXP(-M9288*M9286)</f>
        <v>-2.35</v>
      </c>
      <c r="F9283">
        <f t="shared" ref="F9283:F9346" ca="1" si="582">IF(C9283 = "Put", 1, 0)</f>
        <v>1</v>
      </c>
    </row>
    <row r="9284" spans="1:6" x14ac:dyDescent="0.25">
      <c r="A9284" t="s">
        <v>9309</v>
      </c>
      <c r="B9284">
        <f t="shared" ref="B9284:B9347" ca="1" si="583">$B$2*EXP(($M$3 - 0.5*$M$4^2)*$M$6 + $M$4*SQRT($M$6)*NORMINV(RAND(), 0, 1))</f>
        <v>117.17016569998412</v>
      </c>
      <c r="C9284" t="str">
        <f ca="1">IF(B9284&gt;$B$2*(1+$M$9),"Call","Put")</f>
        <v>Call</v>
      </c>
      <c r="D9284">
        <f t="shared" ca="1" si="580"/>
        <v>10.770165699984124</v>
      </c>
      <c r="E9284">
        <f t="shared" ca="1" si="581"/>
        <v>10.770165699984124</v>
      </c>
      <c r="F9284">
        <f t="shared" ca="1" si="582"/>
        <v>0</v>
      </c>
    </row>
    <row r="9285" spans="1:6" x14ac:dyDescent="0.25">
      <c r="A9285" t="s">
        <v>9310</v>
      </c>
      <c r="B9285">
        <f t="shared" ca="1" si="583"/>
        <v>112.88941083764253</v>
      </c>
      <c r="C9285" t="str">
        <f ca="1">IF(B9285&gt;$B$2*(1+$M$9),"Call","Put")</f>
        <v>Call</v>
      </c>
      <c r="D9285">
        <f t="shared" ca="1" si="580"/>
        <v>6.489410837642529</v>
      </c>
      <c r="E9285">
        <f t="shared" ca="1" si="581"/>
        <v>6.489410837642529</v>
      </c>
      <c r="F9285">
        <f t="shared" ca="1" si="582"/>
        <v>0</v>
      </c>
    </row>
    <row r="9286" spans="1:6" x14ac:dyDescent="0.25">
      <c r="A9286" t="s">
        <v>9311</v>
      </c>
      <c r="B9286">
        <f t="shared" ca="1" si="583"/>
        <v>96.213619120057885</v>
      </c>
      <c r="C9286" t="str">
        <f ca="1">IF(B9286&gt;$B$2*(1+$M$9),"Call","Put")</f>
        <v>Put</v>
      </c>
      <c r="D9286">
        <f t="shared" ca="1" si="580"/>
        <v>-1.5636191200578851</v>
      </c>
      <c r="E9286">
        <f t="shared" ca="1" si="581"/>
        <v>-1.5636191200578851</v>
      </c>
      <c r="F9286">
        <f t="shared" ca="1" si="582"/>
        <v>1</v>
      </c>
    </row>
    <row r="9287" spans="1:6" x14ac:dyDescent="0.25">
      <c r="A9287" t="s">
        <v>9312</v>
      </c>
      <c r="B9287">
        <f t="shared" ca="1" si="583"/>
        <v>94.109704519196882</v>
      </c>
      <c r="C9287" t="str">
        <f ca="1">IF(B9287&gt;$B$2*(1+$M$9),"Call","Put")</f>
        <v>Put</v>
      </c>
      <c r="D9287">
        <f t="shared" ca="1" si="580"/>
        <v>0.54029548080311818</v>
      </c>
      <c r="E9287">
        <f t="shared" ca="1" si="581"/>
        <v>0.54029548080311818</v>
      </c>
      <c r="F9287">
        <f t="shared" ca="1" si="582"/>
        <v>1</v>
      </c>
    </row>
    <row r="9288" spans="1:6" x14ac:dyDescent="0.25">
      <c r="A9288" t="s">
        <v>9313</v>
      </c>
      <c r="B9288">
        <f t="shared" ca="1" si="583"/>
        <v>104.76260768225958</v>
      </c>
      <c r="C9288" t="str">
        <f ca="1">IF(B9288&gt;$B$2*(1+$M$9),"Call","Put")</f>
        <v>Call</v>
      </c>
      <c r="D9288">
        <f t="shared" ca="1" si="580"/>
        <v>-1.637392317740415</v>
      </c>
      <c r="E9288">
        <f t="shared" ca="1" si="581"/>
        <v>-1.637392317740415</v>
      </c>
      <c r="F9288">
        <f t="shared" ca="1" si="582"/>
        <v>0</v>
      </c>
    </row>
    <row r="9289" spans="1:6" x14ac:dyDescent="0.25">
      <c r="A9289" t="s">
        <v>9314</v>
      </c>
      <c r="B9289">
        <f t="shared" ca="1" si="583"/>
        <v>106.30385208628267</v>
      </c>
      <c r="C9289" t="str">
        <f ca="1">IF(B9289&gt;$B$2*(1+$M$9),"Call","Put")</f>
        <v>Call</v>
      </c>
      <c r="D9289">
        <f t="shared" ca="1" si="580"/>
        <v>-9.6147913717325562E-2</v>
      </c>
      <c r="E9289">
        <f t="shared" ca="1" si="581"/>
        <v>-9.6147913717325562E-2</v>
      </c>
      <c r="F9289">
        <f t="shared" ca="1" si="582"/>
        <v>0</v>
      </c>
    </row>
    <row r="9290" spans="1:6" x14ac:dyDescent="0.25">
      <c r="A9290" t="s">
        <v>9315</v>
      </c>
      <c r="B9290">
        <f t="shared" ca="1" si="583"/>
        <v>107.21363940796881</v>
      </c>
      <c r="C9290" t="str">
        <f ca="1">IF(B9290&gt;$B$2*(1+$M$9),"Call","Put")</f>
        <v>Call</v>
      </c>
      <c r="D9290">
        <f t="shared" ca="1" si="580"/>
        <v>0.81363940796881318</v>
      </c>
      <c r="E9290">
        <f t="shared" ca="1" si="581"/>
        <v>0.81363940796881318</v>
      </c>
      <c r="F9290">
        <f t="shared" ca="1" si="582"/>
        <v>0</v>
      </c>
    </row>
    <row r="9291" spans="1:6" x14ac:dyDescent="0.25">
      <c r="A9291" t="s">
        <v>9316</v>
      </c>
      <c r="B9291">
        <f t="shared" ca="1" si="583"/>
        <v>119.6304219977626</v>
      </c>
      <c r="C9291" t="str">
        <f ca="1">IF(B9291&gt;$B$2*(1+$M$9),"Call","Put")</f>
        <v>Call</v>
      </c>
      <c r="D9291">
        <f t="shared" ca="1" si="580"/>
        <v>13.230421997762596</v>
      </c>
      <c r="E9291">
        <f t="shared" ca="1" si="581"/>
        <v>13.230421997762596</v>
      </c>
      <c r="F9291">
        <f t="shared" ca="1" si="582"/>
        <v>0</v>
      </c>
    </row>
    <row r="9292" spans="1:6" x14ac:dyDescent="0.25">
      <c r="A9292" t="s">
        <v>9317</v>
      </c>
      <c r="B9292">
        <f t="shared" ca="1" si="583"/>
        <v>103.79707081249568</v>
      </c>
      <c r="C9292" t="str">
        <f ca="1">IF(B9292&gt;$B$2*(1+$M$9),"Call","Put")</f>
        <v>Call</v>
      </c>
      <c r="D9292">
        <f t="shared" ca="1" si="580"/>
        <v>-2.6029291875043241</v>
      </c>
      <c r="E9292">
        <f t="shared" ca="1" si="581"/>
        <v>-2.6029291875043241</v>
      </c>
      <c r="F9292">
        <f t="shared" ca="1" si="582"/>
        <v>0</v>
      </c>
    </row>
    <row r="9293" spans="1:6" x14ac:dyDescent="0.25">
      <c r="A9293" t="s">
        <v>9318</v>
      </c>
      <c r="B9293">
        <f t="shared" ca="1" si="583"/>
        <v>103.76425731750727</v>
      </c>
      <c r="C9293" t="str">
        <f ca="1">IF(B9293&gt;$B$2*(1+$M$9),"Call","Put")</f>
        <v>Call</v>
      </c>
      <c r="D9293">
        <f t="shared" ca="1" si="580"/>
        <v>-2.6357426824927273</v>
      </c>
      <c r="E9293">
        <f t="shared" ca="1" si="581"/>
        <v>-2.6357426824927273</v>
      </c>
      <c r="F9293">
        <f t="shared" ca="1" si="582"/>
        <v>0</v>
      </c>
    </row>
    <row r="9294" spans="1:6" x14ac:dyDescent="0.25">
      <c r="A9294" t="s">
        <v>9319</v>
      </c>
      <c r="B9294">
        <f t="shared" ca="1" si="583"/>
        <v>106.17529305541944</v>
      </c>
      <c r="C9294" t="str">
        <f ca="1">IF(B9294&gt;$B$2*(1+$M$9),"Call","Put")</f>
        <v>Call</v>
      </c>
      <c r="D9294">
        <f t="shared" ca="1" si="580"/>
        <v>-0.22470694458055496</v>
      </c>
      <c r="E9294">
        <f t="shared" ca="1" si="581"/>
        <v>-0.22470694458055496</v>
      </c>
      <c r="F9294">
        <f t="shared" ca="1" si="582"/>
        <v>0</v>
      </c>
    </row>
    <row r="9295" spans="1:6" x14ac:dyDescent="0.25">
      <c r="A9295" t="s">
        <v>9320</v>
      </c>
      <c r="B9295">
        <f t="shared" ca="1" si="583"/>
        <v>115.04007412034194</v>
      </c>
      <c r="C9295" t="str">
        <f ca="1">IF(B9295&gt;$B$2*(1+$M$9),"Call","Put")</f>
        <v>Call</v>
      </c>
      <c r="D9295">
        <f t="shared" ca="1" si="580"/>
        <v>8.6400741203419411</v>
      </c>
      <c r="E9295">
        <f t="shared" ca="1" si="581"/>
        <v>8.6400741203419411</v>
      </c>
      <c r="F9295">
        <f t="shared" ca="1" si="582"/>
        <v>0</v>
      </c>
    </row>
    <row r="9296" spans="1:6" x14ac:dyDescent="0.25">
      <c r="A9296" t="s">
        <v>9321</v>
      </c>
      <c r="B9296">
        <f t="shared" ca="1" si="583"/>
        <v>107.50287770892008</v>
      </c>
      <c r="C9296" t="str">
        <f ca="1">IF(B9296&gt;$B$2*(1+$M$9),"Call","Put")</f>
        <v>Call</v>
      </c>
      <c r="D9296">
        <f t="shared" ca="1" si="580"/>
        <v>1.1028777089200816</v>
      </c>
      <c r="E9296">
        <f t="shared" ca="1" si="581"/>
        <v>1.1028777089200816</v>
      </c>
      <c r="F9296">
        <f t="shared" ca="1" si="582"/>
        <v>0</v>
      </c>
    </row>
    <row r="9297" spans="1:6" x14ac:dyDescent="0.25">
      <c r="A9297" t="s">
        <v>9322</v>
      </c>
      <c r="B9297">
        <f t="shared" ca="1" si="583"/>
        <v>101.82618547297433</v>
      </c>
      <c r="C9297" t="str">
        <f ca="1">IF(B9297&gt;$B$2*(1+$M$9),"Call","Put")</f>
        <v>Put</v>
      </c>
      <c r="D9297">
        <f t="shared" ca="1" si="580"/>
        <v>-2.35</v>
      </c>
      <c r="E9297">
        <f t="shared" ca="1" si="581"/>
        <v>-2.35</v>
      </c>
      <c r="F9297">
        <f t="shared" ca="1" si="582"/>
        <v>1</v>
      </c>
    </row>
    <row r="9298" spans="1:6" x14ac:dyDescent="0.25">
      <c r="A9298" t="s">
        <v>9323</v>
      </c>
      <c r="B9298">
        <f t="shared" ca="1" si="583"/>
        <v>93.520238843876442</v>
      </c>
      <c r="C9298" t="str">
        <f ca="1">IF(B9298&gt;$B$2*(1+$M$9),"Call","Put")</f>
        <v>Put</v>
      </c>
      <c r="D9298">
        <f t="shared" ca="1" si="580"/>
        <v>1.1297611561235583</v>
      </c>
      <c r="E9298">
        <f t="shared" ca="1" si="581"/>
        <v>1.1297611561235583</v>
      </c>
      <c r="F9298">
        <f t="shared" ca="1" si="582"/>
        <v>1</v>
      </c>
    </row>
    <row r="9299" spans="1:6" x14ac:dyDescent="0.25">
      <c r="A9299" t="s">
        <v>9324</v>
      </c>
      <c r="B9299">
        <f t="shared" ca="1" si="583"/>
        <v>96.827355803550802</v>
      </c>
      <c r="C9299" t="str">
        <f ca="1">IF(B9299&gt;$B$2*(1+$M$9),"Call","Put")</f>
        <v>Put</v>
      </c>
      <c r="D9299">
        <f t="shared" ca="1" si="580"/>
        <v>-2.1773558035508018</v>
      </c>
      <c r="E9299">
        <f t="shared" ca="1" si="581"/>
        <v>-2.1773558035508018</v>
      </c>
      <c r="F9299">
        <f t="shared" ca="1" si="582"/>
        <v>1</v>
      </c>
    </row>
    <row r="9300" spans="1:6" x14ac:dyDescent="0.25">
      <c r="A9300" t="s">
        <v>9325</v>
      </c>
      <c r="B9300">
        <f t="shared" ca="1" si="583"/>
        <v>104.67624874326278</v>
      </c>
      <c r="C9300" t="str">
        <f ca="1">IF(B9300&gt;$B$2*(1+$M$9),"Call","Put")</f>
        <v>Call</v>
      </c>
      <c r="D9300">
        <f t="shared" ca="1" si="580"/>
        <v>-1.7237512567372248</v>
      </c>
      <c r="E9300">
        <f t="shared" ca="1" si="581"/>
        <v>-1.7237512567372248</v>
      </c>
      <c r="F9300">
        <f t="shared" ca="1" si="582"/>
        <v>0</v>
      </c>
    </row>
    <row r="9301" spans="1:6" x14ac:dyDescent="0.25">
      <c r="A9301" t="s">
        <v>9326</v>
      </c>
      <c r="B9301">
        <f t="shared" ca="1" si="583"/>
        <v>109.78904443546256</v>
      </c>
      <c r="C9301" t="str">
        <f ca="1">IF(B9301&gt;$B$2*(1+$M$9),"Call","Put")</f>
        <v>Call</v>
      </c>
      <c r="D9301">
        <f t="shared" ca="1" si="580"/>
        <v>3.3890444354625573</v>
      </c>
      <c r="E9301">
        <f t="shared" ca="1" si="581"/>
        <v>3.3890444354625573</v>
      </c>
      <c r="F9301">
        <f t="shared" ca="1" si="582"/>
        <v>0</v>
      </c>
    </row>
    <row r="9302" spans="1:6" x14ac:dyDescent="0.25">
      <c r="A9302" t="s">
        <v>9327</v>
      </c>
      <c r="B9302">
        <f t="shared" ca="1" si="583"/>
        <v>98.038462723552726</v>
      </c>
      <c r="C9302" t="str">
        <f ca="1">IF(B9302&gt;$B$2*(1+$M$9),"Call","Put")</f>
        <v>Put</v>
      </c>
      <c r="D9302">
        <f t="shared" ca="1" si="580"/>
        <v>-2.35</v>
      </c>
      <c r="E9302">
        <f t="shared" ca="1" si="581"/>
        <v>-2.35</v>
      </c>
      <c r="F9302">
        <f t="shared" ca="1" si="582"/>
        <v>1</v>
      </c>
    </row>
    <row r="9303" spans="1:6" x14ac:dyDescent="0.25">
      <c r="A9303" t="s">
        <v>9328</v>
      </c>
      <c r="B9303">
        <f t="shared" ca="1" si="583"/>
        <v>114.8908311589767</v>
      </c>
      <c r="C9303" t="str">
        <f ca="1">IF(B9303&gt;$B$2*(1+$M$9),"Call","Put")</f>
        <v>Call</v>
      </c>
      <c r="D9303">
        <f t="shared" ca="1" si="580"/>
        <v>8.4908311589766949</v>
      </c>
      <c r="E9303">
        <f t="shared" ca="1" si="581"/>
        <v>8.4908311589766949</v>
      </c>
      <c r="F9303">
        <f t="shared" ca="1" si="582"/>
        <v>0</v>
      </c>
    </row>
    <row r="9304" spans="1:6" x14ac:dyDescent="0.25">
      <c r="A9304" t="s">
        <v>9329</v>
      </c>
      <c r="B9304">
        <f t="shared" ca="1" si="583"/>
        <v>98.515035476640548</v>
      </c>
      <c r="C9304" t="str">
        <f ca="1">IF(B9304&gt;$B$2*(1+$M$9),"Call","Put")</f>
        <v>Put</v>
      </c>
      <c r="D9304">
        <f t="shared" ca="1" si="580"/>
        <v>-2.35</v>
      </c>
      <c r="E9304">
        <f t="shared" ca="1" si="581"/>
        <v>-2.35</v>
      </c>
      <c r="F9304">
        <f t="shared" ca="1" si="582"/>
        <v>1</v>
      </c>
    </row>
    <row r="9305" spans="1:6" x14ac:dyDescent="0.25">
      <c r="A9305" t="s">
        <v>9330</v>
      </c>
      <c r="B9305">
        <f t="shared" ca="1" si="583"/>
        <v>105.86446924174035</v>
      </c>
      <c r="C9305" t="str">
        <f ca="1">IF(B9305&gt;$B$2*(1+$M$9),"Call","Put")</f>
        <v>Call</v>
      </c>
      <c r="D9305">
        <f t="shared" ca="1" si="580"/>
        <v>-0.53553075825964802</v>
      </c>
      <c r="E9305">
        <f t="shared" ca="1" si="581"/>
        <v>-0.53553075825964802</v>
      </c>
      <c r="F9305">
        <f t="shared" ca="1" si="582"/>
        <v>0</v>
      </c>
    </row>
    <row r="9306" spans="1:6" x14ac:dyDescent="0.25">
      <c r="A9306" t="s">
        <v>9331</v>
      </c>
      <c r="B9306">
        <f t="shared" ca="1" si="583"/>
        <v>103.36452478223208</v>
      </c>
      <c r="C9306" t="str">
        <f ca="1">IF(B9306&gt;$B$2*(1+$M$9),"Call","Put")</f>
        <v>Call</v>
      </c>
      <c r="D9306">
        <f t="shared" ca="1" si="580"/>
        <v>-3.0354752177679187</v>
      </c>
      <c r="E9306">
        <f t="shared" ca="1" si="581"/>
        <v>-3.0354752177679187</v>
      </c>
      <c r="F9306">
        <f t="shared" ca="1" si="582"/>
        <v>0</v>
      </c>
    </row>
    <row r="9307" spans="1:6" x14ac:dyDescent="0.25">
      <c r="A9307" t="s">
        <v>9332</v>
      </c>
      <c r="B9307">
        <f t="shared" ca="1" si="583"/>
        <v>108.15360697669078</v>
      </c>
      <c r="C9307" t="str">
        <f ca="1">IF(B9307&gt;$B$2*(1+$M$9),"Call","Put")</f>
        <v>Call</v>
      </c>
      <c r="D9307">
        <f t="shared" ca="1" si="580"/>
        <v>1.7536069766907816</v>
      </c>
      <c r="E9307">
        <f t="shared" ca="1" si="581"/>
        <v>1.7536069766907816</v>
      </c>
      <c r="F9307">
        <f t="shared" ca="1" si="582"/>
        <v>0</v>
      </c>
    </row>
    <row r="9308" spans="1:6" x14ac:dyDescent="0.25">
      <c r="A9308" t="s">
        <v>9333</v>
      </c>
      <c r="B9308">
        <f t="shared" ca="1" si="583"/>
        <v>100.15211115428164</v>
      </c>
      <c r="C9308" t="str">
        <f ca="1">IF(B9308&gt;$B$2*(1+$M$9),"Call","Put")</f>
        <v>Put</v>
      </c>
      <c r="D9308">
        <f t="shared" ca="1" si="580"/>
        <v>-2.35</v>
      </c>
      <c r="E9308">
        <f t="shared" ca="1" si="581"/>
        <v>-2.35</v>
      </c>
      <c r="F9308">
        <f t="shared" ca="1" si="582"/>
        <v>1</v>
      </c>
    </row>
    <row r="9309" spans="1:6" x14ac:dyDescent="0.25">
      <c r="A9309" t="s">
        <v>9334</v>
      </c>
      <c r="B9309">
        <f t="shared" ca="1" si="583"/>
        <v>104.36789109280818</v>
      </c>
      <c r="C9309" t="str">
        <f ca="1">IF(B9309&gt;$B$2*(1+$M$9),"Call","Put")</f>
        <v>Call</v>
      </c>
      <c r="D9309">
        <f t="shared" ca="1" si="580"/>
        <v>-2.0321089071918208</v>
      </c>
      <c r="E9309">
        <f t="shared" ca="1" si="581"/>
        <v>-2.0321089071918208</v>
      </c>
      <c r="F9309">
        <f t="shared" ca="1" si="582"/>
        <v>0</v>
      </c>
    </row>
    <row r="9310" spans="1:6" x14ac:dyDescent="0.25">
      <c r="A9310" t="s">
        <v>9335</v>
      </c>
      <c r="B9310">
        <f t="shared" ca="1" si="583"/>
        <v>108.16751046102033</v>
      </c>
      <c r="C9310" t="str">
        <f ca="1">IF(B9310&gt;$B$2*(1+$M$9),"Call","Put")</f>
        <v>Call</v>
      </c>
      <c r="D9310">
        <f t="shared" ca="1" si="580"/>
        <v>1.7675104610203278</v>
      </c>
      <c r="E9310">
        <f t="shared" ca="1" si="581"/>
        <v>1.7675104610203278</v>
      </c>
      <c r="F9310">
        <f t="shared" ca="1" si="582"/>
        <v>0</v>
      </c>
    </row>
    <row r="9311" spans="1:6" x14ac:dyDescent="0.25">
      <c r="A9311" t="s">
        <v>9336</v>
      </c>
      <c r="B9311">
        <f t="shared" ca="1" si="583"/>
        <v>97.95872135986437</v>
      </c>
      <c r="C9311" t="str">
        <f ca="1">IF(B9311&gt;$B$2*(1+$M$9),"Call","Put")</f>
        <v>Put</v>
      </c>
      <c r="D9311">
        <f t="shared" ca="1" si="580"/>
        <v>-2.35</v>
      </c>
      <c r="E9311">
        <f t="shared" ca="1" si="581"/>
        <v>-2.35</v>
      </c>
      <c r="F9311">
        <f t="shared" ca="1" si="582"/>
        <v>1</v>
      </c>
    </row>
    <row r="9312" spans="1:6" x14ac:dyDescent="0.25">
      <c r="A9312" t="s">
        <v>9337</v>
      </c>
      <c r="B9312">
        <f t="shared" ca="1" si="583"/>
        <v>102.20724497338946</v>
      </c>
      <c r="C9312" t="str">
        <f ca="1">IF(B9312&gt;$B$2*(1+$M$9),"Call","Put")</f>
        <v>Put</v>
      </c>
      <c r="D9312">
        <f t="shared" ca="1" si="580"/>
        <v>-2.35</v>
      </c>
      <c r="E9312">
        <f t="shared" ca="1" si="581"/>
        <v>-2.35</v>
      </c>
      <c r="F9312">
        <f t="shared" ca="1" si="582"/>
        <v>1</v>
      </c>
    </row>
    <row r="9313" spans="1:6" x14ac:dyDescent="0.25">
      <c r="A9313" t="s">
        <v>9338</v>
      </c>
      <c r="B9313">
        <f t="shared" ca="1" si="583"/>
        <v>107.55894636449477</v>
      </c>
      <c r="C9313" t="str">
        <f ca="1">IF(B9313&gt;$B$2*(1+$M$9),"Call","Put")</f>
        <v>Call</v>
      </c>
      <c r="D9313">
        <f t="shared" ca="1" si="580"/>
        <v>1.1589463644947728</v>
      </c>
      <c r="E9313">
        <f t="shared" ca="1" si="581"/>
        <v>1.1589463644947728</v>
      </c>
      <c r="F9313">
        <f t="shared" ca="1" si="582"/>
        <v>0</v>
      </c>
    </row>
    <row r="9314" spans="1:6" x14ac:dyDescent="0.25">
      <c r="A9314" t="s">
        <v>9339</v>
      </c>
      <c r="B9314">
        <f t="shared" ca="1" si="583"/>
        <v>102.81347279190906</v>
      </c>
      <c r="C9314" t="str">
        <f ca="1">IF(B9314&gt;$B$2*(1+$M$9),"Call","Put")</f>
        <v>Put</v>
      </c>
      <c r="D9314">
        <f t="shared" ca="1" si="580"/>
        <v>-2.35</v>
      </c>
      <c r="E9314">
        <f t="shared" ca="1" si="581"/>
        <v>-2.35</v>
      </c>
      <c r="F9314">
        <f t="shared" ca="1" si="582"/>
        <v>1</v>
      </c>
    </row>
    <row r="9315" spans="1:6" x14ac:dyDescent="0.25">
      <c r="A9315" t="s">
        <v>9340</v>
      </c>
      <c r="B9315">
        <f t="shared" ca="1" si="583"/>
        <v>85.511635559583567</v>
      </c>
      <c r="C9315" t="str">
        <f ca="1">IF(B9315&gt;$B$2*(1+$M$9),"Call","Put")</f>
        <v>Put</v>
      </c>
      <c r="D9315">
        <f t="shared" ca="1" si="580"/>
        <v>9.1383644404164333</v>
      </c>
      <c r="E9315">
        <f t="shared" ca="1" si="581"/>
        <v>9.1383644404164333</v>
      </c>
      <c r="F9315">
        <f t="shared" ca="1" si="582"/>
        <v>1</v>
      </c>
    </row>
    <row r="9316" spans="1:6" x14ac:dyDescent="0.25">
      <c r="A9316" t="s">
        <v>9341</v>
      </c>
      <c r="B9316">
        <f t="shared" ca="1" si="583"/>
        <v>99.660145056964694</v>
      </c>
      <c r="C9316" t="str">
        <f ca="1">IF(B9316&gt;$B$2*(1+$M$9),"Call","Put")</f>
        <v>Put</v>
      </c>
      <c r="D9316">
        <f t="shared" ca="1" si="580"/>
        <v>-2.35</v>
      </c>
      <c r="E9316">
        <f t="shared" ca="1" si="581"/>
        <v>-2.35</v>
      </c>
      <c r="F9316">
        <f t="shared" ca="1" si="582"/>
        <v>1</v>
      </c>
    </row>
    <row r="9317" spans="1:6" x14ac:dyDescent="0.25">
      <c r="A9317" t="s">
        <v>9342</v>
      </c>
      <c r="B9317">
        <f t="shared" ca="1" si="583"/>
        <v>93.714647999550778</v>
      </c>
      <c r="C9317" t="str">
        <f ca="1">IF(B9317&gt;$B$2*(1+$M$9),"Call","Put")</f>
        <v>Put</v>
      </c>
      <c r="D9317">
        <f t="shared" ca="1" si="580"/>
        <v>0.9353520004492224</v>
      </c>
      <c r="E9317">
        <f t="shared" ca="1" si="581"/>
        <v>0.9353520004492224</v>
      </c>
      <c r="F9317">
        <f t="shared" ca="1" si="582"/>
        <v>1</v>
      </c>
    </row>
    <row r="9318" spans="1:6" x14ac:dyDescent="0.25">
      <c r="A9318" t="s">
        <v>9343</v>
      </c>
      <c r="B9318">
        <f t="shared" ca="1" si="583"/>
        <v>100.61879553885744</v>
      </c>
      <c r="C9318" t="str">
        <f ca="1">IF(B9318&gt;$B$2*(1+$M$9),"Call","Put")</f>
        <v>Put</v>
      </c>
      <c r="D9318">
        <f t="shared" ca="1" si="580"/>
        <v>-2.35</v>
      </c>
      <c r="E9318">
        <f t="shared" ca="1" si="581"/>
        <v>-2.35</v>
      </c>
      <c r="F9318">
        <f t="shared" ca="1" si="582"/>
        <v>1</v>
      </c>
    </row>
    <row r="9319" spans="1:6" x14ac:dyDescent="0.25">
      <c r="A9319" t="s">
        <v>9344</v>
      </c>
      <c r="B9319">
        <f t="shared" ca="1" si="583"/>
        <v>96.897457155572681</v>
      </c>
      <c r="C9319" t="str">
        <f ca="1">IF(B9319&gt;$B$2*(1+$M$9),"Call","Put")</f>
        <v>Put</v>
      </c>
      <c r="D9319">
        <f t="shared" ca="1" si="580"/>
        <v>-2.2474571555726812</v>
      </c>
      <c r="E9319">
        <f t="shared" ca="1" si="581"/>
        <v>-2.2474571555726812</v>
      </c>
      <c r="F9319">
        <f t="shared" ca="1" si="582"/>
        <v>1</v>
      </c>
    </row>
    <row r="9320" spans="1:6" x14ac:dyDescent="0.25">
      <c r="A9320" t="s">
        <v>9345</v>
      </c>
      <c r="B9320">
        <f t="shared" ca="1" si="583"/>
        <v>97.389131311223323</v>
      </c>
      <c r="C9320" t="str">
        <f ca="1">IF(B9320&gt;$B$2*(1+$M$9),"Call","Put")</f>
        <v>Put</v>
      </c>
      <c r="D9320">
        <f t="shared" ca="1" si="580"/>
        <v>-2.35</v>
      </c>
      <c r="E9320">
        <f t="shared" ca="1" si="581"/>
        <v>-2.35</v>
      </c>
      <c r="F9320">
        <f t="shared" ca="1" si="582"/>
        <v>1</v>
      </c>
    </row>
    <row r="9321" spans="1:6" x14ac:dyDescent="0.25">
      <c r="A9321" t="s">
        <v>9346</v>
      </c>
      <c r="B9321">
        <f t="shared" ca="1" si="583"/>
        <v>99.4410498832965</v>
      </c>
      <c r="C9321" t="str">
        <f ca="1">IF(B9321&gt;$B$2*(1+$M$9),"Call","Put")</f>
        <v>Put</v>
      </c>
      <c r="D9321">
        <f t="shared" ca="1" si="580"/>
        <v>-2.35</v>
      </c>
      <c r="E9321">
        <f t="shared" ca="1" si="581"/>
        <v>-2.35</v>
      </c>
      <c r="F9321">
        <f t="shared" ca="1" si="582"/>
        <v>1</v>
      </c>
    </row>
    <row r="9322" spans="1:6" x14ac:dyDescent="0.25">
      <c r="A9322" t="s">
        <v>9347</v>
      </c>
      <c r="B9322">
        <f t="shared" ca="1" si="583"/>
        <v>96.636515744658396</v>
      </c>
      <c r="C9322" t="str">
        <f ca="1">IF(B9322&gt;$B$2*(1+$M$9),"Call","Put")</f>
        <v>Put</v>
      </c>
      <c r="D9322">
        <f t="shared" ca="1" si="580"/>
        <v>-1.9865157446583965</v>
      </c>
      <c r="E9322">
        <f t="shared" ca="1" si="581"/>
        <v>-1.9865157446583965</v>
      </c>
      <c r="F9322">
        <f t="shared" ca="1" si="582"/>
        <v>1</v>
      </c>
    </row>
    <row r="9323" spans="1:6" x14ac:dyDescent="0.25">
      <c r="A9323" t="s">
        <v>9348</v>
      </c>
      <c r="B9323">
        <f t="shared" ca="1" si="583"/>
        <v>97.640618268094997</v>
      </c>
      <c r="C9323" t="str">
        <f ca="1">IF(B9323&gt;$B$2*(1+$M$9),"Call","Put")</f>
        <v>Put</v>
      </c>
      <c r="D9323">
        <f t="shared" ca="1" si="580"/>
        <v>-2.35</v>
      </c>
      <c r="E9323">
        <f t="shared" ca="1" si="581"/>
        <v>-2.35</v>
      </c>
      <c r="F9323">
        <f t="shared" ca="1" si="582"/>
        <v>1</v>
      </c>
    </row>
    <row r="9324" spans="1:6" x14ac:dyDescent="0.25">
      <c r="A9324" t="s">
        <v>9349</v>
      </c>
      <c r="B9324">
        <f t="shared" ca="1" si="583"/>
        <v>93.810799830817828</v>
      </c>
      <c r="C9324" t="str">
        <f ca="1">IF(B9324&gt;$B$2*(1+$M$9),"Call","Put")</f>
        <v>Put</v>
      </c>
      <c r="D9324">
        <f t="shared" ca="1" si="580"/>
        <v>0.83920016918217177</v>
      </c>
      <c r="E9324">
        <f t="shared" ca="1" si="581"/>
        <v>0.83920016918217177</v>
      </c>
      <c r="F9324">
        <f t="shared" ca="1" si="582"/>
        <v>1</v>
      </c>
    </row>
    <row r="9325" spans="1:6" x14ac:dyDescent="0.25">
      <c r="A9325" t="s">
        <v>9350</v>
      </c>
      <c r="B9325">
        <f t="shared" ca="1" si="583"/>
        <v>114.29912683774204</v>
      </c>
      <c r="C9325" t="str">
        <f ca="1">IF(B9325&gt;$B$2*(1+$M$9),"Call","Put")</f>
        <v>Call</v>
      </c>
      <c r="D9325">
        <f t="shared" ca="1" si="580"/>
        <v>7.8991268377420365</v>
      </c>
      <c r="E9325">
        <f t="shared" ca="1" si="581"/>
        <v>7.8991268377420365</v>
      </c>
      <c r="F9325">
        <f t="shared" ca="1" si="582"/>
        <v>0</v>
      </c>
    </row>
    <row r="9326" spans="1:6" x14ac:dyDescent="0.25">
      <c r="A9326" t="s">
        <v>9351</v>
      </c>
      <c r="B9326">
        <f t="shared" ca="1" si="583"/>
        <v>106.46543613502789</v>
      </c>
      <c r="C9326" t="str">
        <f ca="1">IF(B9326&gt;$B$2*(1+$M$9),"Call","Put")</f>
        <v>Call</v>
      </c>
      <c r="D9326">
        <f t="shared" ca="1" si="580"/>
        <v>6.5436135027886255E-2</v>
      </c>
      <c r="E9326">
        <f t="shared" ca="1" si="581"/>
        <v>6.5436135027886255E-2</v>
      </c>
      <c r="F9326">
        <f t="shared" ca="1" si="582"/>
        <v>0</v>
      </c>
    </row>
    <row r="9327" spans="1:6" x14ac:dyDescent="0.25">
      <c r="A9327" t="s">
        <v>9352</v>
      </c>
      <c r="B9327">
        <f t="shared" ca="1" si="583"/>
        <v>96.178550356025525</v>
      </c>
      <c r="C9327" t="str">
        <f ca="1">IF(B9327&gt;$B$2*(1+$M$9),"Call","Put")</f>
        <v>Put</v>
      </c>
      <c r="D9327">
        <f t="shared" ca="1" si="580"/>
        <v>-1.5285503560255251</v>
      </c>
      <c r="E9327">
        <f t="shared" ca="1" si="581"/>
        <v>-1.5285503560255251</v>
      </c>
      <c r="F9327">
        <f t="shared" ca="1" si="582"/>
        <v>1</v>
      </c>
    </row>
    <row r="9328" spans="1:6" x14ac:dyDescent="0.25">
      <c r="A9328" t="s">
        <v>9353</v>
      </c>
      <c r="B9328">
        <f t="shared" ca="1" si="583"/>
        <v>95.485742147669555</v>
      </c>
      <c r="C9328" t="str">
        <f ca="1">IF(B9328&gt;$B$2*(1+$M$9),"Call","Put")</f>
        <v>Put</v>
      </c>
      <c r="D9328">
        <f t="shared" ca="1" si="580"/>
        <v>-0.83574214766955501</v>
      </c>
      <c r="E9328">
        <f t="shared" ca="1" si="581"/>
        <v>-0.83574214766955501</v>
      </c>
      <c r="F9328">
        <f t="shared" ca="1" si="582"/>
        <v>1</v>
      </c>
    </row>
    <row r="9329" spans="1:6" x14ac:dyDescent="0.25">
      <c r="A9329" t="s">
        <v>9354</v>
      </c>
      <c r="B9329">
        <f t="shared" ca="1" si="583"/>
        <v>105.29122134770282</v>
      </c>
      <c r="C9329" t="str">
        <f ca="1">IF(B9329&gt;$B$2*(1+$M$9),"Call","Put")</f>
        <v>Call</v>
      </c>
      <c r="D9329">
        <f t="shared" ca="1" si="580"/>
        <v>-1.1087786522971839</v>
      </c>
      <c r="E9329">
        <f t="shared" ca="1" si="581"/>
        <v>-1.1087786522971839</v>
      </c>
      <c r="F9329">
        <f t="shared" ca="1" si="582"/>
        <v>0</v>
      </c>
    </row>
    <row r="9330" spans="1:6" x14ac:dyDescent="0.25">
      <c r="A9330" t="s">
        <v>9355</v>
      </c>
      <c r="B9330">
        <f t="shared" ca="1" si="583"/>
        <v>103.92965475523161</v>
      </c>
      <c r="C9330" t="str">
        <f ca="1">IF(B9330&gt;$B$2*(1+$M$9),"Call","Put")</f>
        <v>Call</v>
      </c>
      <c r="D9330">
        <f t="shared" ca="1" si="580"/>
        <v>-2.47034524476839</v>
      </c>
      <c r="E9330">
        <f t="shared" ca="1" si="581"/>
        <v>-2.47034524476839</v>
      </c>
      <c r="F9330">
        <f t="shared" ca="1" si="582"/>
        <v>0</v>
      </c>
    </row>
    <row r="9331" spans="1:6" x14ac:dyDescent="0.25">
      <c r="A9331" t="s">
        <v>9356</v>
      </c>
      <c r="B9331">
        <f t="shared" ca="1" si="583"/>
        <v>97.832155541166017</v>
      </c>
      <c r="C9331" t="str">
        <f ca="1">IF(B9331&gt;$B$2*(1+$M$9),"Call","Put")</f>
        <v>Put</v>
      </c>
      <c r="D9331">
        <f t="shared" ca="1" si="580"/>
        <v>-2.35</v>
      </c>
      <c r="E9331">
        <f t="shared" ca="1" si="581"/>
        <v>-2.35</v>
      </c>
      <c r="F9331">
        <f t="shared" ca="1" si="582"/>
        <v>1</v>
      </c>
    </row>
    <row r="9332" spans="1:6" x14ac:dyDescent="0.25">
      <c r="A9332" t="s">
        <v>9357</v>
      </c>
      <c r="B9332">
        <f t="shared" ca="1" si="583"/>
        <v>99.29224534532311</v>
      </c>
      <c r="C9332" t="str">
        <f ca="1">IF(B9332&gt;$B$2*(1+$M$9),"Call","Put")</f>
        <v>Put</v>
      </c>
      <c r="D9332">
        <f t="shared" ca="1" si="580"/>
        <v>-2.35</v>
      </c>
      <c r="E9332">
        <f t="shared" ca="1" si="581"/>
        <v>-2.35</v>
      </c>
      <c r="F9332">
        <f t="shared" ca="1" si="582"/>
        <v>1</v>
      </c>
    </row>
    <row r="9333" spans="1:6" x14ac:dyDescent="0.25">
      <c r="A9333" t="s">
        <v>9358</v>
      </c>
      <c r="B9333">
        <f t="shared" ca="1" si="583"/>
        <v>99.705547280993741</v>
      </c>
      <c r="C9333" t="str">
        <f ca="1">IF(B9333&gt;$B$2*(1+$M$9),"Call","Put")</f>
        <v>Put</v>
      </c>
      <c r="D9333">
        <f t="shared" ca="1" si="580"/>
        <v>-2.35</v>
      </c>
      <c r="E9333">
        <f t="shared" ca="1" si="581"/>
        <v>-2.35</v>
      </c>
      <c r="F9333">
        <f t="shared" ca="1" si="582"/>
        <v>1</v>
      </c>
    </row>
    <row r="9334" spans="1:6" x14ac:dyDescent="0.25">
      <c r="A9334" t="s">
        <v>9359</v>
      </c>
      <c r="B9334">
        <f t="shared" ca="1" si="583"/>
        <v>110.90557495409573</v>
      </c>
      <c r="C9334" t="str">
        <f ca="1">IF(B9334&gt;$B$2*(1+$M$9),"Call","Put")</f>
        <v>Call</v>
      </c>
      <c r="D9334">
        <f t="shared" ca="1" si="580"/>
        <v>4.5055749540957262</v>
      </c>
      <c r="E9334">
        <f t="shared" ca="1" si="581"/>
        <v>4.5055749540957262</v>
      </c>
      <c r="F9334">
        <f t="shared" ca="1" si="582"/>
        <v>0</v>
      </c>
    </row>
    <row r="9335" spans="1:6" x14ac:dyDescent="0.25">
      <c r="A9335" t="s">
        <v>9360</v>
      </c>
      <c r="B9335">
        <f t="shared" ca="1" si="583"/>
        <v>113.97402670043839</v>
      </c>
      <c r="C9335" t="str">
        <f ca="1">IF(B9335&gt;$B$2*(1+$M$9),"Call","Put")</f>
        <v>Call</v>
      </c>
      <c r="D9335">
        <f t="shared" ca="1" si="580"/>
        <v>7.5740267004383863</v>
      </c>
      <c r="E9335">
        <f t="shared" ca="1" si="581"/>
        <v>7.5740267004383863</v>
      </c>
      <c r="F9335">
        <f t="shared" ca="1" si="582"/>
        <v>0</v>
      </c>
    </row>
    <row r="9336" spans="1:6" x14ac:dyDescent="0.25">
      <c r="A9336" t="s">
        <v>9361</v>
      </c>
      <c r="B9336">
        <f t="shared" ca="1" si="583"/>
        <v>102.02676739467292</v>
      </c>
      <c r="C9336" t="str">
        <f ca="1">IF(B9336&gt;$B$2*(1+$M$9),"Call","Put")</f>
        <v>Put</v>
      </c>
      <c r="D9336">
        <f t="shared" ca="1" si="580"/>
        <v>-2.35</v>
      </c>
      <c r="E9336">
        <f t="shared" ca="1" si="581"/>
        <v>-2.35</v>
      </c>
      <c r="F9336">
        <f t="shared" ca="1" si="582"/>
        <v>1</v>
      </c>
    </row>
    <row r="9337" spans="1:6" x14ac:dyDescent="0.25">
      <c r="A9337" t="s">
        <v>9362</v>
      </c>
      <c r="B9337">
        <f t="shared" ca="1" si="583"/>
        <v>95.641482706936415</v>
      </c>
      <c r="C9337" t="str">
        <f ca="1">IF(B9337&gt;$B$2*(1+$M$9),"Call","Put")</f>
        <v>Put</v>
      </c>
      <c r="D9337">
        <f t="shared" ca="1" si="580"/>
        <v>-0.99148270693641516</v>
      </c>
      <c r="E9337">
        <f t="shared" ca="1" si="581"/>
        <v>-0.99148270693641516</v>
      </c>
      <c r="F9337">
        <f t="shared" ca="1" si="582"/>
        <v>1</v>
      </c>
    </row>
    <row r="9338" spans="1:6" x14ac:dyDescent="0.25">
      <c r="A9338" t="s">
        <v>9363</v>
      </c>
      <c r="B9338">
        <f t="shared" ca="1" si="583"/>
        <v>115.65072927637705</v>
      </c>
      <c r="C9338" t="str">
        <f ca="1">IF(B9338&gt;$B$2*(1+$M$9),"Call","Put")</f>
        <v>Call</v>
      </c>
      <c r="D9338">
        <f t="shared" ca="1" si="580"/>
        <v>9.250729276377049</v>
      </c>
      <c r="E9338">
        <f t="shared" ca="1" si="581"/>
        <v>9.250729276377049</v>
      </c>
      <c r="F9338">
        <f t="shared" ca="1" si="582"/>
        <v>0</v>
      </c>
    </row>
    <row r="9339" spans="1:6" x14ac:dyDescent="0.25">
      <c r="A9339" t="s">
        <v>9364</v>
      </c>
      <c r="B9339">
        <f t="shared" ca="1" si="583"/>
        <v>95.1503721742625</v>
      </c>
      <c r="C9339" t="str">
        <f ca="1">IF(B9339&gt;$B$2*(1+$M$9),"Call","Put")</f>
        <v>Put</v>
      </c>
      <c r="D9339">
        <f t="shared" ca="1" si="580"/>
        <v>-0.50037217426250047</v>
      </c>
      <c r="E9339">
        <f t="shared" ca="1" si="581"/>
        <v>-0.50037217426250047</v>
      </c>
      <c r="F9339">
        <f t="shared" ca="1" si="582"/>
        <v>1</v>
      </c>
    </row>
    <row r="9340" spans="1:6" x14ac:dyDescent="0.25">
      <c r="A9340" t="s">
        <v>9365</v>
      </c>
      <c r="B9340">
        <f t="shared" ca="1" si="583"/>
        <v>113.38597081766312</v>
      </c>
      <c r="C9340" t="str">
        <f ca="1">IF(B9340&gt;$B$2*(1+$M$9),"Call","Put")</f>
        <v>Call</v>
      </c>
      <c r="D9340">
        <f t="shared" ca="1" si="580"/>
        <v>6.9859708176631212</v>
      </c>
      <c r="E9340">
        <f t="shared" ca="1" si="581"/>
        <v>6.9859708176631212</v>
      </c>
      <c r="F9340">
        <f t="shared" ca="1" si="582"/>
        <v>0</v>
      </c>
    </row>
    <row r="9341" spans="1:6" x14ac:dyDescent="0.25">
      <c r="A9341" t="s">
        <v>9366</v>
      </c>
      <c r="B9341">
        <f t="shared" ca="1" si="583"/>
        <v>97.330460059234909</v>
      </c>
      <c r="C9341" t="str">
        <f ca="1">IF(B9341&gt;$B$2*(1+$M$9),"Call","Put")</f>
        <v>Put</v>
      </c>
      <c r="D9341">
        <f t="shared" ca="1" si="580"/>
        <v>-2.35</v>
      </c>
      <c r="E9341">
        <f t="shared" ca="1" si="581"/>
        <v>-2.35</v>
      </c>
      <c r="F9341">
        <f t="shared" ca="1" si="582"/>
        <v>1</v>
      </c>
    </row>
    <row r="9342" spans="1:6" x14ac:dyDescent="0.25">
      <c r="A9342" t="s">
        <v>9367</v>
      </c>
      <c r="B9342">
        <f t="shared" ca="1" si="583"/>
        <v>101.09835904801447</v>
      </c>
      <c r="C9342" t="str">
        <f ca="1">IF(B9342&gt;$B$2*(1+$M$9),"Call","Put")</f>
        <v>Put</v>
      </c>
      <c r="D9342">
        <f t="shared" ca="1" si="580"/>
        <v>-2.35</v>
      </c>
      <c r="E9342">
        <f t="shared" ca="1" si="581"/>
        <v>-2.35</v>
      </c>
      <c r="F9342">
        <f t="shared" ca="1" si="582"/>
        <v>1</v>
      </c>
    </row>
    <row r="9343" spans="1:6" x14ac:dyDescent="0.25">
      <c r="A9343" t="s">
        <v>9368</v>
      </c>
      <c r="B9343">
        <f t="shared" ca="1" si="583"/>
        <v>110.20083277628876</v>
      </c>
      <c r="C9343" t="str">
        <f ca="1">IF(B9343&gt;$B$2*(1+$M$9),"Call","Put")</f>
        <v>Call</v>
      </c>
      <c r="D9343">
        <f t="shared" ca="1" si="580"/>
        <v>3.8008327762887633</v>
      </c>
      <c r="E9343">
        <f t="shared" ca="1" si="581"/>
        <v>3.8008327762887633</v>
      </c>
      <c r="F9343">
        <f t="shared" ca="1" si="582"/>
        <v>0</v>
      </c>
    </row>
    <row r="9344" spans="1:6" x14ac:dyDescent="0.25">
      <c r="A9344" t="s">
        <v>9369</v>
      </c>
      <c r="B9344">
        <f t="shared" ca="1" si="583"/>
        <v>118.6945256820418</v>
      </c>
      <c r="C9344" t="str">
        <f ca="1">IF(B9344&gt;$B$2*(1+$M$9),"Call","Put")</f>
        <v>Call</v>
      </c>
      <c r="D9344">
        <f t="shared" ca="1" si="580"/>
        <v>12.294525682041799</v>
      </c>
      <c r="E9344">
        <f t="shared" ca="1" si="581"/>
        <v>12.294525682041799</v>
      </c>
      <c r="F9344">
        <f t="shared" ca="1" si="582"/>
        <v>0</v>
      </c>
    </row>
    <row r="9345" spans="1:6" x14ac:dyDescent="0.25">
      <c r="A9345" t="s">
        <v>9370</v>
      </c>
      <c r="B9345">
        <f t="shared" ca="1" si="583"/>
        <v>113.25281088556846</v>
      </c>
      <c r="C9345" t="str">
        <f ca="1">IF(B9345&gt;$B$2*(1+$M$9),"Call","Put")</f>
        <v>Call</v>
      </c>
      <c r="D9345">
        <f t="shared" ca="1" si="580"/>
        <v>6.8528108855684646</v>
      </c>
      <c r="E9345">
        <f t="shared" ca="1" si="581"/>
        <v>6.8528108855684646</v>
      </c>
      <c r="F9345">
        <f t="shared" ca="1" si="582"/>
        <v>0</v>
      </c>
    </row>
    <row r="9346" spans="1:6" x14ac:dyDescent="0.25">
      <c r="A9346" t="s">
        <v>9371</v>
      </c>
      <c r="B9346">
        <f t="shared" ca="1" si="583"/>
        <v>95.811071881199638</v>
      </c>
      <c r="C9346" t="str">
        <f ca="1">IF(B9346&gt;$B$2*(1+$M$9),"Call","Put")</f>
        <v>Put</v>
      </c>
      <c r="D9346">
        <f t="shared" ca="1" si="580"/>
        <v>-1.1610718811996379</v>
      </c>
      <c r="E9346">
        <f t="shared" ca="1" si="581"/>
        <v>-1.1610718811996379</v>
      </c>
      <c r="F9346">
        <f t="shared" ca="1" si="582"/>
        <v>1</v>
      </c>
    </row>
    <row r="9347" spans="1:6" x14ac:dyDescent="0.25">
      <c r="A9347" t="s">
        <v>9372</v>
      </c>
      <c r="B9347">
        <f t="shared" ca="1" si="583"/>
        <v>106.96552031659516</v>
      </c>
      <c r="C9347" t="str">
        <f ca="1">IF(B9347&gt;$B$2*(1+$M$9),"Call","Put")</f>
        <v>Call</v>
      </c>
      <c r="D9347">
        <f t="shared" ref="D9347:D9410" ca="1" si="584">IF(C9347 = "Call", MAX(B9347 - $M$10, 0) - $M$11, MAX($M$8 - B9347, 0) - $M$12)</f>
        <v>0.56552031659516055</v>
      </c>
      <c r="E9347">
        <f t="shared" ref="E9347:E9410" ca="1" si="585">D9347*EXP(-M9352*M9350)</f>
        <v>0.56552031659516055</v>
      </c>
      <c r="F9347">
        <f t="shared" ref="F9347:F9410" ca="1" si="586">IF(C9347 = "Put", 1, 0)</f>
        <v>0</v>
      </c>
    </row>
    <row r="9348" spans="1:6" x14ac:dyDescent="0.25">
      <c r="A9348" t="s">
        <v>9373</v>
      </c>
      <c r="B9348">
        <f t="shared" ref="B9348:B9411" ca="1" si="587">$B$2*EXP(($M$3 - 0.5*$M$4^2)*$M$6 + $M$4*SQRT($M$6)*NORMINV(RAND(), 0, 1))</f>
        <v>111.58319309792957</v>
      </c>
      <c r="C9348" t="str">
        <f ca="1">IF(B9348&gt;$B$2*(1+$M$9),"Call","Put")</f>
        <v>Call</v>
      </c>
      <c r="D9348">
        <f t="shared" ca="1" si="584"/>
        <v>5.183193097929566</v>
      </c>
      <c r="E9348">
        <f t="shared" ca="1" si="585"/>
        <v>5.183193097929566</v>
      </c>
      <c r="F9348">
        <f t="shared" ca="1" si="586"/>
        <v>0</v>
      </c>
    </row>
    <row r="9349" spans="1:6" x14ac:dyDescent="0.25">
      <c r="A9349" t="s">
        <v>9374</v>
      </c>
      <c r="B9349">
        <f t="shared" ca="1" si="587"/>
        <v>104.26917890072968</v>
      </c>
      <c r="C9349" t="str">
        <f ca="1">IF(B9349&gt;$B$2*(1+$M$9),"Call","Put")</f>
        <v>Call</v>
      </c>
      <c r="D9349">
        <f t="shared" ca="1" si="584"/>
        <v>-2.1308210992703152</v>
      </c>
      <c r="E9349">
        <f t="shared" ca="1" si="585"/>
        <v>-2.1308210992703152</v>
      </c>
      <c r="F9349">
        <f t="shared" ca="1" si="586"/>
        <v>0</v>
      </c>
    </row>
    <row r="9350" spans="1:6" x14ac:dyDescent="0.25">
      <c r="A9350" t="s">
        <v>9375</v>
      </c>
      <c r="B9350">
        <f t="shared" ca="1" si="587"/>
        <v>105.27525753533897</v>
      </c>
      <c r="C9350" t="str">
        <f ca="1">IF(B9350&gt;$B$2*(1+$M$9),"Call","Put")</f>
        <v>Call</v>
      </c>
      <c r="D9350">
        <f t="shared" ca="1" si="584"/>
        <v>-1.124742464661034</v>
      </c>
      <c r="E9350">
        <f t="shared" ca="1" si="585"/>
        <v>-1.124742464661034</v>
      </c>
      <c r="F9350">
        <f t="shared" ca="1" si="586"/>
        <v>0</v>
      </c>
    </row>
    <row r="9351" spans="1:6" x14ac:dyDescent="0.25">
      <c r="A9351" t="s">
        <v>9376</v>
      </c>
      <c r="B9351">
        <f t="shared" ca="1" si="587"/>
        <v>100.39782742840168</v>
      </c>
      <c r="C9351" t="str">
        <f ca="1">IF(B9351&gt;$B$2*(1+$M$9),"Call","Put")</f>
        <v>Put</v>
      </c>
      <c r="D9351">
        <f t="shared" ca="1" si="584"/>
        <v>-2.35</v>
      </c>
      <c r="E9351">
        <f t="shared" ca="1" si="585"/>
        <v>-2.35</v>
      </c>
      <c r="F9351">
        <f t="shared" ca="1" si="586"/>
        <v>1</v>
      </c>
    </row>
    <row r="9352" spans="1:6" x14ac:dyDescent="0.25">
      <c r="A9352" t="s">
        <v>9377</v>
      </c>
      <c r="B9352">
        <f t="shared" ca="1" si="587"/>
        <v>96.845933407611383</v>
      </c>
      <c r="C9352" t="str">
        <f ca="1">IF(B9352&gt;$B$2*(1+$M$9),"Call","Put")</f>
        <v>Put</v>
      </c>
      <c r="D9352">
        <f t="shared" ca="1" si="584"/>
        <v>-2.1959334076113834</v>
      </c>
      <c r="E9352">
        <f t="shared" ca="1" si="585"/>
        <v>-2.1959334076113834</v>
      </c>
      <c r="F9352">
        <f t="shared" ca="1" si="586"/>
        <v>1</v>
      </c>
    </row>
    <row r="9353" spans="1:6" x14ac:dyDescent="0.25">
      <c r="A9353" t="s">
        <v>9378</v>
      </c>
      <c r="B9353">
        <f t="shared" ca="1" si="587"/>
        <v>113.99713495704491</v>
      </c>
      <c r="C9353" t="str">
        <f ca="1">IF(B9353&gt;$B$2*(1+$M$9),"Call","Put")</f>
        <v>Call</v>
      </c>
      <c r="D9353">
        <f t="shared" ca="1" si="584"/>
        <v>7.597134957044906</v>
      </c>
      <c r="E9353">
        <f t="shared" ca="1" si="585"/>
        <v>7.597134957044906</v>
      </c>
      <c r="F9353">
        <f t="shared" ca="1" si="586"/>
        <v>0</v>
      </c>
    </row>
    <row r="9354" spans="1:6" x14ac:dyDescent="0.25">
      <c r="A9354" t="s">
        <v>9379</v>
      </c>
      <c r="B9354">
        <f t="shared" ca="1" si="587"/>
        <v>89.635642137194736</v>
      </c>
      <c r="C9354" t="str">
        <f ca="1">IF(B9354&gt;$B$2*(1+$M$9),"Call","Put")</f>
        <v>Put</v>
      </c>
      <c r="D9354">
        <f t="shared" ca="1" si="584"/>
        <v>5.0143578628052641</v>
      </c>
      <c r="E9354">
        <f t="shared" ca="1" si="585"/>
        <v>5.0143578628052641</v>
      </c>
      <c r="F9354">
        <f t="shared" ca="1" si="586"/>
        <v>1</v>
      </c>
    </row>
    <row r="9355" spans="1:6" x14ac:dyDescent="0.25">
      <c r="A9355" t="s">
        <v>9380</v>
      </c>
      <c r="B9355">
        <f t="shared" ca="1" si="587"/>
        <v>93.467490585026468</v>
      </c>
      <c r="C9355" t="str">
        <f ca="1">IF(B9355&gt;$B$2*(1+$M$9),"Call","Put")</f>
        <v>Put</v>
      </c>
      <c r="D9355">
        <f t="shared" ca="1" si="584"/>
        <v>1.182509414973532</v>
      </c>
      <c r="E9355">
        <f t="shared" ca="1" si="585"/>
        <v>1.182509414973532</v>
      </c>
      <c r="F9355">
        <f t="shared" ca="1" si="586"/>
        <v>1</v>
      </c>
    </row>
    <row r="9356" spans="1:6" x14ac:dyDescent="0.25">
      <c r="A9356" t="s">
        <v>9381</v>
      </c>
      <c r="B9356">
        <f t="shared" ca="1" si="587"/>
        <v>105.91068898760669</v>
      </c>
      <c r="C9356" t="str">
        <f ca="1">IF(B9356&gt;$B$2*(1+$M$9),"Call","Put")</f>
        <v>Call</v>
      </c>
      <c r="D9356">
        <f t="shared" ca="1" si="584"/>
        <v>-0.48931101239330976</v>
      </c>
      <c r="E9356">
        <f t="shared" ca="1" si="585"/>
        <v>-0.48931101239330976</v>
      </c>
      <c r="F9356">
        <f t="shared" ca="1" si="586"/>
        <v>0</v>
      </c>
    </row>
    <row r="9357" spans="1:6" x14ac:dyDescent="0.25">
      <c r="A9357" t="s">
        <v>9382</v>
      </c>
      <c r="B9357">
        <f t="shared" ca="1" si="587"/>
        <v>112.56746600773602</v>
      </c>
      <c r="C9357" t="str">
        <f ca="1">IF(B9357&gt;$B$2*(1+$M$9),"Call","Put")</f>
        <v>Call</v>
      </c>
      <c r="D9357">
        <f t="shared" ca="1" si="584"/>
        <v>6.1674660077360155</v>
      </c>
      <c r="E9357">
        <f t="shared" ca="1" si="585"/>
        <v>6.1674660077360155</v>
      </c>
      <c r="F9357">
        <f t="shared" ca="1" si="586"/>
        <v>0</v>
      </c>
    </row>
    <row r="9358" spans="1:6" x14ac:dyDescent="0.25">
      <c r="A9358" t="s">
        <v>9383</v>
      </c>
      <c r="B9358">
        <f t="shared" ca="1" si="587"/>
        <v>107.12150728024041</v>
      </c>
      <c r="C9358" t="str">
        <f ca="1">IF(B9358&gt;$B$2*(1+$M$9),"Call","Put")</f>
        <v>Call</v>
      </c>
      <c r="D9358">
        <f t="shared" ca="1" si="584"/>
        <v>0.72150728024040811</v>
      </c>
      <c r="E9358">
        <f t="shared" ca="1" si="585"/>
        <v>0.72150728024040811</v>
      </c>
      <c r="F9358">
        <f t="shared" ca="1" si="586"/>
        <v>0</v>
      </c>
    </row>
    <row r="9359" spans="1:6" x14ac:dyDescent="0.25">
      <c r="A9359" t="s">
        <v>9384</v>
      </c>
      <c r="B9359">
        <f t="shared" ca="1" si="587"/>
        <v>93.628940904591119</v>
      </c>
      <c r="C9359" t="str">
        <f ca="1">IF(B9359&gt;$B$2*(1+$M$9),"Call","Put")</f>
        <v>Put</v>
      </c>
      <c r="D9359">
        <f t="shared" ca="1" si="584"/>
        <v>1.0210590954088814</v>
      </c>
      <c r="E9359">
        <f t="shared" ca="1" si="585"/>
        <v>1.0210590954088814</v>
      </c>
      <c r="F9359">
        <f t="shared" ca="1" si="586"/>
        <v>1</v>
      </c>
    </row>
    <row r="9360" spans="1:6" x14ac:dyDescent="0.25">
      <c r="A9360" t="s">
        <v>9385</v>
      </c>
      <c r="B9360">
        <f t="shared" ca="1" si="587"/>
        <v>105.45624268719837</v>
      </c>
      <c r="C9360" t="str">
        <f ca="1">IF(B9360&gt;$B$2*(1+$M$9),"Call","Put")</f>
        <v>Call</v>
      </c>
      <c r="D9360">
        <f t="shared" ca="1" si="584"/>
        <v>-0.943757312801631</v>
      </c>
      <c r="E9360">
        <f t="shared" ca="1" si="585"/>
        <v>-0.943757312801631</v>
      </c>
      <c r="F9360">
        <f t="shared" ca="1" si="586"/>
        <v>0</v>
      </c>
    </row>
    <row r="9361" spans="1:6" x14ac:dyDescent="0.25">
      <c r="A9361" t="s">
        <v>9386</v>
      </c>
      <c r="B9361">
        <f t="shared" ca="1" si="587"/>
        <v>109.73251905676986</v>
      </c>
      <c r="C9361" t="str">
        <f ca="1">IF(B9361&gt;$B$2*(1+$M$9),"Call","Put")</f>
        <v>Call</v>
      </c>
      <c r="D9361">
        <f t="shared" ca="1" si="584"/>
        <v>3.3325190567698599</v>
      </c>
      <c r="E9361">
        <f t="shared" ca="1" si="585"/>
        <v>3.3325190567698599</v>
      </c>
      <c r="F9361">
        <f t="shared" ca="1" si="586"/>
        <v>0</v>
      </c>
    </row>
    <row r="9362" spans="1:6" x14ac:dyDescent="0.25">
      <c r="A9362" t="s">
        <v>9387</v>
      </c>
      <c r="B9362">
        <f t="shared" ca="1" si="587"/>
        <v>116.41187785331222</v>
      </c>
      <c r="C9362" t="str">
        <f ca="1">IF(B9362&gt;$B$2*(1+$M$9),"Call","Put")</f>
        <v>Call</v>
      </c>
      <c r="D9362">
        <f t="shared" ca="1" si="584"/>
        <v>10.011877853312219</v>
      </c>
      <c r="E9362">
        <f t="shared" ca="1" si="585"/>
        <v>10.011877853312219</v>
      </c>
      <c r="F9362">
        <f t="shared" ca="1" si="586"/>
        <v>0</v>
      </c>
    </row>
    <row r="9363" spans="1:6" x14ac:dyDescent="0.25">
      <c r="A9363" t="s">
        <v>9388</v>
      </c>
      <c r="B9363">
        <f t="shared" ca="1" si="587"/>
        <v>104.16207414554111</v>
      </c>
      <c r="C9363" t="str">
        <f ca="1">IF(B9363&gt;$B$2*(1+$M$9),"Call","Put")</f>
        <v>Call</v>
      </c>
      <c r="D9363">
        <f t="shared" ca="1" si="584"/>
        <v>-2.2379258544588878</v>
      </c>
      <c r="E9363">
        <f t="shared" ca="1" si="585"/>
        <v>-2.2379258544588878</v>
      </c>
      <c r="F9363">
        <f t="shared" ca="1" si="586"/>
        <v>0</v>
      </c>
    </row>
    <row r="9364" spans="1:6" x14ac:dyDescent="0.25">
      <c r="A9364" t="s">
        <v>9389</v>
      </c>
      <c r="B9364">
        <f t="shared" ca="1" si="587"/>
        <v>95.573676125264512</v>
      </c>
      <c r="C9364" t="str">
        <f ca="1">IF(B9364&gt;$B$2*(1+$M$9),"Call","Put")</f>
        <v>Put</v>
      </c>
      <c r="D9364">
        <f t="shared" ca="1" si="584"/>
        <v>-0.92367612526451248</v>
      </c>
      <c r="E9364">
        <f t="shared" ca="1" si="585"/>
        <v>-0.92367612526451248</v>
      </c>
      <c r="F9364">
        <f t="shared" ca="1" si="586"/>
        <v>1</v>
      </c>
    </row>
    <row r="9365" spans="1:6" x14ac:dyDescent="0.25">
      <c r="A9365" t="s">
        <v>9390</v>
      </c>
      <c r="B9365">
        <f t="shared" ca="1" si="587"/>
        <v>106.02900637669748</v>
      </c>
      <c r="C9365" t="str">
        <f ca="1">IF(B9365&gt;$B$2*(1+$M$9),"Call","Put")</f>
        <v>Call</v>
      </c>
      <c r="D9365">
        <f t="shared" ca="1" si="584"/>
        <v>-0.37099362330251884</v>
      </c>
      <c r="E9365">
        <f t="shared" ca="1" si="585"/>
        <v>-0.37099362330251884</v>
      </c>
      <c r="F9365">
        <f t="shared" ca="1" si="586"/>
        <v>0</v>
      </c>
    </row>
    <row r="9366" spans="1:6" x14ac:dyDescent="0.25">
      <c r="A9366" t="s">
        <v>9391</v>
      </c>
      <c r="B9366">
        <f t="shared" ca="1" si="587"/>
        <v>91.791613430081881</v>
      </c>
      <c r="C9366" t="str">
        <f ca="1">IF(B9366&gt;$B$2*(1+$M$9),"Call","Put")</f>
        <v>Put</v>
      </c>
      <c r="D9366">
        <f t="shared" ca="1" si="584"/>
        <v>2.8583865699181188</v>
      </c>
      <c r="E9366">
        <f t="shared" ca="1" si="585"/>
        <v>2.8583865699181188</v>
      </c>
      <c r="F9366">
        <f t="shared" ca="1" si="586"/>
        <v>1</v>
      </c>
    </row>
    <row r="9367" spans="1:6" x14ac:dyDescent="0.25">
      <c r="A9367" t="s">
        <v>9392</v>
      </c>
      <c r="B9367">
        <f t="shared" ca="1" si="587"/>
        <v>100.37984702977185</v>
      </c>
      <c r="C9367" t="str">
        <f ca="1">IF(B9367&gt;$B$2*(1+$M$9),"Call","Put")</f>
        <v>Put</v>
      </c>
      <c r="D9367">
        <f t="shared" ca="1" si="584"/>
        <v>-2.35</v>
      </c>
      <c r="E9367">
        <f t="shared" ca="1" si="585"/>
        <v>-2.35</v>
      </c>
      <c r="F9367">
        <f t="shared" ca="1" si="586"/>
        <v>1</v>
      </c>
    </row>
    <row r="9368" spans="1:6" x14ac:dyDescent="0.25">
      <c r="A9368" t="s">
        <v>9393</v>
      </c>
      <c r="B9368">
        <f t="shared" ca="1" si="587"/>
        <v>115.86388848070659</v>
      </c>
      <c r="C9368" t="str">
        <f ca="1">IF(B9368&gt;$B$2*(1+$M$9),"Call","Put")</f>
        <v>Call</v>
      </c>
      <c r="D9368">
        <f t="shared" ca="1" si="584"/>
        <v>9.4638884807065917</v>
      </c>
      <c r="E9368">
        <f t="shared" ca="1" si="585"/>
        <v>9.4638884807065917</v>
      </c>
      <c r="F9368">
        <f t="shared" ca="1" si="586"/>
        <v>0</v>
      </c>
    </row>
    <row r="9369" spans="1:6" x14ac:dyDescent="0.25">
      <c r="A9369" t="s">
        <v>9394</v>
      </c>
      <c r="B9369">
        <f t="shared" ca="1" si="587"/>
        <v>96.767710961366149</v>
      </c>
      <c r="C9369" t="str">
        <f ca="1">IF(B9369&gt;$B$2*(1+$M$9),"Call","Put")</f>
        <v>Put</v>
      </c>
      <c r="D9369">
        <f t="shared" ca="1" si="584"/>
        <v>-2.1177109613661487</v>
      </c>
      <c r="E9369">
        <f t="shared" ca="1" si="585"/>
        <v>-2.1177109613661487</v>
      </c>
      <c r="F9369">
        <f t="shared" ca="1" si="586"/>
        <v>1</v>
      </c>
    </row>
    <row r="9370" spans="1:6" x14ac:dyDescent="0.25">
      <c r="A9370" t="s">
        <v>9395</v>
      </c>
      <c r="B9370">
        <f t="shared" ca="1" si="587"/>
        <v>115.73559334419431</v>
      </c>
      <c r="C9370" t="str">
        <f ca="1">IF(B9370&gt;$B$2*(1+$M$9),"Call","Put")</f>
        <v>Call</v>
      </c>
      <c r="D9370">
        <f t="shared" ca="1" si="584"/>
        <v>9.3355933441943133</v>
      </c>
      <c r="E9370">
        <f t="shared" ca="1" si="585"/>
        <v>9.3355933441943133</v>
      </c>
      <c r="F9370">
        <f t="shared" ca="1" si="586"/>
        <v>0</v>
      </c>
    </row>
    <row r="9371" spans="1:6" x14ac:dyDescent="0.25">
      <c r="A9371" t="s">
        <v>9396</v>
      </c>
      <c r="B9371">
        <f t="shared" ca="1" si="587"/>
        <v>93.212005995457886</v>
      </c>
      <c r="C9371" t="str">
        <f ca="1">IF(B9371&gt;$B$2*(1+$M$9),"Call","Put")</f>
        <v>Put</v>
      </c>
      <c r="D9371">
        <f t="shared" ca="1" si="584"/>
        <v>1.4379940045421136</v>
      </c>
      <c r="E9371">
        <f t="shared" ca="1" si="585"/>
        <v>1.4379940045421136</v>
      </c>
      <c r="F9371">
        <f t="shared" ca="1" si="586"/>
        <v>1</v>
      </c>
    </row>
    <row r="9372" spans="1:6" x14ac:dyDescent="0.25">
      <c r="A9372" t="s">
        <v>9397</v>
      </c>
      <c r="B9372">
        <f t="shared" ca="1" si="587"/>
        <v>103.6524661511268</v>
      </c>
      <c r="C9372" t="str">
        <f ca="1">IF(B9372&gt;$B$2*(1+$M$9),"Call","Put")</f>
        <v>Call</v>
      </c>
      <c r="D9372">
        <f t="shared" ca="1" si="584"/>
        <v>-2.7475338488731977</v>
      </c>
      <c r="E9372">
        <f t="shared" ca="1" si="585"/>
        <v>-2.7475338488731977</v>
      </c>
      <c r="F9372">
        <f t="shared" ca="1" si="586"/>
        <v>0</v>
      </c>
    </row>
    <row r="9373" spans="1:6" x14ac:dyDescent="0.25">
      <c r="A9373" t="s">
        <v>9398</v>
      </c>
      <c r="B9373">
        <f t="shared" ca="1" si="587"/>
        <v>91.969509392606625</v>
      </c>
      <c r="C9373" t="str">
        <f ca="1">IF(B9373&gt;$B$2*(1+$M$9),"Call","Put")</f>
        <v>Put</v>
      </c>
      <c r="D9373">
        <f t="shared" ca="1" si="584"/>
        <v>2.680490607393375</v>
      </c>
      <c r="E9373">
        <f t="shared" ca="1" si="585"/>
        <v>2.680490607393375</v>
      </c>
      <c r="F9373">
        <f t="shared" ca="1" si="586"/>
        <v>1</v>
      </c>
    </row>
    <row r="9374" spans="1:6" x14ac:dyDescent="0.25">
      <c r="A9374" t="s">
        <v>9399</v>
      </c>
      <c r="B9374">
        <f t="shared" ca="1" si="587"/>
        <v>98.338765506787908</v>
      </c>
      <c r="C9374" t="str">
        <f ca="1">IF(B9374&gt;$B$2*(1+$M$9),"Call","Put")</f>
        <v>Put</v>
      </c>
      <c r="D9374">
        <f t="shared" ca="1" si="584"/>
        <v>-2.35</v>
      </c>
      <c r="E9374">
        <f t="shared" ca="1" si="585"/>
        <v>-2.35</v>
      </c>
      <c r="F9374">
        <f t="shared" ca="1" si="586"/>
        <v>1</v>
      </c>
    </row>
    <row r="9375" spans="1:6" x14ac:dyDescent="0.25">
      <c r="A9375" t="s">
        <v>9400</v>
      </c>
      <c r="B9375">
        <f t="shared" ca="1" si="587"/>
        <v>114.03673663672703</v>
      </c>
      <c r="C9375" t="str">
        <f ca="1">IF(B9375&gt;$B$2*(1+$M$9),"Call","Put")</f>
        <v>Call</v>
      </c>
      <c r="D9375">
        <f t="shared" ca="1" si="584"/>
        <v>7.6367366367270275</v>
      </c>
      <c r="E9375">
        <f t="shared" ca="1" si="585"/>
        <v>7.6367366367270275</v>
      </c>
      <c r="F9375">
        <f t="shared" ca="1" si="586"/>
        <v>0</v>
      </c>
    </row>
    <row r="9376" spans="1:6" x14ac:dyDescent="0.25">
      <c r="A9376" t="s">
        <v>9401</v>
      </c>
      <c r="B9376">
        <f t="shared" ca="1" si="587"/>
        <v>118.20892107594516</v>
      </c>
      <c r="C9376" t="str">
        <f ca="1">IF(B9376&gt;$B$2*(1+$M$9),"Call","Put")</f>
        <v>Call</v>
      </c>
      <c r="D9376">
        <f t="shared" ca="1" si="584"/>
        <v>11.808921075945156</v>
      </c>
      <c r="E9376">
        <f t="shared" ca="1" si="585"/>
        <v>11.808921075945156</v>
      </c>
      <c r="F9376">
        <f t="shared" ca="1" si="586"/>
        <v>0</v>
      </c>
    </row>
    <row r="9377" spans="1:6" x14ac:dyDescent="0.25">
      <c r="A9377" t="s">
        <v>9402</v>
      </c>
      <c r="B9377">
        <f t="shared" ca="1" si="587"/>
        <v>107.89239863194784</v>
      </c>
      <c r="C9377" t="str">
        <f ca="1">IF(B9377&gt;$B$2*(1+$M$9),"Call","Put")</f>
        <v>Call</v>
      </c>
      <c r="D9377">
        <f t="shared" ca="1" si="584"/>
        <v>1.4923986319478417</v>
      </c>
      <c r="E9377">
        <f t="shared" ca="1" si="585"/>
        <v>1.4923986319478417</v>
      </c>
      <c r="F9377">
        <f t="shared" ca="1" si="586"/>
        <v>0</v>
      </c>
    </row>
    <row r="9378" spans="1:6" x14ac:dyDescent="0.25">
      <c r="A9378" t="s">
        <v>9403</v>
      </c>
      <c r="B9378">
        <f t="shared" ca="1" si="587"/>
        <v>96.391376778091924</v>
      </c>
      <c r="C9378" t="str">
        <f ca="1">IF(B9378&gt;$B$2*(1+$M$9),"Call","Put")</f>
        <v>Put</v>
      </c>
      <c r="D9378">
        <f t="shared" ca="1" si="584"/>
        <v>-1.7413767780919245</v>
      </c>
      <c r="E9378">
        <f t="shared" ca="1" si="585"/>
        <v>-1.7413767780919245</v>
      </c>
      <c r="F9378">
        <f t="shared" ca="1" si="586"/>
        <v>1</v>
      </c>
    </row>
    <row r="9379" spans="1:6" x14ac:dyDescent="0.25">
      <c r="A9379" t="s">
        <v>9404</v>
      </c>
      <c r="B9379">
        <f t="shared" ca="1" si="587"/>
        <v>113.1516796212517</v>
      </c>
      <c r="C9379" t="str">
        <f ca="1">IF(B9379&gt;$B$2*(1+$M$9),"Call","Put")</f>
        <v>Call</v>
      </c>
      <c r="D9379">
        <f t="shared" ca="1" si="584"/>
        <v>6.7516796212517018</v>
      </c>
      <c r="E9379">
        <f t="shared" ca="1" si="585"/>
        <v>6.7516796212517018</v>
      </c>
      <c r="F9379">
        <f t="shared" ca="1" si="586"/>
        <v>0</v>
      </c>
    </row>
    <row r="9380" spans="1:6" x14ac:dyDescent="0.25">
      <c r="A9380" t="s">
        <v>9405</v>
      </c>
      <c r="B9380">
        <f t="shared" ca="1" si="587"/>
        <v>114.26326141141661</v>
      </c>
      <c r="C9380" t="str">
        <f ca="1">IF(B9380&gt;$B$2*(1+$M$9),"Call","Put")</f>
        <v>Call</v>
      </c>
      <c r="D9380">
        <f t="shared" ca="1" si="584"/>
        <v>7.8632614114166071</v>
      </c>
      <c r="E9380">
        <f t="shared" ca="1" si="585"/>
        <v>7.8632614114166071</v>
      </c>
      <c r="F9380">
        <f t="shared" ca="1" si="586"/>
        <v>0</v>
      </c>
    </row>
    <row r="9381" spans="1:6" x14ac:dyDescent="0.25">
      <c r="A9381" t="s">
        <v>9406</v>
      </c>
      <c r="B9381">
        <f t="shared" ca="1" si="587"/>
        <v>115.64521514627025</v>
      </c>
      <c r="C9381" t="str">
        <f ca="1">IF(B9381&gt;$B$2*(1+$M$9),"Call","Put")</f>
        <v>Call</v>
      </c>
      <c r="D9381">
        <f t="shared" ca="1" si="584"/>
        <v>9.2452151462702457</v>
      </c>
      <c r="E9381">
        <f t="shared" ca="1" si="585"/>
        <v>9.2452151462702457</v>
      </c>
      <c r="F9381">
        <f t="shared" ca="1" si="586"/>
        <v>0</v>
      </c>
    </row>
    <row r="9382" spans="1:6" x14ac:dyDescent="0.25">
      <c r="A9382" t="s">
        <v>9407</v>
      </c>
      <c r="B9382">
        <f t="shared" ca="1" si="587"/>
        <v>105.48690878045296</v>
      </c>
      <c r="C9382" t="str">
        <f ca="1">IF(B9382&gt;$B$2*(1+$M$9),"Call","Put")</f>
        <v>Call</v>
      </c>
      <c r="D9382">
        <f t="shared" ca="1" si="584"/>
        <v>-0.91309121954703576</v>
      </c>
      <c r="E9382">
        <f t="shared" ca="1" si="585"/>
        <v>-0.91309121954703576</v>
      </c>
      <c r="F9382">
        <f t="shared" ca="1" si="586"/>
        <v>0</v>
      </c>
    </row>
    <row r="9383" spans="1:6" x14ac:dyDescent="0.25">
      <c r="A9383" t="s">
        <v>9408</v>
      </c>
      <c r="B9383">
        <f t="shared" ca="1" si="587"/>
        <v>111.70352615247812</v>
      </c>
      <c r="C9383" t="str">
        <f ca="1">IF(B9383&gt;$B$2*(1+$M$9),"Call","Put")</f>
        <v>Call</v>
      </c>
      <c r="D9383">
        <f t="shared" ca="1" si="584"/>
        <v>5.3035261524781188</v>
      </c>
      <c r="E9383">
        <f t="shared" ca="1" si="585"/>
        <v>5.3035261524781188</v>
      </c>
      <c r="F9383">
        <f t="shared" ca="1" si="586"/>
        <v>0</v>
      </c>
    </row>
    <row r="9384" spans="1:6" x14ac:dyDescent="0.25">
      <c r="A9384" t="s">
        <v>9409</v>
      </c>
      <c r="B9384">
        <f t="shared" ca="1" si="587"/>
        <v>91.474207328979901</v>
      </c>
      <c r="C9384" t="str">
        <f ca="1">IF(B9384&gt;$B$2*(1+$M$9),"Call","Put")</f>
        <v>Put</v>
      </c>
      <c r="D9384">
        <f t="shared" ca="1" si="584"/>
        <v>3.175792671020099</v>
      </c>
      <c r="E9384">
        <f t="shared" ca="1" si="585"/>
        <v>3.175792671020099</v>
      </c>
      <c r="F9384">
        <f t="shared" ca="1" si="586"/>
        <v>1</v>
      </c>
    </row>
    <row r="9385" spans="1:6" x14ac:dyDescent="0.25">
      <c r="A9385" t="s">
        <v>9410</v>
      </c>
      <c r="B9385">
        <f t="shared" ca="1" si="587"/>
        <v>111.14068712003532</v>
      </c>
      <c r="C9385" t="str">
        <f ca="1">IF(B9385&gt;$B$2*(1+$M$9),"Call","Put")</f>
        <v>Call</v>
      </c>
      <c r="D9385">
        <f t="shared" ca="1" si="584"/>
        <v>4.7406871200353233</v>
      </c>
      <c r="E9385">
        <f t="shared" ca="1" si="585"/>
        <v>4.7406871200353233</v>
      </c>
      <c r="F9385">
        <f t="shared" ca="1" si="586"/>
        <v>0</v>
      </c>
    </row>
    <row r="9386" spans="1:6" x14ac:dyDescent="0.25">
      <c r="A9386" t="s">
        <v>9411</v>
      </c>
      <c r="B9386">
        <f t="shared" ca="1" si="587"/>
        <v>100.86809802589252</v>
      </c>
      <c r="C9386" t="str">
        <f ca="1">IF(B9386&gt;$B$2*(1+$M$9),"Call","Put")</f>
        <v>Put</v>
      </c>
      <c r="D9386">
        <f t="shared" ca="1" si="584"/>
        <v>-2.35</v>
      </c>
      <c r="E9386">
        <f t="shared" ca="1" si="585"/>
        <v>-2.35</v>
      </c>
      <c r="F9386">
        <f t="shared" ca="1" si="586"/>
        <v>1</v>
      </c>
    </row>
    <row r="9387" spans="1:6" x14ac:dyDescent="0.25">
      <c r="A9387" t="s">
        <v>9412</v>
      </c>
      <c r="B9387">
        <f t="shared" ca="1" si="587"/>
        <v>111.19105563077719</v>
      </c>
      <c r="C9387" t="str">
        <f ca="1">IF(B9387&gt;$B$2*(1+$M$9),"Call","Put")</f>
        <v>Call</v>
      </c>
      <c r="D9387">
        <f t="shared" ca="1" si="584"/>
        <v>4.7910556307771852</v>
      </c>
      <c r="E9387">
        <f t="shared" ca="1" si="585"/>
        <v>4.7910556307771852</v>
      </c>
      <c r="F9387">
        <f t="shared" ca="1" si="586"/>
        <v>0</v>
      </c>
    </row>
    <row r="9388" spans="1:6" x14ac:dyDescent="0.25">
      <c r="A9388" t="s">
        <v>9413</v>
      </c>
      <c r="B9388">
        <f t="shared" ca="1" si="587"/>
        <v>106.50282506193447</v>
      </c>
      <c r="C9388" t="str">
        <f ca="1">IF(B9388&gt;$B$2*(1+$M$9),"Call","Put")</f>
        <v>Call</v>
      </c>
      <c r="D9388">
        <f t="shared" ca="1" si="584"/>
        <v>0.10282506193447327</v>
      </c>
      <c r="E9388">
        <f t="shared" ca="1" si="585"/>
        <v>0.10282506193447327</v>
      </c>
      <c r="F9388">
        <f t="shared" ca="1" si="586"/>
        <v>0</v>
      </c>
    </row>
    <row r="9389" spans="1:6" x14ac:dyDescent="0.25">
      <c r="A9389" t="s">
        <v>9414</v>
      </c>
      <c r="B9389">
        <f t="shared" ca="1" si="587"/>
        <v>91.760265677006174</v>
      </c>
      <c r="C9389" t="str">
        <f ca="1">IF(B9389&gt;$B$2*(1+$M$9),"Call","Put")</f>
        <v>Put</v>
      </c>
      <c r="D9389">
        <f t="shared" ca="1" si="584"/>
        <v>2.8897343229938257</v>
      </c>
      <c r="E9389">
        <f t="shared" ca="1" si="585"/>
        <v>2.8897343229938257</v>
      </c>
      <c r="F9389">
        <f t="shared" ca="1" si="586"/>
        <v>1</v>
      </c>
    </row>
    <row r="9390" spans="1:6" x14ac:dyDescent="0.25">
      <c r="A9390" t="s">
        <v>9415</v>
      </c>
      <c r="B9390">
        <f t="shared" ca="1" si="587"/>
        <v>106.70879349913247</v>
      </c>
      <c r="C9390" t="str">
        <f ca="1">IF(B9390&gt;$B$2*(1+$M$9),"Call","Put")</f>
        <v>Call</v>
      </c>
      <c r="D9390">
        <f t="shared" ca="1" si="584"/>
        <v>0.30879349913246879</v>
      </c>
      <c r="E9390">
        <f t="shared" ca="1" si="585"/>
        <v>0.30879349913246879</v>
      </c>
      <c r="F9390">
        <f t="shared" ca="1" si="586"/>
        <v>0</v>
      </c>
    </row>
    <row r="9391" spans="1:6" x14ac:dyDescent="0.25">
      <c r="A9391" t="s">
        <v>9416</v>
      </c>
      <c r="B9391">
        <f t="shared" ca="1" si="587"/>
        <v>106.30275307663288</v>
      </c>
      <c r="C9391" t="str">
        <f ca="1">IF(B9391&gt;$B$2*(1+$M$9),"Call","Put")</f>
        <v>Call</v>
      </c>
      <c r="D9391">
        <f t="shared" ca="1" si="584"/>
        <v>-9.7246923367117599E-2</v>
      </c>
      <c r="E9391">
        <f t="shared" ca="1" si="585"/>
        <v>-9.7246923367117599E-2</v>
      </c>
      <c r="F9391">
        <f t="shared" ca="1" si="586"/>
        <v>0</v>
      </c>
    </row>
    <row r="9392" spans="1:6" x14ac:dyDescent="0.25">
      <c r="A9392" t="s">
        <v>9417</v>
      </c>
      <c r="B9392">
        <f t="shared" ca="1" si="587"/>
        <v>103.61499874202542</v>
      </c>
      <c r="C9392" t="str">
        <f ca="1">IF(B9392&gt;$B$2*(1+$M$9),"Call","Put")</f>
        <v>Call</v>
      </c>
      <c r="D9392">
        <f t="shared" ca="1" si="584"/>
        <v>-2.7850012579745793</v>
      </c>
      <c r="E9392">
        <f t="shared" ca="1" si="585"/>
        <v>-2.7850012579745793</v>
      </c>
      <c r="F9392">
        <f t="shared" ca="1" si="586"/>
        <v>0</v>
      </c>
    </row>
    <row r="9393" spans="1:6" x14ac:dyDescent="0.25">
      <c r="A9393" t="s">
        <v>9418</v>
      </c>
      <c r="B9393">
        <f t="shared" ca="1" si="587"/>
        <v>104.17294969892275</v>
      </c>
      <c r="C9393" t="str">
        <f ca="1">IF(B9393&gt;$B$2*(1+$M$9),"Call","Put")</f>
        <v>Call</v>
      </c>
      <c r="D9393">
        <f t="shared" ca="1" si="584"/>
        <v>-2.22705030107725</v>
      </c>
      <c r="E9393">
        <f t="shared" ca="1" si="585"/>
        <v>-2.22705030107725</v>
      </c>
      <c r="F9393">
        <f t="shared" ca="1" si="586"/>
        <v>0</v>
      </c>
    </row>
    <row r="9394" spans="1:6" x14ac:dyDescent="0.25">
      <c r="A9394" t="s">
        <v>9419</v>
      </c>
      <c r="B9394">
        <f t="shared" ca="1" si="587"/>
        <v>93.254438381777064</v>
      </c>
      <c r="C9394" t="str">
        <f ca="1">IF(B9394&gt;$B$2*(1+$M$9),"Call","Put")</f>
        <v>Put</v>
      </c>
      <c r="D9394">
        <f t="shared" ca="1" si="584"/>
        <v>1.3955616182229362</v>
      </c>
      <c r="E9394">
        <f t="shared" ca="1" si="585"/>
        <v>1.3955616182229362</v>
      </c>
      <c r="F9394">
        <f t="shared" ca="1" si="586"/>
        <v>1</v>
      </c>
    </row>
    <row r="9395" spans="1:6" x14ac:dyDescent="0.25">
      <c r="A9395" t="s">
        <v>9420</v>
      </c>
      <c r="B9395">
        <f t="shared" ca="1" si="587"/>
        <v>95.774735325537122</v>
      </c>
      <c r="C9395" t="str">
        <f ca="1">IF(B9395&gt;$B$2*(1+$M$9),"Call","Put")</f>
        <v>Put</v>
      </c>
      <c r="D9395">
        <f t="shared" ca="1" si="584"/>
        <v>-1.1247353255371224</v>
      </c>
      <c r="E9395">
        <f t="shared" ca="1" si="585"/>
        <v>-1.1247353255371224</v>
      </c>
      <c r="F9395">
        <f t="shared" ca="1" si="586"/>
        <v>1</v>
      </c>
    </row>
    <row r="9396" spans="1:6" x14ac:dyDescent="0.25">
      <c r="A9396" t="s">
        <v>9421</v>
      </c>
      <c r="B9396">
        <f t="shared" ca="1" si="587"/>
        <v>105.53780553787466</v>
      </c>
      <c r="C9396" t="str">
        <f ca="1">IF(B9396&gt;$B$2*(1+$M$9),"Call","Put")</f>
        <v>Call</v>
      </c>
      <c r="D9396">
        <f t="shared" ca="1" si="584"/>
        <v>-0.86219446212533901</v>
      </c>
      <c r="E9396">
        <f t="shared" ca="1" si="585"/>
        <v>-0.86219446212533901</v>
      </c>
      <c r="F9396">
        <f t="shared" ca="1" si="586"/>
        <v>0</v>
      </c>
    </row>
    <row r="9397" spans="1:6" x14ac:dyDescent="0.25">
      <c r="A9397" t="s">
        <v>9422</v>
      </c>
      <c r="B9397">
        <f t="shared" ca="1" si="587"/>
        <v>90.847018542854499</v>
      </c>
      <c r="C9397" t="str">
        <f ca="1">IF(B9397&gt;$B$2*(1+$M$9),"Call","Put")</f>
        <v>Put</v>
      </c>
      <c r="D9397">
        <f t="shared" ca="1" si="584"/>
        <v>3.8029814571455005</v>
      </c>
      <c r="E9397">
        <f t="shared" ca="1" si="585"/>
        <v>3.8029814571455005</v>
      </c>
      <c r="F9397">
        <f t="shared" ca="1" si="586"/>
        <v>1</v>
      </c>
    </row>
    <row r="9398" spans="1:6" x14ac:dyDescent="0.25">
      <c r="A9398" t="s">
        <v>9423</v>
      </c>
      <c r="B9398">
        <f t="shared" ca="1" si="587"/>
        <v>92.579217389249067</v>
      </c>
      <c r="C9398" t="str">
        <f ca="1">IF(B9398&gt;$B$2*(1+$M$9),"Call","Put")</f>
        <v>Put</v>
      </c>
      <c r="D9398">
        <f t="shared" ca="1" si="584"/>
        <v>2.0707826107509333</v>
      </c>
      <c r="E9398">
        <f t="shared" ca="1" si="585"/>
        <v>2.0707826107509333</v>
      </c>
      <c r="F9398">
        <f t="shared" ca="1" si="586"/>
        <v>1</v>
      </c>
    </row>
    <row r="9399" spans="1:6" x14ac:dyDescent="0.25">
      <c r="A9399" t="s">
        <v>9424</v>
      </c>
      <c r="B9399">
        <f t="shared" ca="1" si="587"/>
        <v>111.54496642536304</v>
      </c>
      <c r="C9399" t="str">
        <f ca="1">IF(B9399&gt;$B$2*(1+$M$9),"Call","Put")</f>
        <v>Call</v>
      </c>
      <c r="D9399">
        <f t="shared" ca="1" si="584"/>
        <v>5.1449664253630427</v>
      </c>
      <c r="E9399">
        <f t="shared" ca="1" si="585"/>
        <v>5.1449664253630427</v>
      </c>
      <c r="F9399">
        <f t="shared" ca="1" si="586"/>
        <v>0</v>
      </c>
    </row>
    <row r="9400" spans="1:6" x14ac:dyDescent="0.25">
      <c r="A9400" t="s">
        <v>9425</v>
      </c>
      <c r="B9400">
        <f t="shared" ca="1" si="587"/>
        <v>102.15166623067518</v>
      </c>
      <c r="C9400" t="str">
        <f ca="1">IF(B9400&gt;$B$2*(1+$M$9),"Call","Put")</f>
        <v>Put</v>
      </c>
      <c r="D9400">
        <f t="shared" ca="1" si="584"/>
        <v>-2.35</v>
      </c>
      <c r="E9400">
        <f t="shared" ca="1" si="585"/>
        <v>-2.35</v>
      </c>
      <c r="F9400">
        <f t="shared" ca="1" si="586"/>
        <v>1</v>
      </c>
    </row>
    <row r="9401" spans="1:6" x14ac:dyDescent="0.25">
      <c r="A9401" t="s">
        <v>9426</v>
      </c>
      <c r="B9401">
        <f t="shared" ca="1" si="587"/>
        <v>99.659742010173673</v>
      </c>
      <c r="C9401" t="str">
        <f ca="1">IF(B9401&gt;$B$2*(1+$M$9),"Call","Put")</f>
        <v>Put</v>
      </c>
      <c r="D9401">
        <f t="shared" ca="1" si="584"/>
        <v>-2.35</v>
      </c>
      <c r="E9401">
        <f t="shared" ca="1" si="585"/>
        <v>-2.35</v>
      </c>
      <c r="F9401">
        <f t="shared" ca="1" si="586"/>
        <v>1</v>
      </c>
    </row>
    <row r="9402" spans="1:6" x14ac:dyDescent="0.25">
      <c r="A9402" t="s">
        <v>9427</v>
      </c>
      <c r="B9402">
        <f t="shared" ca="1" si="587"/>
        <v>116.28894901383082</v>
      </c>
      <c r="C9402" t="str">
        <f ca="1">IF(B9402&gt;$B$2*(1+$M$9),"Call","Put")</f>
        <v>Call</v>
      </c>
      <c r="D9402">
        <f t="shared" ca="1" si="584"/>
        <v>9.8889490138308158</v>
      </c>
      <c r="E9402">
        <f t="shared" ca="1" si="585"/>
        <v>9.8889490138308158</v>
      </c>
      <c r="F9402">
        <f t="shared" ca="1" si="586"/>
        <v>0</v>
      </c>
    </row>
    <row r="9403" spans="1:6" x14ac:dyDescent="0.25">
      <c r="A9403" t="s">
        <v>9428</v>
      </c>
      <c r="B9403">
        <f t="shared" ca="1" si="587"/>
        <v>100.14013807411924</v>
      </c>
      <c r="C9403" t="str">
        <f ca="1">IF(B9403&gt;$B$2*(1+$M$9),"Call","Put")</f>
        <v>Put</v>
      </c>
      <c r="D9403">
        <f t="shared" ca="1" si="584"/>
        <v>-2.35</v>
      </c>
      <c r="E9403">
        <f t="shared" ca="1" si="585"/>
        <v>-2.35</v>
      </c>
      <c r="F9403">
        <f t="shared" ca="1" si="586"/>
        <v>1</v>
      </c>
    </row>
    <row r="9404" spans="1:6" x14ac:dyDescent="0.25">
      <c r="A9404" t="s">
        <v>9429</v>
      </c>
      <c r="B9404">
        <f t="shared" ca="1" si="587"/>
        <v>109.75617065844374</v>
      </c>
      <c r="C9404" t="str">
        <f ca="1">IF(B9404&gt;$B$2*(1+$M$9),"Call","Put")</f>
        <v>Call</v>
      </c>
      <c r="D9404">
        <f t="shared" ca="1" si="584"/>
        <v>3.3561706584437361</v>
      </c>
      <c r="E9404">
        <f t="shared" ca="1" si="585"/>
        <v>3.3561706584437361</v>
      </c>
      <c r="F9404">
        <f t="shared" ca="1" si="586"/>
        <v>0</v>
      </c>
    </row>
    <row r="9405" spans="1:6" x14ac:dyDescent="0.25">
      <c r="A9405" t="s">
        <v>9430</v>
      </c>
      <c r="B9405">
        <f t="shared" ca="1" si="587"/>
        <v>99.191664288292898</v>
      </c>
      <c r="C9405" t="str">
        <f ca="1">IF(B9405&gt;$B$2*(1+$M$9),"Call","Put")</f>
        <v>Put</v>
      </c>
      <c r="D9405">
        <f t="shared" ca="1" si="584"/>
        <v>-2.35</v>
      </c>
      <c r="E9405">
        <f t="shared" ca="1" si="585"/>
        <v>-2.35</v>
      </c>
      <c r="F9405">
        <f t="shared" ca="1" si="586"/>
        <v>1</v>
      </c>
    </row>
    <row r="9406" spans="1:6" x14ac:dyDescent="0.25">
      <c r="A9406" t="s">
        <v>9431</v>
      </c>
      <c r="B9406">
        <f t="shared" ca="1" si="587"/>
        <v>98.668784167697893</v>
      </c>
      <c r="C9406" t="str">
        <f ca="1">IF(B9406&gt;$B$2*(1+$M$9),"Call","Put")</f>
        <v>Put</v>
      </c>
      <c r="D9406">
        <f t="shared" ca="1" si="584"/>
        <v>-2.35</v>
      </c>
      <c r="E9406">
        <f t="shared" ca="1" si="585"/>
        <v>-2.35</v>
      </c>
      <c r="F9406">
        <f t="shared" ca="1" si="586"/>
        <v>1</v>
      </c>
    </row>
    <row r="9407" spans="1:6" x14ac:dyDescent="0.25">
      <c r="A9407" t="s">
        <v>9432</v>
      </c>
      <c r="B9407">
        <f t="shared" ca="1" si="587"/>
        <v>115.90799554058083</v>
      </c>
      <c r="C9407" t="str">
        <f ca="1">IF(B9407&gt;$B$2*(1+$M$9),"Call","Put")</f>
        <v>Call</v>
      </c>
      <c r="D9407">
        <f t="shared" ca="1" si="584"/>
        <v>9.5079955405808274</v>
      </c>
      <c r="E9407">
        <f t="shared" ca="1" si="585"/>
        <v>9.5079955405808274</v>
      </c>
      <c r="F9407">
        <f t="shared" ca="1" si="586"/>
        <v>0</v>
      </c>
    </row>
    <row r="9408" spans="1:6" x14ac:dyDescent="0.25">
      <c r="A9408" t="s">
        <v>9433</v>
      </c>
      <c r="B9408">
        <f t="shared" ca="1" si="587"/>
        <v>89.943650993349337</v>
      </c>
      <c r="C9408" t="str">
        <f ca="1">IF(B9408&gt;$B$2*(1+$M$9),"Call","Put")</f>
        <v>Put</v>
      </c>
      <c r="D9408">
        <f t="shared" ca="1" si="584"/>
        <v>4.7063490066506635</v>
      </c>
      <c r="E9408">
        <f t="shared" ca="1" si="585"/>
        <v>4.7063490066506635</v>
      </c>
      <c r="F9408">
        <f t="shared" ca="1" si="586"/>
        <v>1</v>
      </c>
    </row>
    <row r="9409" spans="1:6" x14ac:dyDescent="0.25">
      <c r="A9409" t="s">
        <v>9434</v>
      </c>
      <c r="B9409">
        <f t="shared" ca="1" si="587"/>
        <v>101.04382684742102</v>
      </c>
      <c r="C9409" t="str">
        <f ca="1">IF(B9409&gt;$B$2*(1+$M$9),"Call","Put")</f>
        <v>Put</v>
      </c>
      <c r="D9409">
        <f t="shared" ca="1" si="584"/>
        <v>-2.35</v>
      </c>
      <c r="E9409">
        <f t="shared" ca="1" si="585"/>
        <v>-2.35</v>
      </c>
      <c r="F9409">
        <f t="shared" ca="1" si="586"/>
        <v>1</v>
      </c>
    </row>
    <row r="9410" spans="1:6" x14ac:dyDescent="0.25">
      <c r="A9410" t="s">
        <v>9435</v>
      </c>
      <c r="B9410">
        <f t="shared" ca="1" si="587"/>
        <v>116.25190884528284</v>
      </c>
      <c r="C9410" t="str">
        <f ca="1">IF(B9410&gt;$B$2*(1+$M$9),"Call","Put")</f>
        <v>Call</v>
      </c>
      <c r="D9410">
        <f t="shared" ca="1" si="584"/>
        <v>9.8519088452828409</v>
      </c>
      <c r="E9410">
        <f t="shared" ca="1" si="585"/>
        <v>9.8519088452828409</v>
      </c>
      <c r="F9410">
        <f t="shared" ca="1" si="586"/>
        <v>0</v>
      </c>
    </row>
    <row r="9411" spans="1:6" x14ac:dyDescent="0.25">
      <c r="A9411" t="s">
        <v>9436</v>
      </c>
      <c r="B9411">
        <f t="shared" ca="1" si="587"/>
        <v>99.802038000943128</v>
      </c>
      <c r="C9411" t="str">
        <f ca="1">IF(B9411&gt;$B$2*(1+$M$9),"Call","Put")</f>
        <v>Put</v>
      </c>
      <c r="D9411">
        <f t="shared" ref="D9411:D9474" ca="1" si="588">IF(C9411 = "Call", MAX(B9411 - $M$10, 0) - $M$11, MAX($M$8 - B9411, 0) - $M$12)</f>
        <v>-2.35</v>
      </c>
      <c r="E9411">
        <f t="shared" ref="E9411:E9474" ca="1" si="589">D9411*EXP(-M9416*M9414)</f>
        <v>-2.35</v>
      </c>
      <c r="F9411">
        <f t="shared" ref="F9411:F9474" ca="1" si="590">IF(C9411 = "Put", 1, 0)</f>
        <v>1</v>
      </c>
    </row>
    <row r="9412" spans="1:6" x14ac:dyDescent="0.25">
      <c r="A9412" t="s">
        <v>9437</v>
      </c>
      <c r="B9412">
        <f t="shared" ref="B9412:B9475" ca="1" si="591">$B$2*EXP(($M$3 - 0.5*$M$4^2)*$M$6 + $M$4*SQRT($M$6)*NORMINV(RAND(), 0, 1))</f>
        <v>118.57685417785737</v>
      </c>
      <c r="C9412" t="str">
        <f ca="1">IF(B9412&gt;$B$2*(1+$M$9),"Call","Put")</f>
        <v>Call</v>
      </c>
      <c r="D9412">
        <f t="shared" ca="1" si="588"/>
        <v>12.17685417785737</v>
      </c>
      <c r="E9412">
        <f t="shared" ca="1" si="589"/>
        <v>12.17685417785737</v>
      </c>
      <c r="F9412">
        <f t="shared" ca="1" si="590"/>
        <v>0</v>
      </c>
    </row>
    <row r="9413" spans="1:6" x14ac:dyDescent="0.25">
      <c r="A9413" t="s">
        <v>9438</v>
      </c>
      <c r="B9413">
        <f t="shared" ca="1" si="591"/>
        <v>100.53024473467174</v>
      </c>
      <c r="C9413" t="str">
        <f ca="1">IF(B9413&gt;$B$2*(1+$M$9),"Call","Put")</f>
        <v>Put</v>
      </c>
      <c r="D9413">
        <f t="shared" ca="1" si="588"/>
        <v>-2.35</v>
      </c>
      <c r="E9413">
        <f t="shared" ca="1" si="589"/>
        <v>-2.35</v>
      </c>
      <c r="F9413">
        <f t="shared" ca="1" si="590"/>
        <v>1</v>
      </c>
    </row>
    <row r="9414" spans="1:6" x14ac:dyDescent="0.25">
      <c r="A9414" t="s">
        <v>9439</v>
      </c>
      <c r="B9414">
        <f t="shared" ca="1" si="591"/>
        <v>95.305385943933601</v>
      </c>
      <c r="C9414" t="str">
        <f ca="1">IF(B9414&gt;$B$2*(1+$M$9),"Call","Put")</f>
        <v>Put</v>
      </c>
      <c r="D9414">
        <f t="shared" ca="1" si="588"/>
        <v>-0.65538594393360095</v>
      </c>
      <c r="E9414">
        <f t="shared" ca="1" si="589"/>
        <v>-0.65538594393360095</v>
      </c>
      <c r="F9414">
        <f t="shared" ca="1" si="590"/>
        <v>1</v>
      </c>
    </row>
    <row r="9415" spans="1:6" x14ac:dyDescent="0.25">
      <c r="A9415" t="s">
        <v>9440</v>
      </c>
      <c r="B9415">
        <f t="shared" ca="1" si="591"/>
        <v>103.65010682201834</v>
      </c>
      <c r="C9415" t="str">
        <f ca="1">IF(B9415&gt;$B$2*(1+$M$9),"Call","Put")</f>
        <v>Call</v>
      </c>
      <c r="D9415">
        <f t="shared" ca="1" si="588"/>
        <v>-2.7498931779816558</v>
      </c>
      <c r="E9415">
        <f t="shared" ca="1" si="589"/>
        <v>-2.7498931779816558</v>
      </c>
      <c r="F9415">
        <f t="shared" ca="1" si="590"/>
        <v>0</v>
      </c>
    </row>
    <row r="9416" spans="1:6" x14ac:dyDescent="0.25">
      <c r="A9416" t="s">
        <v>9441</v>
      </c>
      <c r="B9416">
        <f t="shared" ca="1" si="591"/>
        <v>108.23428516614672</v>
      </c>
      <c r="C9416" t="str">
        <f ca="1">IF(B9416&gt;$B$2*(1+$M$9),"Call","Put")</f>
        <v>Call</v>
      </c>
      <c r="D9416">
        <f t="shared" ca="1" si="588"/>
        <v>1.8342851661467194</v>
      </c>
      <c r="E9416">
        <f t="shared" ca="1" si="589"/>
        <v>1.8342851661467194</v>
      </c>
      <c r="F9416">
        <f t="shared" ca="1" si="590"/>
        <v>0</v>
      </c>
    </row>
    <row r="9417" spans="1:6" x14ac:dyDescent="0.25">
      <c r="A9417" t="s">
        <v>9442</v>
      </c>
      <c r="B9417">
        <f t="shared" ca="1" si="591"/>
        <v>103.49625205462725</v>
      </c>
      <c r="C9417" t="str">
        <f ca="1">IF(B9417&gt;$B$2*(1+$M$9),"Call","Put")</f>
        <v>Call</v>
      </c>
      <c r="D9417">
        <f t="shared" ca="1" si="588"/>
        <v>-2.9037479453727513</v>
      </c>
      <c r="E9417">
        <f t="shared" ca="1" si="589"/>
        <v>-2.9037479453727513</v>
      </c>
      <c r="F9417">
        <f t="shared" ca="1" si="590"/>
        <v>0</v>
      </c>
    </row>
    <row r="9418" spans="1:6" x14ac:dyDescent="0.25">
      <c r="A9418" t="s">
        <v>9443</v>
      </c>
      <c r="B9418">
        <f t="shared" ca="1" si="591"/>
        <v>104.79122463393367</v>
      </c>
      <c r="C9418" t="str">
        <f ca="1">IF(B9418&gt;$B$2*(1+$M$9),"Call","Put")</f>
        <v>Call</v>
      </c>
      <c r="D9418">
        <f t="shared" ca="1" si="588"/>
        <v>-1.6087753660663338</v>
      </c>
      <c r="E9418">
        <f t="shared" ca="1" si="589"/>
        <v>-1.6087753660663338</v>
      </c>
      <c r="F9418">
        <f t="shared" ca="1" si="590"/>
        <v>0</v>
      </c>
    </row>
    <row r="9419" spans="1:6" x14ac:dyDescent="0.25">
      <c r="A9419" t="s">
        <v>9444</v>
      </c>
      <c r="B9419">
        <f t="shared" ca="1" si="591"/>
        <v>101.6781812251498</v>
      </c>
      <c r="C9419" t="str">
        <f ca="1">IF(B9419&gt;$B$2*(1+$M$9),"Call","Put")</f>
        <v>Put</v>
      </c>
      <c r="D9419">
        <f t="shared" ca="1" si="588"/>
        <v>-2.35</v>
      </c>
      <c r="E9419">
        <f t="shared" ca="1" si="589"/>
        <v>-2.35</v>
      </c>
      <c r="F9419">
        <f t="shared" ca="1" si="590"/>
        <v>1</v>
      </c>
    </row>
    <row r="9420" spans="1:6" x14ac:dyDescent="0.25">
      <c r="A9420" t="s">
        <v>9445</v>
      </c>
      <c r="B9420">
        <f t="shared" ca="1" si="591"/>
        <v>101.80396988476899</v>
      </c>
      <c r="C9420" t="str">
        <f ca="1">IF(B9420&gt;$B$2*(1+$M$9),"Call","Put")</f>
        <v>Put</v>
      </c>
      <c r="D9420">
        <f t="shared" ca="1" si="588"/>
        <v>-2.35</v>
      </c>
      <c r="E9420">
        <f t="shared" ca="1" si="589"/>
        <v>-2.35</v>
      </c>
      <c r="F9420">
        <f t="shared" ca="1" si="590"/>
        <v>1</v>
      </c>
    </row>
    <row r="9421" spans="1:6" x14ac:dyDescent="0.25">
      <c r="A9421" t="s">
        <v>9446</v>
      </c>
      <c r="B9421">
        <f t="shared" ca="1" si="591"/>
        <v>97.74258204067165</v>
      </c>
      <c r="C9421" t="str">
        <f ca="1">IF(B9421&gt;$B$2*(1+$M$9),"Call","Put")</f>
        <v>Put</v>
      </c>
      <c r="D9421">
        <f t="shared" ca="1" si="588"/>
        <v>-2.35</v>
      </c>
      <c r="E9421">
        <f t="shared" ca="1" si="589"/>
        <v>-2.35</v>
      </c>
      <c r="F9421">
        <f t="shared" ca="1" si="590"/>
        <v>1</v>
      </c>
    </row>
    <row r="9422" spans="1:6" x14ac:dyDescent="0.25">
      <c r="A9422" t="s">
        <v>9447</v>
      </c>
      <c r="B9422">
        <f t="shared" ca="1" si="591"/>
        <v>106.02726308800081</v>
      </c>
      <c r="C9422" t="str">
        <f ca="1">IF(B9422&gt;$B$2*(1+$M$9),"Call","Put")</f>
        <v>Call</v>
      </c>
      <c r="D9422">
        <f t="shared" ca="1" si="588"/>
        <v>-0.3727369119991919</v>
      </c>
      <c r="E9422">
        <f t="shared" ca="1" si="589"/>
        <v>-0.3727369119991919</v>
      </c>
      <c r="F9422">
        <f t="shared" ca="1" si="590"/>
        <v>0</v>
      </c>
    </row>
    <row r="9423" spans="1:6" x14ac:dyDescent="0.25">
      <c r="A9423" t="s">
        <v>9448</v>
      </c>
      <c r="B9423">
        <f t="shared" ca="1" si="591"/>
        <v>103.27728884291183</v>
      </c>
      <c r="C9423" t="str">
        <f ca="1">IF(B9423&gt;$B$2*(1+$M$9),"Call","Put")</f>
        <v>Call</v>
      </c>
      <c r="D9423">
        <f t="shared" ca="1" si="588"/>
        <v>-3.1227111570881703</v>
      </c>
      <c r="E9423">
        <f t="shared" ca="1" si="589"/>
        <v>-3.1227111570881703</v>
      </c>
      <c r="F9423">
        <f t="shared" ca="1" si="590"/>
        <v>0</v>
      </c>
    </row>
    <row r="9424" spans="1:6" x14ac:dyDescent="0.25">
      <c r="A9424" t="s">
        <v>9449</v>
      </c>
      <c r="B9424">
        <f t="shared" ca="1" si="591"/>
        <v>110.31261397853838</v>
      </c>
      <c r="C9424" t="str">
        <f ca="1">IF(B9424&gt;$B$2*(1+$M$9),"Call","Put")</f>
        <v>Call</v>
      </c>
      <c r="D9424">
        <f t="shared" ca="1" si="588"/>
        <v>3.91261397853838</v>
      </c>
      <c r="E9424">
        <f t="shared" ca="1" si="589"/>
        <v>3.91261397853838</v>
      </c>
      <c r="F9424">
        <f t="shared" ca="1" si="590"/>
        <v>0</v>
      </c>
    </row>
    <row r="9425" spans="1:6" x14ac:dyDescent="0.25">
      <c r="A9425" t="s">
        <v>9450</v>
      </c>
      <c r="B9425">
        <f t="shared" ca="1" si="591"/>
        <v>100.25643717030894</v>
      </c>
      <c r="C9425" t="str">
        <f ca="1">IF(B9425&gt;$B$2*(1+$M$9),"Call","Put")</f>
        <v>Put</v>
      </c>
      <c r="D9425">
        <f t="shared" ca="1" si="588"/>
        <v>-2.35</v>
      </c>
      <c r="E9425">
        <f t="shared" ca="1" si="589"/>
        <v>-2.35</v>
      </c>
      <c r="F9425">
        <f t="shared" ca="1" si="590"/>
        <v>1</v>
      </c>
    </row>
    <row r="9426" spans="1:6" x14ac:dyDescent="0.25">
      <c r="A9426" t="s">
        <v>9451</v>
      </c>
      <c r="B9426">
        <f t="shared" ca="1" si="591"/>
        <v>98.588813047164436</v>
      </c>
      <c r="C9426" t="str">
        <f ca="1">IF(B9426&gt;$B$2*(1+$M$9),"Call","Put")</f>
        <v>Put</v>
      </c>
      <c r="D9426">
        <f t="shared" ca="1" si="588"/>
        <v>-2.35</v>
      </c>
      <c r="E9426">
        <f t="shared" ca="1" si="589"/>
        <v>-2.35</v>
      </c>
      <c r="F9426">
        <f t="shared" ca="1" si="590"/>
        <v>1</v>
      </c>
    </row>
    <row r="9427" spans="1:6" x14ac:dyDescent="0.25">
      <c r="A9427" t="s">
        <v>9452</v>
      </c>
      <c r="B9427">
        <f t="shared" ca="1" si="591"/>
        <v>92.592317799221107</v>
      </c>
      <c r="C9427" t="str">
        <f ca="1">IF(B9427&gt;$B$2*(1+$M$9),"Call","Put")</f>
        <v>Put</v>
      </c>
      <c r="D9427">
        <f t="shared" ca="1" si="588"/>
        <v>2.0576822007788933</v>
      </c>
      <c r="E9427">
        <f t="shared" ca="1" si="589"/>
        <v>2.0576822007788933</v>
      </c>
      <c r="F9427">
        <f t="shared" ca="1" si="590"/>
        <v>1</v>
      </c>
    </row>
    <row r="9428" spans="1:6" x14ac:dyDescent="0.25">
      <c r="A9428" t="s">
        <v>9453</v>
      </c>
      <c r="B9428">
        <f t="shared" ca="1" si="591"/>
        <v>110.52512092841846</v>
      </c>
      <c r="C9428" t="str">
        <f ca="1">IF(B9428&gt;$B$2*(1+$M$9),"Call","Put")</f>
        <v>Call</v>
      </c>
      <c r="D9428">
        <f t="shared" ca="1" si="588"/>
        <v>4.1251209284184593</v>
      </c>
      <c r="E9428">
        <f t="shared" ca="1" si="589"/>
        <v>4.1251209284184593</v>
      </c>
      <c r="F9428">
        <f t="shared" ca="1" si="590"/>
        <v>0</v>
      </c>
    </row>
    <row r="9429" spans="1:6" x14ac:dyDescent="0.25">
      <c r="A9429" t="s">
        <v>9454</v>
      </c>
      <c r="B9429">
        <f t="shared" ca="1" si="591"/>
        <v>116.97301442335358</v>
      </c>
      <c r="C9429" t="str">
        <f ca="1">IF(B9429&gt;$B$2*(1+$M$9),"Call","Put")</f>
        <v>Call</v>
      </c>
      <c r="D9429">
        <f t="shared" ca="1" si="588"/>
        <v>10.573014423353575</v>
      </c>
      <c r="E9429">
        <f t="shared" ca="1" si="589"/>
        <v>10.573014423353575</v>
      </c>
      <c r="F9429">
        <f t="shared" ca="1" si="590"/>
        <v>0</v>
      </c>
    </row>
    <row r="9430" spans="1:6" x14ac:dyDescent="0.25">
      <c r="A9430" t="s">
        <v>9455</v>
      </c>
      <c r="B9430">
        <f t="shared" ca="1" si="591"/>
        <v>106.68703530306061</v>
      </c>
      <c r="C9430" t="str">
        <f ca="1">IF(B9430&gt;$B$2*(1+$M$9),"Call","Put")</f>
        <v>Call</v>
      </c>
      <c r="D9430">
        <f t="shared" ca="1" si="588"/>
        <v>0.2870353030606112</v>
      </c>
      <c r="E9430">
        <f t="shared" ca="1" si="589"/>
        <v>0.2870353030606112</v>
      </c>
      <c r="F9430">
        <f t="shared" ca="1" si="590"/>
        <v>0</v>
      </c>
    </row>
    <row r="9431" spans="1:6" x14ac:dyDescent="0.25">
      <c r="A9431" t="s">
        <v>9456</v>
      </c>
      <c r="B9431">
        <f t="shared" ca="1" si="591"/>
        <v>86.484751645201285</v>
      </c>
      <c r="C9431" t="str">
        <f ca="1">IF(B9431&gt;$B$2*(1+$M$9),"Call","Put")</f>
        <v>Put</v>
      </c>
      <c r="D9431">
        <f t="shared" ca="1" si="588"/>
        <v>8.1652483547987149</v>
      </c>
      <c r="E9431">
        <f t="shared" ca="1" si="589"/>
        <v>8.1652483547987149</v>
      </c>
      <c r="F9431">
        <f t="shared" ca="1" si="590"/>
        <v>1</v>
      </c>
    </row>
    <row r="9432" spans="1:6" x14ac:dyDescent="0.25">
      <c r="A9432" t="s">
        <v>9457</v>
      </c>
      <c r="B9432">
        <f t="shared" ca="1" si="591"/>
        <v>106.89517107412266</v>
      </c>
      <c r="C9432" t="str">
        <f ca="1">IF(B9432&gt;$B$2*(1+$M$9),"Call","Put")</f>
        <v>Call</v>
      </c>
      <c r="D9432">
        <f t="shared" ca="1" si="588"/>
        <v>0.49517107412265782</v>
      </c>
      <c r="E9432">
        <f t="shared" ca="1" si="589"/>
        <v>0.49517107412265782</v>
      </c>
      <c r="F9432">
        <f t="shared" ca="1" si="590"/>
        <v>0</v>
      </c>
    </row>
    <row r="9433" spans="1:6" x14ac:dyDescent="0.25">
      <c r="A9433" t="s">
        <v>9458</v>
      </c>
      <c r="B9433">
        <f t="shared" ca="1" si="591"/>
        <v>104.65750903124203</v>
      </c>
      <c r="C9433" t="str">
        <f ca="1">IF(B9433&gt;$B$2*(1+$M$9),"Call","Put")</f>
        <v>Call</v>
      </c>
      <c r="D9433">
        <f t="shared" ca="1" si="588"/>
        <v>-1.7424909687579713</v>
      </c>
      <c r="E9433">
        <f t="shared" ca="1" si="589"/>
        <v>-1.7424909687579713</v>
      </c>
      <c r="F9433">
        <f t="shared" ca="1" si="590"/>
        <v>0</v>
      </c>
    </row>
    <row r="9434" spans="1:6" x14ac:dyDescent="0.25">
      <c r="A9434" t="s">
        <v>9459</v>
      </c>
      <c r="B9434">
        <f t="shared" ca="1" si="591"/>
        <v>105.20182578609673</v>
      </c>
      <c r="C9434" t="str">
        <f ca="1">IF(B9434&gt;$B$2*(1+$M$9),"Call","Put")</f>
        <v>Call</v>
      </c>
      <c r="D9434">
        <f t="shared" ca="1" si="588"/>
        <v>-1.1981742139032661</v>
      </c>
      <c r="E9434">
        <f t="shared" ca="1" si="589"/>
        <v>-1.1981742139032661</v>
      </c>
      <c r="F9434">
        <f t="shared" ca="1" si="590"/>
        <v>0</v>
      </c>
    </row>
    <row r="9435" spans="1:6" x14ac:dyDescent="0.25">
      <c r="A9435" t="s">
        <v>9460</v>
      </c>
      <c r="B9435">
        <f t="shared" ca="1" si="591"/>
        <v>99.769140416596557</v>
      </c>
      <c r="C9435" t="str">
        <f ca="1">IF(B9435&gt;$B$2*(1+$M$9),"Call","Put")</f>
        <v>Put</v>
      </c>
      <c r="D9435">
        <f t="shared" ca="1" si="588"/>
        <v>-2.35</v>
      </c>
      <c r="E9435">
        <f t="shared" ca="1" si="589"/>
        <v>-2.35</v>
      </c>
      <c r="F9435">
        <f t="shared" ca="1" si="590"/>
        <v>1</v>
      </c>
    </row>
    <row r="9436" spans="1:6" x14ac:dyDescent="0.25">
      <c r="A9436" t="s">
        <v>9461</v>
      </c>
      <c r="B9436">
        <f t="shared" ca="1" si="591"/>
        <v>99.274091400931198</v>
      </c>
      <c r="C9436" t="str">
        <f ca="1">IF(B9436&gt;$B$2*(1+$M$9),"Call","Put")</f>
        <v>Put</v>
      </c>
      <c r="D9436">
        <f t="shared" ca="1" si="588"/>
        <v>-2.35</v>
      </c>
      <c r="E9436">
        <f t="shared" ca="1" si="589"/>
        <v>-2.35</v>
      </c>
      <c r="F9436">
        <f t="shared" ca="1" si="590"/>
        <v>1</v>
      </c>
    </row>
    <row r="9437" spans="1:6" x14ac:dyDescent="0.25">
      <c r="A9437" t="s">
        <v>9462</v>
      </c>
      <c r="B9437">
        <f t="shared" ca="1" si="591"/>
        <v>103.73926638776297</v>
      </c>
      <c r="C9437" t="str">
        <f ca="1">IF(B9437&gt;$B$2*(1+$M$9),"Call","Put")</f>
        <v>Call</v>
      </c>
      <c r="D9437">
        <f t="shared" ca="1" si="588"/>
        <v>-2.6607336122370326</v>
      </c>
      <c r="E9437">
        <f t="shared" ca="1" si="589"/>
        <v>-2.6607336122370326</v>
      </c>
      <c r="F9437">
        <f t="shared" ca="1" si="590"/>
        <v>0</v>
      </c>
    </row>
    <row r="9438" spans="1:6" x14ac:dyDescent="0.25">
      <c r="A9438" t="s">
        <v>9463</v>
      </c>
      <c r="B9438">
        <f t="shared" ca="1" si="591"/>
        <v>100.58577655529565</v>
      </c>
      <c r="C9438" t="str">
        <f ca="1">IF(B9438&gt;$B$2*(1+$M$9),"Call","Put")</f>
        <v>Put</v>
      </c>
      <c r="D9438">
        <f t="shared" ca="1" si="588"/>
        <v>-2.35</v>
      </c>
      <c r="E9438">
        <f t="shared" ca="1" si="589"/>
        <v>-2.35</v>
      </c>
      <c r="F9438">
        <f t="shared" ca="1" si="590"/>
        <v>1</v>
      </c>
    </row>
    <row r="9439" spans="1:6" x14ac:dyDescent="0.25">
      <c r="A9439" t="s">
        <v>9464</v>
      </c>
      <c r="B9439">
        <f t="shared" ca="1" si="591"/>
        <v>104.61448966608246</v>
      </c>
      <c r="C9439" t="str">
        <f ca="1">IF(B9439&gt;$B$2*(1+$M$9),"Call","Put")</f>
        <v>Call</v>
      </c>
      <c r="D9439">
        <f t="shared" ca="1" si="588"/>
        <v>-1.7855103339175371</v>
      </c>
      <c r="E9439">
        <f t="shared" ca="1" si="589"/>
        <v>-1.7855103339175371</v>
      </c>
      <c r="F9439">
        <f t="shared" ca="1" si="590"/>
        <v>0</v>
      </c>
    </row>
    <row r="9440" spans="1:6" x14ac:dyDescent="0.25">
      <c r="A9440" t="s">
        <v>9465</v>
      </c>
      <c r="B9440">
        <f t="shared" ca="1" si="591"/>
        <v>105.25349281520704</v>
      </c>
      <c r="C9440" t="str">
        <f ca="1">IF(B9440&gt;$B$2*(1+$M$9),"Call","Put")</f>
        <v>Call</v>
      </c>
      <c r="D9440">
        <f t="shared" ca="1" si="588"/>
        <v>-1.1465071847929607</v>
      </c>
      <c r="E9440">
        <f t="shared" ca="1" si="589"/>
        <v>-1.1465071847929607</v>
      </c>
      <c r="F9440">
        <f t="shared" ca="1" si="590"/>
        <v>0</v>
      </c>
    </row>
    <row r="9441" spans="1:6" x14ac:dyDescent="0.25">
      <c r="A9441" t="s">
        <v>9466</v>
      </c>
      <c r="B9441">
        <f t="shared" ca="1" si="591"/>
        <v>115.50993644672182</v>
      </c>
      <c r="C9441" t="str">
        <f ca="1">IF(B9441&gt;$B$2*(1+$M$9),"Call","Put")</f>
        <v>Call</v>
      </c>
      <c r="D9441">
        <f t="shared" ca="1" si="588"/>
        <v>9.1099364467218233</v>
      </c>
      <c r="E9441">
        <f t="shared" ca="1" si="589"/>
        <v>9.1099364467218233</v>
      </c>
      <c r="F9441">
        <f t="shared" ca="1" si="590"/>
        <v>0</v>
      </c>
    </row>
    <row r="9442" spans="1:6" x14ac:dyDescent="0.25">
      <c r="A9442" t="s">
        <v>9467</v>
      </c>
      <c r="B9442">
        <f t="shared" ca="1" si="591"/>
        <v>105.81246835326297</v>
      </c>
      <c r="C9442" t="str">
        <f ca="1">IF(B9442&gt;$B$2*(1+$M$9),"Call","Put")</f>
        <v>Call</v>
      </c>
      <c r="D9442">
        <f t="shared" ca="1" si="588"/>
        <v>-0.58753164673702818</v>
      </c>
      <c r="E9442">
        <f t="shared" ca="1" si="589"/>
        <v>-0.58753164673702818</v>
      </c>
      <c r="F9442">
        <f t="shared" ca="1" si="590"/>
        <v>0</v>
      </c>
    </row>
    <row r="9443" spans="1:6" x14ac:dyDescent="0.25">
      <c r="A9443" t="s">
        <v>9468</v>
      </c>
      <c r="B9443">
        <f t="shared" ca="1" si="591"/>
        <v>112.34035933132793</v>
      </c>
      <c r="C9443" t="str">
        <f ca="1">IF(B9443&gt;$B$2*(1+$M$9),"Call","Put")</f>
        <v>Call</v>
      </c>
      <c r="D9443">
        <f t="shared" ca="1" si="588"/>
        <v>5.9403593313279313</v>
      </c>
      <c r="E9443">
        <f t="shared" ca="1" si="589"/>
        <v>5.9403593313279313</v>
      </c>
      <c r="F9443">
        <f t="shared" ca="1" si="590"/>
        <v>0</v>
      </c>
    </row>
    <row r="9444" spans="1:6" x14ac:dyDescent="0.25">
      <c r="A9444" t="s">
        <v>9469</v>
      </c>
      <c r="B9444">
        <f t="shared" ca="1" si="591"/>
        <v>99.624228318566594</v>
      </c>
      <c r="C9444" t="str">
        <f ca="1">IF(B9444&gt;$B$2*(1+$M$9),"Call","Put")</f>
        <v>Put</v>
      </c>
      <c r="D9444">
        <f t="shared" ca="1" si="588"/>
        <v>-2.35</v>
      </c>
      <c r="E9444">
        <f t="shared" ca="1" si="589"/>
        <v>-2.35</v>
      </c>
      <c r="F9444">
        <f t="shared" ca="1" si="590"/>
        <v>1</v>
      </c>
    </row>
    <row r="9445" spans="1:6" x14ac:dyDescent="0.25">
      <c r="A9445" t="s">
        <v>9470</v>
      </c>
      <c r="B9445">
        <f t="shared" ca="1" si="591"/>
        <v>109.02818109574477</v>
      </c>
      <c r="C9445" t="str">
        <f ca="1">IF(B9445&gt;$B$2*(1+$M$9),"Call","Put")</f>
        <v>Call</v>
      </c>
      <c r="D9445">
        <f t="shared" ca="1" si="588"/>
        <v>2.6281810957447704</v>
      </c>
      <c r="E9445">
        <f t="shared" ca="1" si="589"/>
        <v>2.6281810957447704</v>
      </c>
      <c r="F9445">
        <f t="shared" ca="1" si="590"/>
        <v>0</v>
      </c>
    </row>
    <row r="9446" spans="1:6" x14ac:dyDescent="0.25">
      <c r="A9446" t="s">
        <v>9471</v>
      </c>
      <c r="B9446">
        <f t="shared" ca="1" si="591"/>
        <v>102.48805199043956</v>
      </c>
      <c r="C9446" t="str">
        <f ca="1">IF(B9446&gt;$B$2*(1+$M$9),"Call","Put")</f>
        <v>Put</v>
      </c>
      <c r="D9446">
        <f t="shared" ca="1" si="588"/>
        <v>-2.35</v>
      </c>
      <c r="E9446">
        <f t="shared" ca="1" si="589"/>
        <v>-2.35</v>
      </c>
      <c r="F9446">
        <f t="shared" ca="1" si="590"/>
        <v>1</v>
      </c>
    </row>
    <row r="9447" spans="1:6" x14ac:dyDescent="0.25">
      <c r="A9447" t="s">
        <v>9472</v>
      </c>
      <c r="B9447">
        <f t="shared" ca="1" si="591"/>
        <v>96.23016101855842</v>
      </c>
      <c r="C9447" t="str">
        <f ca="1">IF(B9447&gt;$B$2*(1+$M$9),"Call","Put")</f>
        <v>Put</v>
      </c>
      <c r="D9447">
        <f t="shared" ca="1" si="588"/>
        <v>-1.5801610185584196</v>
      </c>
      <c r="E9447">
        <f t="shared" ca="1" si="589"/>
        <v>-1.5801610185584196</v>
      </c>
      <c r="F9447">
        <f t="shared" ca="1" si="590"/>
        <v>1</v>
      </c>
    </row>
    <row r="9448" spans="1:6" x14ac:dyDescent="0.25">
      <c r="A9448" t="s">
        <v>9473</v>
      </c>
      <c r="B9448">
        <f t="shared" ca="1" si="591"/>
        <v>93.990948695083546</v>
      </c>
      <c r="C9448" t="str">
        <f ca="1">IF(B9448&gt;$B$2*(1+$M$9),"Call","Put")</f>
        <v>Put</v>
      </c>
      <c r="D9448">
        <f t="shared" ca="1" si="588"/>
        <v>0.65905130491645414</v>
      </c>
      <c r="E9448">
        <f t="shared" ca="1" si="589"/>
        <v>0.65905130491645414</v>
      </c>
      <c r="F9448">
        <f t="shared" ca="1" si="590"/>
        <v>1</v>
      </c>
    </row>
    <row r="9449" spans="1:6" x14ac:dyDescent="0.25">
      <c r="A9449" t="s">
        <v>9474</v>
      </c>
      <c r="B9449">
        <f t="shared" ca="1" si="591"/>
        <v>109.26657019897075</v>
      </c>
      <c r="C9449" t="str">
        <f ca="1">IF(B9449&gt;$B$2*(1+$M$9),"Call","Put")</f>
        <v>Call</v>
      </c>
      <c r="D9449">
        <f t="shared" ca="1" si="588"/>
        <v>2.8665701989707544</v>
      </c>
      <c r="E9449">
        <f t="shared" ca="1" si="589"/>
        <v>2.8665701989707544</v>
      </c>
      <c r="F9449">
        <f t="shared" ca="1" si="590"/>
        <v>0</v>
      </c>
    </row>
    <row r="9450" spans="1:6" x14ac:dyDescent="0.25">
      <c r="A9450" t="s">
        <v>9475</v>
      </c>
      <c r="B9450">
        <f t="shared" ca="1" si="591"/>
        <v>99.986107812682263</v>
      </c>
      <c r="C9450" t="str">
        <f ca="1">IF(B9450&gt;$B$2*(1+$M$9),"Call","Put")</f>
        <v>Put</v>
      </c>
      <c r="D9450">
        <f t="shared" ca="1" si="588"/>
        <v>-2.35</v>
      </c>
      <c r="E9450">
        <f t="shared" ca="1" si="589"/>
        <v>-2.35</v>
      </c>
      <c r="F9450">
        <f t="shared" ca="1" si="590"/>
        <v>1</v>
      </c>
    </row>
    <row r="9451" spans="1:6" x14ac:dyDescent="0.25">
      <c r="A9451" t="s">
        <v>9476</v>
      </c>
      <c r="B9451">
        <f t="shared" ca="1" si="591"/>
        <v>107.52558487994968</v>
      </c>
      <c r="C9451" t="str">
        <f ca="1">IF(B9451&gt;$B$2*(1+$M$9),"Call","Put")</f>
        <v>Call</v>
      </c>
      <c r="D9451">
        <f t="shared" ca="1" si="588"/>
        <v>1.1255848799496762</v>
      </c>
      <c r="E9451">
        <f t="shared" ca="1" si="589"/>
        <v>1.1255848799496762</v>
      </c>
      <c r="F9451">
        <f t="shared" ca="1" si="590"/>
        <v>0</v>
      </c>
    </row>
    <row r="9452" spans="1:6" x14ac:dyDescent="0.25">
      <c r="A9452" t="s">
        <v>9477</v>
      </c>
      <c r="B9452">
        <f t="shared" ca="1" si="591"/>
        <v>107.82888023626755</v>
      </c>
      <c r="C9452" t="str">
        <f ca="1">IF(B9452&gt;$B$2*(1+$M$9),"Call","Put")</f>
        <v>Call</v>
      </c>
      <c r="D9452">
        <f t="shared" ca="1" si="588"/>
        <v>1.4288802362675512</v>
      </c>
      <c r="E9452">
        <f t="shared" ca="1" si="589"/>
        <v>1.4288802362675512</v>
      </c>
      <c r="F9452">
        <f t="shared" ca="1" si="590"/>
        <v>0</v>
      </c>
    </row>
    <row r="9453" spans="1:6" x14ac:dyDescent="0.25">
      <c r="A9453" t="s">
        <v>9478</v>
      </c>
      <c r="B9453">
        <f t="shared" ca="1" si="591"/>
        <v>99.904670150298244</v>
      </c>
      <c r="C9453" t="str">
        <f ca="1">IF(B9453&gt;$B$2*(1+$M$9),"Call","Put")</f>
        <v>Put</v>
      </c>
      <c r="D9453">
        <f t="shared" ca="1" si="588"/>
        <v>-2.35</v>
      </c>
      <c r="E9453">
        <f t="shared" ca="1" si="589"/>
        <v>-2.35</v>
      </c>
      <c r="F9453">
        <f t="shared" ca="1" si="590"/>
        <v>1</v>
      </c>
    </row>
    <row r="9454" spans="1:6" x14ac:dyDescent="0.25">
      <c r="A9454" t="s">
        <v>9479</v>
      </c>
      <c r="B9454">
        <f t="shared" ca="1" si="591"/>
        <v>112.69241540303614</v>
      </c>
      <c r="C9454" t="str">
        <f ca="1">IF(B9454&gt;$B$2*(1+$M$9),"Call","Put")</f>
        <v>Call</v>
      </c>
      <c r="D9454">
        <f t="shared" ca="1" si="588"/>
        <v>6.2924154030361361</v>
      </c>
      <c r="E9454">
        <f t="shared" ca="1" si="589"/>
        <v>6.2924154030361361</v>
      </c>
      <c r="F9454">
        <f t="shared" ca="1" si="590"/>
        <v>0</v>
      </c>
    </row>
    <row r="9455" spans="1:6" x14ac:dyDescent="0.25">
      <c r="A9455" t="s">
        <v>9480</v>
      </c>
      <c r="B9455">
        <f t="shared" ca="1" si="591"/>
        <v>107.73094202513025</v>
      </c>
      <c r="C9455" t="str">
        <f ca="1">IF(B9455&gt;$B$2*(1+$M$9),"Call","Put")</f>
        <v>Call</v>
      </c>
      <c r="D9455">
        <f t="shared" ca="1" si="588"/>
        <v>1.3309420251302471</v>
      </c>
      <c r="E9455">
        <f t="shared" ca="1" si="589"/>
        <v>1.3309420251302471</v>
      </c>
      <c r="F9455">
        <f t="shared" ca="1" si="590"/>
        <v>0</v>
      </c>
    </row>
    <row r="9456" spans="1:6" x14ac:dyDescent="0.25">
      <c r="A9456" t="s">
        <v>9481</v>
      </c>
      <c r="B9456">
        <f t="shared" ca="1" si="591"/>
        <v>98.034387229172964</v>
      </c>
      <c r="C9456" t="str">
        <f ca="1">IF(B9456&gt;$B$2*(1+$M$9),"Call","Put")</f>
        <v>Put</v>
      </c>
      <c r="D9456">
        <f t="shared" ca="1" si="588"/>
        <v>-2.35</v>
      </c>
      <c r="E9456">
        <f t="shared" ca="1" si="589"/>
        <v>-2.35</v>
      </c>
      <c r="F9456">
        <f t="shared" ca="1" si="590"/>
        <v>1</v>
      </c>
    </row>
    <row r="9457" spans="1:6" x14ac:dyDescent="0.25">
      <c r="A9457" t="s">
        <v>9482</v>
      </c>
      <c r="B9457">
        <f t="shared" ca="1" si="591"/>
        <v>105.08867118343224</v>
      </c>
      <c r="C9457" t="str">
        <f ca="1">IF(B9457&gt;$B$2*(1+$M$9),"Call","Put")</f>
        <v>Call</v>
      </c>
      <c r="D9457">
        <f t="shared" ca="1" si="588"/>
        <v>-1.3113288165677601</v>
      </c>
      <c r="E9457">
        <f t="shared" ca="1" si="589"/>
        <v>-1.3113288165677601</v>
      </c>
      <c r="F9457">
        <f t="shared" ca="1" si="590"/>
        <v>0</v>
      </c>
    </row>
    <row r="9458" spans="1:6" x14ac:dyDescent="0.25">
      <c r="A9458" t="s">
        <v>9483</v>
      </c>
      <c r="B9458">
        <f t="shared" ca="1" si="591"/>
        <v>107.50642743661089</v>
      </c>
      <c r="C9458" t="str">
        <f ca="1">IF(B9458&gt;$B$2*(1+$M$9),"Call","Put")</f>
        <v>Call</v>
      </c>
      <c r="D9458">
        <f t="shared" ca="1" si="588"/>
        <v>1.1064274366108919</v>
      </c>
      <c r="E9458">
        <f t="shared" ca="1" si="589"/>
        <v>1.1064274366108919</v>
      </c>
      <c r="F9458">
        <f t="shared" ca="1" si="590"/>
        <v>0</v>
      </c>
    </row>
    <row r="9459" spans="1:6" x14ac:dyDescent="0.25">
      <c r="A9459" t="s">
        <v>9484</v>
      </c>
      <c r="B9459">
        <f t="shared" ca="1" si="591"/>
        <v>106.45287819286094</v>
      </c>
      <c r="C9459" t="str">
        <f ca="1">IF(B9459&gt;$B$2*(1+$M$9),"Call","Put")</f>
        <v>Call</v>
      </c>
      <c r="D9459">
        <f t="shared" ca="1" si="588"/>
        <v>5.2878192860936313E-2</v>
      </c>
      <c r="E9459">
        <f t="shared" ca="1" si="589"/>
        <v>5.2878192860936313E-2</v>
      </c>
      <c r="F9459">
        <f t="shared" ca="1" si="590"/>
        <v>0</v>
      </c>
    </row>
    <row r="9460" spans="1:6" x14ac:dyDescent="0.25">
      <c r="A9460" t="s">
        <v>9485</v>
      </c>
      <c r="B9460">
        <f t="shared" ca="1" si="591"/>
        <v>109.41481084664785</v>
      </c>
      <c r="C9460" t="str">
        <f ca="1">IF(B9460&gt;$B$2*(1+$M$9),"Call","Put")</f>
        <v>Call</v>
      </c>
      <c r="D9460">
        <f t="shared" ca="1" si="588"/>
        <v>3.0148108466478534</v>
      </c>
      <c r="E9460">
        <f t="shared" ca="1" si="589"/>
        <v>3.0148108466478534</v>
      </c>
      <c r="F9460">
        <f t="shared" ca="1" si="590"/>
        <v>0</v>
      </c>
    </row>
    <row r="9461" spans="1:6" x14ac:dyDescent="0.25">
      <c r="A9461" t="s">
        <v>9486</v>
      </c>
      <c r="B9461">
        <f t="shared" ca="1" si="591"/>
        <v>117.05914422996686</v>
      </c>
      <c r="C9461" t="str">
        <f ca="1">IF(B9461&gt;$B$2*(1+$M$9),"Call","Put")</f>
        <v>Call</v>
      </c>
      <c r="D9461">
        <f t="shared" ca="1" si="588"/>
        <v>10.659144229966861</v>
      </c>
      <c r="E9461">
        <f t="shared" ca="1" si="589"/>
        <v>10.659144229966861</v>
      </c>
      <c r="F9461">
        <f t="shared" ca="1" si="590"/>
        <v>0</v>
      </c>
    </row>
    <row r="9462" spans="1:6" x14ac:dyDescent="0.25">
      <c r="A9462" t="s">
        <v>9487</v>
      </c>
      <c r="B9462">
        <f t="shared" ca="1" si="591"/>
        <v>104.55247126391203</v>
      </c>
      <c r="C9462" t="str">
        <f ca="1">IF(B9462&gt;$B$2*(1+$M$9),"Call","Put")</f>
        <v>Call</v>
      </c>
      <c r="D9462">
        <f t="shared" ca="1" si="588"/>
        <v>-1.8475287360879746</v>
      </c>
      <c r="E9462">
        <f t="shared" ca="1" si="589"/>
        <v>-1.8475287360879746</v>
      </c>
      <c r="F9462">
        <f t="shared" ca="1" si="590"/>
        <v>0</v>
      </c>
    </row>
    <row r="9463" spans="1:6" x14ac:dyDescent="0.25">
      <c r="A9463" t="s">
        <v>9488</v>
      </c>
      <c r="B9463">
        <f t="shared" ca="1" si="591"/>
        <v>103.70532957322291</v>
      </c>
      <c r="C9463" t="str">
        <f ca="1">IF(B9463&gt;$B$2*(1+$M$9),"Call","Put")</f>
        <v>Call</v>
      </c>
      <c r="D9463">
        <f t="shared" ca="1" si="588"/>
        <v>-2.6946704267770882</v>
      </c>
      <c r="E9463">
        <f t="shared" ca="1" si="589"/>
        <v>-2.6946704267770882</v>
      </c>
      <c r="F9463">
        <f t="shared" ca="1" si="590"/>
        <v>0</v>
      </c>
    </row>
    <row r="9464" spans="1:6" x14ac:dyDescent="0.25">
      <c r="A9464" t="s">
        <v>9489</v>
      </c>
      <c r="B9464">
        <f t="shared" ca="1" si="591"/>
        <v>106.52445973331528</v>
      </c>
      <c r="C9464" t="str">
        <f ca="1">IF(B9464&gt;$B$2*(1+$M$9),"Call","Put")</f>
        <v>Call</v>
      </c>
      <c r="D9464">
        <f t="shared" ca="1" si="588"/>
        <v>0.12445973331528259</v>
      </c>
      <c r="E9464">
        <f t="shared" ca="1" si="589"/>
        <v>0.12445973331528259</v>
      </c>
      <c r="F9464">
        <f t="shared" ca="1" si="590"/>
        <v>0</v>
      </c>
    </row>
    <row r="9465" spans="1:6" x14ac:dyDescent="0.25">
      <c r="A9465" t="s">
        <v>9490</v>
      </c>
      <c r="B9465">
        <f t="shared" ca="1" si="591"/>
        <v>108.36982797839612</v>
      </c>
      <c r="C9465" t="str">
        <f ca="1">IF(B9465&gt;$B$2*(1+$M$9),"Call","Put")</f>
        <v>Call</v>
      </c>
      <c r="D9465">
        <f t="shared" ca="1" si="588"/>
        <v>1.969827978396117</v>
      </c>
      <c r="E9465">
        <f t="shared" ca="1" si="589"/>
        <v>1.969827978396117</v>
      </c>
      <c r="F9465">
        <f t="shared" ca="1" si="590"/>
        <v>0</v>
      </c>
    </row>
    <row r="9466" spans="1:6" x14ac:dyDescent="0.25">
      <c r="A9466" t="s">
        <v>9491</v>
      </c>
      <c r="B9466">
        <f t="shared" ca="1" si="591"/>
        <v>100.5357282442033</v>
      </c>
      <c r="C9466" t="str">
        <f ca="1">IF(B9466&gt;$B$2*(1+$M$9),"Call","Put")</f>
        <v>Put</v>
      </c>
      <c r="D9466">
        <f t="shared" ca="1" si="588"/>
        <v>-2.35</v>
      </c>
      <c r="E9466">
        <f t="shared" ca="1" si="589"/>
        <v>-2.35</v>
      </c>
      <c r="F9466">
        <f t="shared" ca="1" si="590"/>
        <v>1</v>
      </c>
    </row>
    <row r="9467" spans="1:6" x14ac:dyDescent="0.25">
      <c r="A9467" t="s">
        <v>9492</v>
      </c>
      <c r="B9467">
        <f t="shared" ca="1" si="591"/>
        <v>99.842550150027705</v>
      </c>
      <c r="C9467" t="str">
        <f ca="1">IF(B9467&gt;$B$2*(1+$M$9),"Call","Put")</f>
        <v>Put</v>
      </c>
      <c r="D9467">
        <f t="shared" ca="1" si="588"/>
        <v>-2.35</v>
      </c>
      <c r="E9467">
        <f t="shared" ca="1" si="589"/>
        <v>-2.35</v>
      </c>
      <c r="F9467">
        <f t="shared" ca="1" si="590"/>
        <v>1</v>
      </c>
    </row>
    <row r="9468" spans="1:6" x14ac:dyDescent="0.25">
      <c r="A9468" t="s">
        <v>9493</v>
      </c>
      <c r="B9468">
        <f t="shared" ca="1" si="591"/>
        <v>88.066270531980024</v>
      </c>
      <c r="C9468" t="str">
        <f ca="1">IF(B9468&gt;$B$2*(1+$M$9),"Call","Put")</f>
        <v>Put</v>
      </c>
      <c r="D9468">
        <f t="shared" ca="1" si="588"/>
        <v>6.5837294680199765</v>
      </c>
      <c r="E9468">
        <f t="shared" ca="1" si="589"/>
        <v>6.5837294680199765</v>
      </c>
      <c r="F9468">
        <f t="shared" ca="1" si="590"/>
        <v>1</v>
      </c>
    </row>
    <row r="9469" spans="1:6" x14ac:dyDescent="0.25">
      <c r="A9469" t="s">
        <v>9494</v>
      </c>
      <c r="B9469">
        <f t="shared" ca="1" si="591"/>
        <v>122.59484636102094</v>
      </c>
      <c r="C9469" t="str">
        <f ca="1">IF(B9469&gt;$B$2*(1+$M$9),"Call","Put")</f>
        <v>Call</v>
      </c>
      <c r="D9469">
        <f t="shared" ca="1" si="588"/>
        <v>16.194846361020943</v>
      </c>
      <c r="E9469">
        <f t="shared" ca="1" si="589"/>
        <v>16.194846361020943</v>
      </c>
      <c r="F9469">
        <f t="shared" ca="1" si="590"/>
        <v>0</v>
      </c>
    </row>
    <row r="9470" spans="1:6" x14ac:dyDescent="0.25">
      <c r="A9470" t="s">
        <v>9495</v>
      </c>
      <c r="B9470">
        <f t="shared" ca="1" si="591"/>
        <v>112.69757562341229</v>
      </c>
      <c r="C9470" t="str">
        <f ca="1">IF(B9470&gt;$B$2*(1+$M$9),"Call","Put")</f>
        <v>Call</v>
      </c>
      <c r="D9470">
        <f t="shared" ca="1" si="588"/>
        <v>6.2975756234122908</v>
      </c>
      <c r="E9470">
        <f t="shared" ca="1" si="589"/>
        <v>6.2975756234122908</v>
      </c>
      <c r="F9470">
        <f t="shared" ca="1" si="590"/>
        <v>0</v>
      </c>
    </row>
    <row r="9471" spans="1:6" x14ac:dyDescent="0.25">
      <c r="A9471" t="s">
        <v>9496</v>
      </c>
      <c r="B9471">
        <f t="shared" ca="1" si="591"/>
        <v>106.20504872685375</v>
      </c>
      <c r="C9471" t="str">
        <f ca="1">IF(B9471&gt;$B$2*(1+$M$9),"Call","Put")</f>
        <v>Call</v>
      </c>
      <c r="D9471">
        <f t="shared" ca="1" si="588"/>
        <v>-0.19495127314625327</v>
      </c>
      <c r="E9471">
        <f t="shared" ca="1" si="589"/>
        <v>-0.19495127314625327</v>
      </c>
      <c r="F9471">
        <f t="shared" ca="1" si="590"/>
        <v>0</v>
      </c>
    </row>
    <row r="9472" spans="1:6" x14ac:dyDescent="0.25">
      <c r="A9472" t="s">
        <v>9497</v>
      </c>
      <c r="B9472">
        <f t="shared" ca="1" si="591"/>
        <v>102.49354305617402</v>
      </c>
      <c r="C9472" t="str">
        <f ca="1">IF(B9472&gt;$B$2*(1+$M$9),"Call","Put")</f>
        <v>Put</v>
      </c>
      <c r="D9472">
        <f t="shared" ca="1" si="588"/>
        <v>-2.35</v>
      </c>
      <c r="E9472">
        <f t="shared" ca="1" si="589"/>
        <v>-2.35</v>
      </c>
      <c r="F9472">
        <f t="shared" ca="1" si="590"/>
        <v>1</v>
      </c>
    </row>
    <row r="9473" spans="1:6" x14ac:dyDescent="0.25">
      <c r="A9473" t="s">
        <v>9498</v>
      </c>
      <c r="B9473">
        <f t="shared" ca="1" si="591"/>
        <v>111.17965708077982</v>
      </c>
      <c r="C9473" t="str">
        <f ca="1">IF(B9473&gt;$B$2*(1+$M$9),"Call","Put")</f>
        <v>Call</v>
      </c>
      <c r="D9473">
        <f t="shared" ca="1" si="588"/>
        <v>4.7796570807798187</v>
      </c>
      <c r="E9473">
        <f t="shared" ca="1" si="589"/>
        <v>4.7796570807798187</v>
      </c>
      <c r="F9473">
        <f t="shared" ca="1" si="590"/>
        <v>0</v>
      </c>
    </row>
    <row r="9474" spans="1:6" x14ac:dyDescent="0.25">
      <c r="A9474" t="s">
        <v>9499</v>
      </c>
      <c r="B9474">
        <f t="shared" ca="1" si="591"/>
        <v>117.53975573693327</v>
      </c>
      <c r="C9474" t="str">
        <f ca="1">IF(B9474&gt;$B$2*(1+$M$9),"Call","Put")</f>
        <v>Call</v>
      </c>
      <c r="D9474">
        <f t="shared" ca="1" si="588"/>
        <v>11.139755736933273</v>
      </c>
      <c r="E9474">
        <f t="shared" ca="1" si="589"/>
        <v>11.139755736933273</v>
      </c>
      <c r="F9474">
        <f t="shared" ca="1" si="590"/>
        <v>0</v>
      </c>
    </row>
    <row r="9475" spans="1:6" x14ac:dyDescent="0.25">
      <c r="A9475" t="s">
        <v>9500</v>
      </c>
      <c r="B9475">
        <f t="shared" ca="1" si="591"/>
        <v>100.24892535700435</v>
      </c>
      <c r="C9475" t="str">
        <f ca="1">IF(B9475&gt;$B$2*(1+$M$9),"Call","Put")</f>
        <v>Put</v>
      </c>
      <c r="D9475">
        <f t="shared" ref="D9475:D9538" ca="1" si="592">IF(C9475 = "Call", MAX(B9475 - $M$10, 0) - $M$11, MAX($M$8 - B9475, 0) - $M$12)</f>
        <v>-2.35</v>
      </c>
      <c r="E9475">
        <f t="shared" ref="E9475:E9538" ca="1" si="593">D9475*EXP(-M9480*M9478)</f>
        <v>-2.35</v>
      </c>
      <c r="F9475">
        <f t="shared" ref="F9475:F9538" ca="1" si="594">IF(C9475 = "Put", 1, 0)</f>
        <v>1</v>
      </c>
    </row>
    <row r="9476" spans="1:6" x14ac:dyDescent="0.25">
      <c r="A9476" t="s">
        <v>9501</v>
      </c>
      <c r="B9476">
        <f t="shared" ref="B9476:B9539" ca="1" si="595">$B$2*EXP(($M$3 - 0.5*$M$4^2)*$M$6 + $M$4*SQRT($M$6)*NORMINV(RAND(), 0, 1))</f>
        <v>121.88168345340324</v>
      </c>
      <c r="C9476" t="str">
        <f ca="1">IF(B9476&gt;$B$2*(1+$M$9),"Call","Put")</f>
        <v>Call</v>
      </c>
      <c r="D9476">
        <f t="shared" ca="1" si="592"/>
        <v>15.481683453403241</v>
      </c>
      <c r="E9476">
        <f t="shared" ca="1" si="593"/>
        <v>15.481683453403241</v>
      </c>
      <c r="F9476">
        <f t="shared" ca="1" si="594"/>
        <v>0</v>
      </c>
    </row>
    <row r="9477" spans="1:6" x14ac:dyDescent="0.25">
      <c r="A9477" t="s">
        <v>9502</v>
      </c>
      <c r="B9477">
        <f t="shared" ca="1" si="595"/>
        <v>117.7240560192832</v>
      </c>
      <c r="C9477" t="str">
        <f ca="1">IF(B9477&gt;$B$2*(1+$M$9),"Call","Put")</f>
        <v>Call</v>
      </c>
      <c r="D9477">
        <f t="shared" ca="1" si="592"/>
        <v>11.324056019283196</v>
      </c>
      <c r="E9477">
        <f t="shared" ca="1" si="593"/>
        <v>11.324056019283196</v>
      </c>
      <c r="F9477">
        <f t="shared" ca="1" si="594"/>
        <v>0</v>
      </c>
    </row>
    <row r="9478" spans="1:6" x14ac:dyDescent="0.25">
      <c r="A9478" t="s">
        <v>9503</v>
      </c>
      <c r="B9478">
        <f t="shared" ca="1" si="595"/>
        <v>99.555927740613299</v>
      </c>
      <c r="C9478" t="str">
        <f ca="1">IF(B9478&gt;$B$2*(1+$M$9),"Call","Put")</f>
        <v>Put</v>
      </c>
      <c r="D9478">
        <f t="shared" ca="1" si="592"/>
        <v>-2.35</v>
      </c>
      <c r="E9478">
        <f t="shared" ca="1" si="593"/>
        <v>-2.35</v>
      </c>
      <c r="F9478">
        <f t="shared" ca="1" si="594"/>
        <v>1</v>
      </c>
    </row>
    <row r="9479" spans="1:6" x14ac:dyDescent="0.25">
      <c r="A9479" t="s">
        <v>9504</v>
      </c>
      <c r="B9479">
        <f t="shared" ca="1" si="595"/>
        <v>115.74412326881493</v>
      </c>
      <c r="C9479" t="str">
        <f ca="1">IF(B9479&gt;$B$2*(1+$M$9),"Call","Put")</f>
        <v>Call</v>
      </c>
      <c r="D9479">
        <f t="shared" ca="1" si="592"/>
        <v>9.3441232688149309</v>
      </c>
      <c r="E9479">
        <f t="shared" ca="1" si="593"/>
        <v>9.3441232688149309</v>
      </c>
      <c r="F9479">
        <f t="shared" ca="1" si="594"/>
        <v>0</v>
      </c>
    </row>
    <row r="9480" spans="1:6" x14ac:dyDescent="0.25">
      <c r="A9480" t="s">
        <v>9505</v>
      </c>
      <c r="B9480">
        <f t="shared" ca="1" si="595"/>
        <v>103.93680994945842</v>
      </c>
      <c r="C9480" t="str">
        <f ca="1">IF(B9480&gt;$B$2*(1+$M$9),"Call","Put")</f>
        <v>Call</v>
      </c>
      <c r="D9480">
        <f t="shared" ca="1" si="592"/>
        <v>-2.4631900505415785</v>
      </c>
      <c r="E9480">
        <f t="shared" ca="1" si="593"/>
        <v>-2.4631900505415785</v>
      </c>
      <c r="F9480">
        <f t="shared" ca="1" si="594"/>
        <v>0</v>
      </c>
    </row>
    <row r="9481" spans="1:6" x14ac:dyDescent="0.25">
      <c r="A9481" t="s">
        <v>9506</v>
      </c>
      <c r="B9481">
        <f t="shared" ca="1" si="595"/>
        <v>107.74538461626362</v>
      </c>
      <c r="C9481" t="str">
        <f ca="1">IF(B9481&gt;$B$2*(1+$M$9),"Call","Put")</f>
        <v>Call</v>
      </c>
      <c r="D9481">
        <f t="shared" ca="1" si="592"/>
        <v>1.3453846162636212</v>
      </c>
      <c r="E9481">
        <f t="shared" ca="1" si="593"/>
        <v>1.3453846162636212</v>
      </c>
      <c r="F9481">
        <f t="shared" ca="1" si="594"/>
        <v>0</v>
      </c>
    </row>
    <row r="9482" spans="1:6" x14ac:dyDescent="0.25">
      <c r="A9482" t="s">
        <v>9507</v>
      </c>
      <c r="B9482">
        <f t="shared" ca="1" si="595"/>
        <v>115.49304530651183</v>
      </c>
      <c r="C9482" t="str">
        <f ca="1">IF(B9482&gt;$B$2*(1+$M$9),"Call","Put")</f>
        <v>Call</v>
      </c>
      <c r="D9482">
        <f t="shared" ca="1" si="592"/>
        <v>9.0930453065118311</v>
      </c>
      <c r="E9482">
        <f t="shared" ca="1" si="593"/>
        <v>9.0930453065118311</v>
      </c>
      <c r="F9482">
        <f t="shared" ca="1" si="594"/>
        <v>0</v>
      </c>
    </row>
    <row r="9483" spans="1:6" x14ac:dyDescent="0.25">
      <c r="A9483" t="s">
        <v>9508</v>
      </c>
      <c r="B9483">
        <f t="shared" ca="1" si="595"/>
        <v>106.26886217041694</v>
      </c>
      <c r="C9483" t="str">
        <f ca="1">IF(B9483&gt;$B$2*(1+$M$9),"Call","Put")</f>
        <v>Call</v>
      </c>
      <c r="D9483">
        <f t="shared" ca="1" si="592"/>
        <v>-0.13113782958306208</v>
      </c>
      <c r="E9483">
        <f t="shared" ca="1" si="593"/>
        <v>-0.13113782958306208</v>
      </c>
      <c r="F9483">
        <f t="shared" ca="1" si="594"/>
        <v>0</v>
      </c>
    </row>
    <row r="9484" spans="1:6" x14ac:dyDescent="0.25">
      <c r="A9484" t="s">
        <v>9509</v>
      </c>
      <c r="B9484">
        <f t="shared" ca="1" si="595"/>
        <v>106.13585624578401</v>
      </c>
      <c r="C9484" t="str">
        <f ca="1">IF(B9484&gt;$B$2*(1+$M$9),"Call","Put")</f>
        <v>Call</v>
      </c>
      <c r="D9484">
        <f t="shared" ca="1" si="592"/>
        <v>-0.26414375421598768</v>
      </c>
      <c r="E9484">
        <f t="shared" ca="1" si="593"/>
        <v>-0.26414375421598768</v>
      </c>
      <c r="F9484">
        <f t="shared" ca="1" si="594"/>
        <v>0</v>
      </c>
    </row>
    <row r="9485" spans="1:6" x14ac:dyDescent="0.25">
      <c r="A9485" t="s">
        <v>9510</v>
      </c>
      <c r="B9485">
        <f t="shared" ca="1" si="595"/>
        <v>100.72637642950961</v>
      </c>
      <c r="C9485" t="str">
        <f ca="1">IF(B9485&gt;$B$2*(1+$M$9),"Call","Put")</f>
        <v>Put</v>
      </c>
      <c r="D9485">
        <f t="shared" ca="1" si="592"/>
        <v>-2.35</v>
      </c>
      <c r="E9485">
        <f t="shared" ca="1" si="593"/>
        <v>-2.35</v>
      </c>
      <c r="F9485">
        <f t="shared" ca="1" si="594"/>
        <v>1</v>
      </c>
    </row>
    <row r="9486" spans="1:6" x14ac:dyDescent="0.25">
      <c r="A9486" t="s">
        <v>9511</v>
      </c>
      <c r="B9486">
        <f t="shared" ca="1" si="595"/>
        <v>116.38619249692968</v>
      </c>
      <c r="C9486" t="str">
        <f ca="1">IF(B9486&gt;$B$2*(1+$M$9),"Call","Put")</f>
        <v>Call</v>
      </c>
      <c r="D9486">
        <f t="shared" ca="1" si="592"/>
        <v>9.9861924969296805</v>
      </c>
      <c r="E9486">
        <f t="shared" ca="1" si="593"/>
        <v>9.9861924969296805</v>
      </c>
      <c r="F9486">
        <f t="shared" ca="1" si="594"/>
        <v>0</v>
      </c>
    </row>
    <row r="9487" spans="1:6" x14ac:dyDescent="0.25">
      <c r="A9487" t="s">
        <v>9512</v>
      </c>
      <c r="B9487">
        <f t="shared" ca="1" si="595"/>
        <v>111.0195225659712</v>
      </c>
      <c r="C9487" t="str">
        <f ca="1">IF(B9487&gt;$B$2*(1+$M$9),"Call","Put")</f>
        <v>Call</v>
      </c>
      <c r="D9487">
        <f t="shared" ca="1" si="592"/>
        <v>4.6195225659712005</v>
      </c>
      <c r="E9487">
        <f t="shared" ca="1" si="593"/>
        <v>4.6195225659712005</v>
      </c>
      <c r="F9487">
        <f t="shared" ca="1" si="594"/>
        <v>0</v>
      </c>
    </row>
    <row r="9488" spans="1:6" x14ac:dyDescent="0.25">
      <c r="A9488" t="s">
        <v>9513</v>
      </c>
      <c r="B9488">
        <f t="shared" ca="1" si="595"/>
        <v>92.732559454358025</v>
      </c>
      <c r="C9488" t="str">
        <f ca="1">IF(B9488&gt;$B$2*(1+$M$9),"Call","Put")</f>
        <v>Put</v>
      </c>
      <c r="D9488">
        <f t="shared" ca="1" si="592"/>
        <v>1.9174405456419747</v>
      </c>
      <c r="E9488">
        <f t="shared" ca="1" si="593"/>
        <v>1.9174405456419747</v>
      </c>
      <c r="F9488">
        <f t="shared" ca="1" si="594"/>
        <v>1</v>
      </c>
    </row>
    <row r="9489" spans="1:6" x14ac:dyDescent="0.25">
      <c r="A9489" t="s">
        <v>9514</v>
      </c>
      <c r="B9489">
        <f t="shared" ca="1" si="595"/>
        <v>98.818506539568716</v>
      </c>
      <c r="C9489" t="str">
        <f ca="1">IF(B9489&gt;$B$2*(1+$M$9),"Call","Put")</f>
        <v>Put</v>
      </c>
      <c r="D9489">
        <f t="shared" ca="1" si="592"/>
        <v>-2.35</v>
      </c>
      <c r="E9489">
        <f t="shared" ca="1" si="593"/>
        <v>-2.35</v>
      </c>
      <c r="F9489">
        <f t="shared" ca="1" si="594"/>
        <v>1</v>
      </c>
    </row>
    <row r="9490" spans="1:6" x14ac:dyDescent="0.25">
      <c r="A9490" t="s">
        <v>9515</v>
      </c>
      <c r="B9490">
        <f t="shared" ca="1" si="595"/>
        <v>112.09977858193551</v>
      </c>
      <c r="C9490" t="str">
        <f ca="1">IF(B9490&gt;$B$2*(1+$M$9),"Call","Put")</f>
        <v>Call</v>
      </c>
      <c r="D9490">
        <f t="shared" ca="1" si="592"/>
        <v>5.6997785819355098</v>
      </c>
      <c r="E9490">
        <f t="shared" ca="1" si="593"/>
        <v>5.6997785819355098</v>
      </c>
      <c r="F9490">
        <f t="shared" ca="1" si="594"/>
        <v>0</v>
      </c>
    </row>
    <row r="9491" spans="1:6" x14ac:dyDescent="0.25">
      <c r="A9491" t="s">
        <v>9516</v>
      </c>
      <c r="B9491">
        <f t="shared" ca="1" si="595"/>
        <v>111.93210944282919</v>
      </c>
      <c r="C9491" t="str">
        <f ca="1">IF(B9491&gt;$B$2*(1+$M$9),"Call","Put")</f>
        <v>Call</v>
      </c>
      <c r="D9491">
        <f t="shared" ca="1" si="592"/>
        <v>5.5321094428291868</v>
      </c>
      <c r="E9491">
        <f t="shared" ca="1" si="593"/>
        <v>5.5321094428291868</v>
      </c>
      <c r="F9491">
        <f t="shared" ca="1" si="594"/>
        <v>0</v>
      </c>
    </row>
    <row r="9492" spans="1:6" x14ac:dyDescent="0.25">
      <c r="A9492" t="s">
        <v>9517</v>
      </c>
      <c r="B9492">
        <f t="shared" ca="1" si="595"/>
        <v>119.17329573172448</v>
      </c>
      <c r="C9492" t="str">
        <f ca="1">IF(B9492&gt;$B$2*(1+$M$9),"Call","Put")</f>
        <v>Call</v>
      </c>
      <c r="D9492">
        <f t="shared" ca="1" si="592"/>
        <v>12.773295731724479</v>
      </c>
      <c r="E9492">
        <f t="shared" ca="1" si="593"/>
        <v>12.773295731724479</v>
      </c>
      <c r="F9492">
        <f t="shared" ca="1" si="594"/>
        <v>0</v>
      </c>
    </row>
    <row r="9493" spans="1:6" x14ac:dyDescent="0.25">
      <c r="A9493" t="s">
        <v>9518</v>
      </c>
      <c r="B9493">
        <f t="shared" ca="1" si="595"/>
        <v>92.459405580686152</v>
      </c>
      <c r="C9493" t="str">
        <f ca="1">IF(B9493&gt;$B$2*(1+$M$9),"Call","Put")</f>
        <v>Put</v>
      </c>
      <c r="D9493">
        <f t="shared" ca="1" si="592"/>
        <v>2.190594419313848</v>
      </c>
      <c r="E9493">
        <f t="shared" ca="1" si="593"/>
        <v>2.190594419313848</v>
      </c>
      <c r="F9493">
        <f t="shared" ca="1" si="594"/>
        <v>1</v>
      </c>
    </row>
    <row r="9494" spans="1:6" x14ac:dyDescent="0.25">
      <c r="A9494" t="s">
        <v>9519</v>
      </c>
      <c r="B9494">
        <f t="shared" ca="1" si="595"/>
        <v>100.88898740168722</v>
      </c>
      <c r="C9494" t="str">
        <f ca="1">IF(B9494&gt;$B$2*(1+$M$9),"Call","Put")</f>
        <v>Put</v>
      </c>
      <c r="D9494">
        <f t="shared" ca="1" si="592"/>
        <v>-2.35</v>
      </c>
      <c r="E9494">
        <f t="shared" ca="1" si="593"/>
        <v>-2.35</v>
      </c>
      <c r="F9494">
        <f t="shared" ca="1" si="594"/>
        <v>1</v>
      </c>
    </row>
    <row r="9495" spans="1:6" x14ac:dyDescent="0.25">
      <c r="A9495" t="s">
        <v>9520</v>
      </c>
      <c r="B9495">
        <f t="shared" ca="1" si="595"/>
        <v>105.06766988219968</v>
      </c>
      <c r="C9495" t="str">
        <f ca="1">IF(B9495&gt;$B$2*(1+$M$9),"Call","Put")</f>
        <v>Call</v>
      </c>
      <c r="D9495">
        <f t="shared" ca="1" si="592"/>
        <v>-1.3323301178003191</v>
      </c>
      <c r="E9495">
        <f t="shared" ca="1" si="593"/>
        <v>-1.3323301178003191</v>
      </c>
      <c r="F9495">
        <f t="shared" ca="1" si="594"/>
        <v>0</v>
      </c>
    </row>
    <row r="9496" spans="1:6" x14ac:dyDescent="0.25">
      <c r="A9496" t="s">
        <v>9521</v>
      </c>
      <c r="B9496">
        <f t="shared" ca="1" si="595"/>
        <v>107.29991864804384</v>
      </c>
      <c r="C9496" t="str">
        <f ca="1">IF(B9496&gt;$B$2*(1+$M$9),"Call","Put")</f>
        <v>Call</v>
      </c>
      <c r="D9496">
        <f t="shared" ca="1" si="592"/>
        <v>0.89991864804384258</v>
      </c>
      <c r="E9496">
        <f t="shared" ca="1" si="593"/>
        <v>0.89991864804384258</v>
      </c>
      <c r="F9496">
        <f t="shared" ca="1" si="594"/>
        <v>0</v>
      </c>
    </row>
    <row r="9497" spans="1:6" x14ac:dyDescent="0.25">
      <c r="A9497" t="s">
        <v>9522</v>
      </c>
      <c r="B9497">
        <f t="shared" ca="1" si="595"/>
        <v>100.30989510828634</v>
      </c>
      <c r="C9497" t="str">
        <f ca="1">IF(B9497&gt;$B$2*(1+$M$9),"Call","Put")</f>
        <v>Put</v>
      </c>
      <c r="D9497">
        <f t="shared" ca="1" si="592"/>
        <v>-2.35</v>
      </c>
      <c r="E9497">
        <f t="shared" ca="1" si="593"/>
        <v>-2.35</v>
      </c>
      <c r="F9497">
        <f t="shared" ca="1" si="594"/>
        <v>1</v>
      </c>
    </row>
    <row r="9498" spans="1:6" x14ac:dyDescent="0.25">
      <c r="A9498" t="s">
        <v>9523</v>
      </c>
      <c r="B9498">
        <f t="shared" ca="1" si="595"/>
        <v>111.71871045570954</v>
      </c>
      <c r="C9498" t="str">
        <f ca="1">IF(B9498&gt;$B$2*(1+$M$9),"Call","Put")</f>
        <v>Call</v>
      </c>
      <c r="D9498">
        <f t="shared" ca="1" si="592"/>
        <v>5.3187104557095406</v>
      </c>
      <c r="E9498">
        <f t="shared" ca="1" si="593"/>
        <v>5.3187104557095406</v>
      </c>
      <c r="F9498">
        <f t="shared" ca="1" si="594"/>
        <v>0</v>
      </c>
    </row>
    <row r="9499" spans="1:6" x14ac:dyDescent="0.25">
      <c r="A9499" t="s">
        <v>9524</v>
      </c>
      <c r="B9499">
        <f t="shared" ca="1" si="595"/>
        <v>96.304204575809379</v>
      </c>
      <c r="C9499" t="str">
        <f ca="1">IF(B9499&gt;$B$2*(1+$M$9),"Call","Put")</f>
        <v>Put</v>
      </c>
      <c r="D9499">
        <f t="shared" ca="1" si="592"/>
        <v>-1.6542045758093793</v>
      </c>
      <c r="E9499">
        <f t="shared" ca="1" si="593"/>
        <v>-1.6542045758093793</v>
      </c>
      <c r="F9499">
        <f t="shared" ca="1" si="594"/>
        <v>1</v>
      </c>
    </row>
    <row r="9500" spans="1:6" x14ac:dyDescent="0.25">
      <c r="A9500" t="s">
        <v>9525</v>
      </c>
      <c r="B9500">
        <f t="shared" ca="1" si="595"/>
        <v>106.17483465496673</v>
      </c>
      <c r="C9500" t="str">
        <f ca="1">IF(B9500&gt;$B$2*(1+$M$9),"Call","Put")</f>
        <v>Call</v>
      </c>
      <c r="D9500">
        <f t="shared" ca="1" si="592"/>
        <v>-0.22516534503326957</v>
      </c>
      <c r="E9500">
        <f t="shared" ca="1" si="593"/>
        <v>-0.22516534503326957</v>
      </c>
      <c r="F9500">
        <f t="shared" ca="1" si="594"/>
        <v>0</v>
      </c>
    </row>
    <row r="9501" spans="1:6" x14ac:dyDescent="0.25">
      <c r="A9501" t="s">
        <v>9526</v>
      </c>
      <c r="B9501">
        <f t="shared" ca="1" si="595"/>
        <v>103.10288546788775</v>
      </c>
      <c r="C9501" t="str">
        <f ca="1">IF(B9501&gt;$B$2*(1+$M$9),"Call","Put")</f>
        <v>Call</v>
      </c>
      <c r="D9501">
        <f t="shared" ca="1" si="592"/>
        <v>-3.2971145321122548</v>
      </c>
      <c r="E9501">
        <f t="shared" ca="1" si="593"/>
        <v>-3.2971145321122548</v>
      </c>
      <c r="F9501">
        <f t="shared" ca="1" si="594"/>
        <v>0</v>
      </c>
    </row>
    <row r="9502" spans="1:6" x14ac:dyDescent="0.25">
      <c r="A9502" t="s">
        <v>9527</v>
      </c>
      <c r="B9502">
        <f t="shared" ca="1" si="595"/>
        <v>98.801212522749253</v>
      </c>
      <c r="C9502" t="str">
        <f ca="1">IF(B9502&gt;$B$2*(1+$M$9),"Call","Put")</f>
        <v>Put</v>
      </c>
      <c r="D9502">
        <f t="shared" ca="1" si="592"/>
        <v>-2.35</v>
      </c>
      <c r="E9502">
        <f t="shared" ca="1" si="593"/>
        <v>-2.35</v>
      </c>
      <c r="F9502">
        <f t="shared" ca="1" si="594"/>
        <v>1</v>
      </c>
    </row>
    <row r="9503" spans="1:6" x14ac:dyDescent="0.25">
      <c r="A9503" t="s">
        <v>9528</v>
      </c>
      <c r="B9503">
        <f t="shared" ca="1" si="595"/>
        <v>115.36176680976583</v>
      </c>
      <c r="C9503" t="str">
        <f ca="1">IF(B9503&gt;$B$2*(1+$M$9),"Call","Put")</f>
        <v>Call</v>
      </c>
      <c r="D9503">
        <f t="shared" ca="1" si="592"/>
        <v>8.961766809765825</v>
      </c>
      <c r="E9503">
        <f t="shared" ca="1" si="593"/>
        <v>8.961766809765825</v>
      </c>
      <c r="F9503">
        <f t="shared" ca="1" si="594"/>
        <v>0</v>
      </c>
    </row>
    <row r="9504" spans="1:6" x14ac:dyDescent="0.25">
      <c r="A9504" t="s">
        <v>9529</v>
      </c>
      <c r="B9504">
        <f t="shared" ca="1" si="595"/>
        <v>109.79410250812396</v>
      </c>
      <c r="C9504" t="str">
        <f ca="1">IF(B9504&gt;$B$2*(1+$M$9),"Call","Put")</f>
        <v>Call</v>
      </c>
      <c r="D9504">
        <f t="shared" ca="1" si="592"/>
        <v>3.394102508123956</v>
      </c>
      <c r="E9504">
        <f t="shared" ca="1" si="593"/>
        <v>3.394102508123956</v>
      </c>
      <c r="F9504">
        <f t="shared" ca="1" si="594"/>
        <v>0</v>
      </c>
    </row>
    <row r="9505" spans="1:6" x14ac:dyDescent="0.25">
      <c r="A9505" t="s">
        <v>9530</v>
      </c>
      <c r="B9505">
        <f t="shared" ca="1" si="595"/>
        <v>109.21970818454211</v>
      </c>
      <c r="C9505" t="str">
        <f ca="1">IF(B9505&gt;$B$2*(1+$M$9),"Call","Put")</f>
        <v>Call</v>
      </c>
      <c r="D9505">
        <f t="shared" ca="1" si="592"/>
        <v>2.8197081845421139</v>
      </c>
      <c r="E9505">
        <f t="shared" ca="1" si="593"/>
        <v>2.8197081845421139</v>
      </c>
      <c r="F9505">
        <f t="shared" ca="1" si="594"/>
        <v>0</v>
      </c>
    </row>
    <row r="9506" spans="1:6" x14ac:dyDescent="0.25">
      <c r="A9506" t="s">
        <v>9531</v>
      </c>
      <c r="B9506">
        <f t="shared" ca="1" si="595"/>
        <v>105.41871342165146</v>
      </c>
      <c r="C9506" t="str">
        <f ca="1">IF(B9506&gt;$B$2*(1+$M$9),"Call","Put")</f>
        <v>Call</v>
      </c>
      <c r="D9506">
        <f t="shared" ca="1" si="592"/>
        <v>-0.98128657834853916</v>
      </c>
      <c r="E9506">
        <f t="shared" ca="1" si="593"/>
        <v>-0.98128657834853916</v>
      </c>
      <c r="F9506">
        <f t="shared" ca="1" si="594"/>
        <v>0</v>
      </c>
    </row>
    <row r="9507" spans="1:6" x14ac:dyDescent="0.25">
      <c r="A9507" t="s">
        <v>9532</v>
      </c>
      <c r="B9507">
        <f t="shared" ca="1" si="595"/>
        <v>108.77194670451864</v>
      </c>
      <c r="C9507" t="str">
        <f ca="1">IF(B9507&gt;$B$2*(1+$M$9),"Call","Put")</f>
        <v>Call</v>
      </c>
      <c r="D9507">
        <f t="shared" ca="1" si="592"/>
        <v>2.3719467045186406</v>
      </c>
      <c r="E9507">
        <f t="shared" ca="1" si="593"/>
        <v>2.3719467045186406</v>
      </c>
      <c r="F9507">
        <f t="shared" ca="1" si="594"/>
        <v>0</v>
      </c>
    </row>
    <row r="9508" spans="1:6" x14ac:dyDescent="0.25">
      <c r="A9508" t="s">
        <v>9533</v>
      </c>
      <c r="B9508">
        <f t="shared" ca="1" si="595"/>
        <v>91.052053529177186</v>
      </c>
      <c r="C9508" t="str">
        <f ca="1">IF(B9508&gt;$B$2*(1+$M$9),"Call","Put")</f>
        <v>Put</v>
      </c>
      <c r="D9508">
        <f t="shared" ca="1" si="592"/>
        <v>3.5979464708228135</v>
      </c>
      <c r="E9508">
        <f t="shared" ca="1" si="593"/>
        <v>3.5979464708228135</v>
      </c>
      <c r="F9508">
        <f t="shared" ca="1" si="594"/>
        <v>1</v>
      </c>
    </row>
    <row r="9509" spans="1:6" x14ac:dyDescent="0.25">
      <c r="A9509" t="s">
        <v>9534</v>
      </c>
      <c r="B9509">
        <f t="shared" ca="1" si="595"/>
        <v>96.354513581690057</v>
      </c>
      <c r="C9509" t="str">
        <f ca="1">IF(B9509&gt;$B$2*(1+$M$9),"Call","Put")</f>
        <v>Put</v>
      </c>
      <c r="D9509">
        <f t="shared" ca="1" si="592"/>
        <v>-1.704513581690057</v>
      </c>
      <c r="E9509">
        <f t="shared" ca="1" si="593"/>
        <v>-1.704513581690057</v>
      </c>
      <c r="F9509">
        <f t="shared" ca="1" si="594"/>
        <v>1</v>
      </c>
    </row>
    <row r="9510" spans="1:6" x14ac:dyDescent="0.25">
      <c r="A9510" t="s">
        <v>9535</v>
      </c>
      <c r="B9510">
        <f t="shared" ca="1" si="595"/>
        <v>90.799338127286461</v>
      </c>
      <c r="C9510" t="str">
        <f ca="1">IF(B9510&gt;$B$2*(1+$M$9),"Call","Put")</f>
        <v>Put</v>
      </c>
      <c r="D9510">
        <f t="shared" ca="1" si="592"/>
        <v>3.8506618727135389</v>
      </c>
      <c r="E9510">
        <f t="shared" ca="1" si="593"/>
        <v>3.8506618727135389</v>
      </c>
      <c r="F9510">
        <f t="shared" ca="1" si="594"/>
        <v>1</v>
      </c>
    </row>
    <row r="9511" spans="1:6" x14ac:dyDescent="0.25">
      <c r="A9511" t="s">
        <v>9536</v>
      </c>
      <c r="B9511">
        <f t="shared" ca="1" si="595"/>
        <v>114.67726430632091</v>
      </c>
      <c r="C9511" t="str">
        <f ca="1">IF(B9511&gt;$B$2*(1+$M$9),"Call","Put")</f>
        <v>Call</v>
      </c>
      <c r="D9511">
        <f t="shared" ca="1" si="592"/>
        <v>8.277264306320907</v>
      </c>
      <c r="E9511">
        <f t="shared" ca="1" si="593"/>
        <v>8.277264306320907</v>
      </c>
      <c r="F9511">
        <f t="shared" ca="1" si="594"/>
        <v>0</v>
      </c>
    </row>
    <row r="9512" spans="1:6" x14ac:dyDescent="0.25">
      <c r="A9512" t="s">
        <v>9537</v>
      </c>
      <c r="B9512">
        <f t="shared" ca="1" si="595"/>
        <v>111.42525106686136</v>
      </c>
      <c r="C9512" t="str">
        <f ca="1">IF(B9512&gt;$B$2*(1+$M$9),"Call","Put")</f>
        <v>Call</v>
      </c>
      <c r="D9512">
        <f t="shared" ca="1" si="592"/>
        <v>5.0252510668613635</v>
      </c>
      <c r="E9512">
        <f t="shared" ca="1" si="593"/>
        <v>5.0252510668613635</v>
      </c>
      <c r="F9512">
        <f t="shared" ca="1" si="594"/>
        <v>0</v>
      </c>
    </row>
    <row r="9513" spans="1:6" x14ac:dyDescent="0.25">
      <c r="A9513" t="s">
        <v>9538</v>
      </c>
      <c r="B9513">
        <f t="shared" ca="1" si="595"/>
        <v>98.375083621997845</v>
      </c>
      <c r="C9513" t="str">
        <f ca="1">IF(B9513&gt;$B$2*(1+$M$9),"Call","Put")</f>
        <v>Put</v>
      </c>
      <c r="D9513">
        <f t="shared" ca="1" si="592"/>
        <v>-2.35</v>
      </c>
      <c r="E9513">
        <f t="shared" ca="1" si="593"/>
        <v>-2.35</v>
      </c>
      <c r="F9513">
        <f t="shared" ca="1" si="594"/>
        <v>1</v>
      </c>
    </row>
    <row r="9514" spans="1:6" x14ac:dyDescent="0.25">
      <c r="A9514" t="s">
        <v>9539</v>
      </c>
      <c r="B9514">
        <f t="shared" ca="1" si="595"/>
        <v>103.63682411255067</v>
      </c>
      <c r="C9514" t="str">
        <f ca="1">IF(B9514&gt;$B$2*(1+$M$9),"Call","Put")</f>
        <v>Call</v>
      </c>
      <c r="D9514">
        <f t="shared" ca="1" si="592"/>
        <v>-2.76317588744933</v>
      </c>
      <c r="E9514">
        <f t="shared" ca="1" si="593"/>
        <v>-2.76317588744933</v>
      </c>
      <c r="F9514">
        <f t="shared" ca="1" si="594"/>
        <v>0</v>
      </c>
    </row>
    <row r="9515" spans="1:6" x14ac:dyDescent="0.25">
      <c r="A9515" t="s">
        <v>9540</v>
      </c>
      <c r="B9515">
        <f t="shared" ca="1" si="595"/>
        <v>96.742356334721435</v>
      </c>
      <c r="C9515" t="str">
        <f ca="1">IF(B9515&gt;$B$2*(1+$M$9),"Call","Put")</f>
        <v>Put</v>
      </c>
      <c r="D9515">
        <f t="shared" ca="1" si="592"/>
        <v>-2.0923563347214356</v>
      </c>
      <c r="E9515">
        <f t="shared" ca="1" si="593"/>
        <v>-2.0923563347214356</v>
      </c>
      <c r="F9515">
        <f t="shared" ca="1" si="594"/>
        <v>1</v>
      </c>
    </row>
    <row r="9516" spans="1:6" x14ac:dyDescent="0.25">
      <c r="A9516" t="s">
        <v>9541</v>
      </c>
      <c r="B9516">
        <f t="shared" ca="1" si="595"/>
        <v>100.65355319504481</v>
      </c>
      <c r="C9516" t="str">
        <f ca="1">IF(B9516&gt;$B$2*(1+$M$9),"Call","Put")</f>
        <v>Put</v>
      </c>
      <c r="D9516">
        <f t="shared" ca="1" si="592"/>
        <v>-2.35</v>
      </c>
      <c r="E9516">
        <f t="shared" ca="1" si="593"/>
        <v>-2.35</v>
      </c>
      <c r="F9516">
        <f t="shared" ca="1" si="594"/>
        <v>1</v>
      </c>
    </row>
    <row r="9517" spans="1:6" x14ac:dyDescent="0.25">
      <c r="A9517" t="s">
        <v>9542</v>
      </c>
      <c r="B9517">
        <f t="shared" ca="1" si="595"/>
        <v>99.670141921314809</v>
      </c>
      <c r="C9517" t="str">
        <f ca="1">IF(B9517&gt;$B$2*(1+$M$9),"Call","Put")</f>
        <v>Put</v>
      </c>
      <c r="D9517">
        <f t="shared" ca="1" si="592"/>
        <v>-2.35</v>
      </c>
      <c r="E9517">
        <f t="shared" ca="1" si="593"/>
        <v>-2.35</v>
      </c>
      <c r="F9517">
        <f t="shared" ca="1" si="594"/>
        <v>1</v>
      </c>
    </row>
    <row r="9518" spans="1:6" x14ac:dyDescent="0.25">
      <c r="A9518" t="s">
        <v>9543</v>
      </c>
      <c r="B9518">
        <f t="shared" ca="1" si="595"/>
        <v>100.54012352551042</v>
      </c>
      <c r="C9518" t="str">
        <f ca="1">IF(B9518&gt;$B$2*(1+$M$9),"Call","Put")</f>
        <v>Put</v>
      </c>
      <c r="D9518">
        <f t="shared" ca="1" si="592"/>
        <v>-2.35</v>
      </c>
      <c r="E9518">
        <f t="shared" ca="1" si="593"/>
        <v>-2.35</v>
      </c>
      <c r="F9518">
        <f t="shared" ca="1" si="594"/>
        <v>1</v>
      </c>
    </row>
    <row r="9519" spans="1:6" x14ac:dyDescent="0.25">
      <c r="A9519" t="s">
        <v>9544</v>
      </c>
      <c r="B9519">
        <f t="shared" ca="1" si="595"/>
        <v>97.788243009325399</v>
      </c>
      <c r="C9519" t="str">
        <f ca="1">IF(B9519&gt;$B$2*(1+$M$9),"Call","Put")</f>
        <v>Put</v>
      </c>
      <c r="D9519">
        <f t="shared" ca="1" si="592"/>
        <v>-2.35</v>
      </c>
      <c r="E9519">
        <f t="shared" ca="1" si="593"/>
        <v>-2.35</v>
      </c>
      <c r="F9519">
        <f t="shared" ca="1" si="594"/>
        <v>1</v>
      </c>
    </row>
    <row r="9520" spans="1:6" x14ac:dyDescent="0.25">
      <c r="A9520" t="s">
        <v>9545</v>
      </c>
      <c r="B9520">
        <f t="shared" ca="1" si="595"/>
        <v>89.177605538443729</v>
      </c>
      <c r="C9520" t="str">
        <f ca="1">IF(B9520&gt;$B$2*(1+$M$9),"Call","Put")</f>
        <v>Put</v>
      </c>
      <c r="D9520">
        <f t="shared" ca="1" si="592"/>
        <v>5.4723944615562718</v>
      </c>
      <c r="E9520">
        <f t="shared" ca="1" si="593"/>
        <v>5.4723944615562718</v>
      </c>
      <c r="F9520">
        <f t="shared" ca="1" si="594"/>
        <v>1</v>
      </c>
    </row>
    <row r="9521" spans="1:6" x14ac:dyDescent="0.25">
      <c r="A9521" t="s">
        <v>9546</v>
      </c>
      <c r="B9521">
        <f t="shared" ca="1" si="595"/>
        <v>101.36115084904283</v>
      </c>
      <c r="C9521" t="str">
        <f ca="1">IF(B9521&gt;$B$2*(1+$M$9),"Call","Put")</f>
        <v>Put</v>
      </c>
      <c r="D9521">
        <f t="shared" ca="1" si="592"/>
        <v>-2.35</v>
      </c>
      <c r="E9521">
        <f t="shared" ca="1" si="593"/>
        <v>-2.35</v>
      </c>
      <c r="F9521">
        <f t="shared" ca="1" si="594"/>
        <v>1</v>
      </c>
    </row>
    <row r="9522" spans="1:6" x14ac:dyDescent="0.25">
      <c r="A9522" t="s">
        <v>9547</v>
      </c>
      <c r="B9522">
        <f t="shared" ca="1" si="595"/>
        <v>101.01511567978811</v>
      </c>
      <c r="C9522" t="str">
        <f ca="1">IF(B9522&gt;$B$2*(1+$M$9),"Call","Put")</f>
        <v>Put</v>
      </c>
      <c r="D9522">
        <f t="shared" ca="1" si="592"/>
        <v>-2.35</v>
      </c>
      <c r="E9522">
        <f t="shared" ca="1" si="593"/>
        <v>-2.35</v>
      </c>
      <c r="F9522">
        <f t="shared" ca="1" si="594"/>
        <v>1</v>
      </c>
    </row>
    <row r="9523" spans="1:6" x14ac:dyDescent="0.25">
      <c r="A9523" t="s">
        <v>9548</v>
      </c>
      <c r="B9523">
        <f t="shared" ca="1" si="595"/>
        <v>106.44440454990631</v>
      </c>
      <c r="C9523" t="str">
        <f ca="1">IF(B9523&gt;$B$2*(1+$M$9),"Call","Put")</f>
        <v>Call</v>
      </c>
      <c r="D9523">
        <f t="shared" ca="1" si="592"/>
        <v>4.4404549906309487E-2</v>
      </c>
      <c r="E9523">
        <f t="shared" ca="1" si="593"/>
        <v>4.4404549906309487E-2</v>
      </c>
      <c r="F9523">
        <f t="shared" ca="1" si="594"/>
        <v>0</v>
      </c>
    </row>
    <row r="9524" spans="1:6" x14ac:dyDescent="0.25">
      <c r="A9524" t="s">
        <v>9549</v>
      </c>
      <c r="B9524">
        <f t="shared" ca="1" si="595"/>
        <v>96.298881961020641</v>
      </c>
      <c r="C9524" t="str">
        <f ca="1">IF(B9524&gt;$B$2*(1+$M$9),"Call","Put")</f>
        <v>Put</v>
      </c>
      <c r="D9524">
        <f t="shared" ca="1" si="592"/>
        <v>-1.6488819610206407</v>
      </c>
      <c r="E9524">
        <f t="shared" ca="1" si="593"/>
        <v>-1.6488819610206407</v>
      </c>
      <c r="F9524">
        <f t="shared" ca="1" si="594"/>
        <v>1</v>
      </c>
    </row>
    <row r="9525" spans="1:6" x14ac:dyDescent="0.25">
      <c r="A9525" t="s">
        <v>9550</v>
      </c>
      <c r="B9525">
        <f t="shared" ca="1" si="595"/>
        <v>103.04712187840562</v>
      </c>
      <c r="C9525" t="str">
        <f ca="1">IF(B9525&gt;$B$2*(1+$M$9),"Call","Put")</f>
        <v>Call</v>
      </c>
      <c r="D9525">
        <f t="shared" ca="1" si="592"/>
        <v>-3.3528781215943808</v>
      </c>
      <c r="E9525">
        <f t="shared" ca="1" si="593"/>
        <v>-3.3528781215943808</v>
      </c>
      <c r="F9525">
        <f t="shared" ca="1" si="594"/>
        <v>0</v>
      </c>
    </row>
    <row r="9526" spans="1:6" x14ac:dyDescent="0.25">
      <c r="A9526" t="s">
        <v>9551</v>
      </c>
      <c r="B9526">
        <f t="shared" ca="1" si="595"/>
        <v>107.21041006615901</v>
      </c>
      <c r="C9526" t="str">
        <f ca="1">IF(B9526&gt;$B$2*(1+$M$9),"Call","Put")</f>
        <v>Call</v>
      </c>
      <c r="D9526">
        <f t="shared" ca="1" si="592"/>
        <v>0.8104100661590139</v>
      </c>
      <c r="E9526">
        <f t="shared" ca="1" si="593"/>
        <v>0.8104100661590139</v>
      </c>
      <c r="F9526">
        <f t="shared" ca="1" si="594"/>
        <v>0</v>
      </c>
    </row>
    <row r="9527" spans="1:6" x14ac:dyDescent="0.25">
      <c r="A9527" t="s">
        <v>9552</v>
      </c>
      <c r="B9527">
        <f t="shared" ca="1" si="595"/>
        <v>98.034266869845681</v>
      </c>
      <c r="C9527" t="str">
        <f ca="1">IF(B9527&gt;$B$2*(1+$M$9),"Call","Put")</f>
        <v>Put</v>
      </c>
      <c r="D9527">
        <f t="shared" ca="1" si="592"/>
        <v>-2.35</v>
      </c>
      <c r="E9527">
        <f t="shared" ca="1" si="593"/>
        <v>-2.35</v>
      </c>
      <c r="F9527">
        <f t="shared" ca="1" si="594"/>
        <v>1</v>
      </c>
    </row>
    <row r="9528" spans="1:6" x14ac:dyDescent="0.25">
      <c r="A9528" t="s">
        <v>9553</v>
      </c>
      <c r="B9528">
        <f t="shared" ca="1" si="595"/>
        <v>115.37207237991312</v>
      </c>
      <c r="C9528" t="str">
        <f ca="1">IF(B9528&gt;$B$2*(1+$M$9),"Call","Put")</f>
        <v>Call</v>
      </c>
      <c r="D9528">
        <f t="shared" ca="1" si="592"/>
        <v>8.9720723799131203</v>
      </c>
      <c r="E9528">
        <f t="shared" ca="1" si="593"/>
        <v>8.9720723799131203</v>
      </c>
      <c r="F9528">
        <f t="shared" ca="1" si="594"/>
        <v>0</v>
      </c>
    </row>
    <row r="9529" spans="1:6" x14ac:dyDescent="0.25">
      <c r="A9529" t="s">
        <v>9554</v>
      </c>
      <c r="B9529">
        <f t="shared" ca="1" si="595"/>
        <v>111.71648283562811</v>
      </c>
      <c r="C9529" t="str">
        <f ca="1">IF(B9529&gt;$B$2*(1+$M$9),"Call","Put")</f>
        <v>Call</v>
      </c>
      <c r="D9529">
        <f t="shared" ca="1" si="592"/>
        <v>5.3164828356281131</v>
      </c>
      <c r="E9529">
        <f t="shared" ca="1" si="593"/>
        <v>5.3164828356281131</v>
      </c>
      <c r="F9529">
        <f t="shared" ca="1" si="594"/>
        <v>0</v>
      </c>
    </row>
    <row r="9530" spans="1:6" x14ac:dyDescent="0.25">
      <c r="A9530" t="s">
        <v>9555</v>
      </c>
      <c r="B9530">
        <f t="shared" ca="1" si="595"/>
        <v>102.50379027094705</v>
      </c>
      <c r="C9530" t="str">
        <f ca="1">IF(B9530&gt;$B$2*(1+$M$9),"Call","Put")</f>
        <v>Put</v>
      </c>
      <c r="D9530">
        <f t="shared" ca="1" si="592"/>
        <v>-2.35</v>
      </c>
      <c r="E9530">
        <f t="shared" ca="1" si="593"/>
        <v>-2.35</v>
      </c>
      <c r="F9530">
        <f t="shared" ca="1" si="594"/>
        <v>1</v>
      </c>
    </row>
    <row r="9531" spans="1:6" x14ac:dyDescent="0.25">
      <c r="A9531" t="s">
        <v>9556</v>
      </c>
      <c r="B9531">
        <f t="shared" ca="1" si="595"/>
        <v>99.367446492815915</v>
      </c>
      <c r="C9531" t="str">
        <f ca="1">IF(B9531&gt;$B$2*(1+$M$9),"Call","Put")</f>
        <v>Put</v>
      </c>
      <c r="D9531">
        <f t="shared" ca="1" si="592"/>
        <v>-2.35</v>
      </c>
      <c r="E9531">
        <f t="shared" ca="1" si="593"/>
        <v>-2.35</v>
      </c>
      <c r="F9531">
        <f t="shared" ca="1" si="594"/>
        <v>1</v>
      </c>
    </row>
    <row r="9532" spans="1:6" x14ac:dyDescent="0.25">
      <c r="A9532" t="s">
        <v>9557</v>
      </c>
      <c r="B9532">
        <f t="shared" ca="1" si="595"/>
        <v>91.630795540093104</v>
      </c>
      <c r="C9532" t="str">
        <f ca="1">IF(B9532&gt;$B$2*(1+$M$9),"Call","Put")</f>
        <v>Put</v>
      </c>
      <c r="D9532">
        <f t="shared" ca="1" si="592"/>
        <v>3.0192044599068963</v>
      </c>
      <c r="E9532">
        <f t="shared" ca="1" si="593"/>
        <v>3.0192044599068963</v>
      </c>
      <c r="F9532">
        <f t="shared" ca="1" si="594"/>
        <v>1</v>
      </c>
    </row>
    <row r="9533" spans="1:6" x14ac:dyDescent="0.25">
      <c r="A9533" t="s">
        <v>9558</v>
      </c>
      <c r="B9533">
        <f t="shared" ca="1" si="595"/>
        <v>96.570792950206041</v>
      </c>
      <c r="C9533" t="str">
        <f ca="1">IF(B9533&gt;$B$2*(1+$M$9),"Call","Put")</f>
        <v>Put</v>
      </c>
      <c r="D9533">
        <f t="shared" ca="1" si="592"/>
        <v>-1.920792950206041</v>
      </c>
      <c r="E9533">
        <f t="shared" ca="1" si="593"/>
        <v>-1.920792950206041</v>
      </c>
      <c r="F9533">
        <f t="shared" ca="1" si="594"/>
        <v>1</v>
      </c>
    </row>
    <row r="9534" spans="1:6" x14ac:dyDescent="0.25">
      <c r="A9534" t="s">
        <v>9559</v>
      </c>
      <c r="B9534">
        <f t="shared" ca="1" si="595"/>
        <v>98.796504492744219</v>
      </c>
      <c r="C9534" t="str">
        <f ca="1">IF(B9534&gt;$B$2*(1+$M$9),"Call","Put")</f>
        <v>Put</v>
      </c>
      <c r="D9534">
        <f t="shared" ca="1" si="592"/>
        <v>-2.35</v>
      </c>
      <c r="E9534">
        <f t="shared" ca="1" si="593"/>
        <v>-2.35</v>
      </c>
      <c r="F9534">
        <f t="shared" ca="1" si="594"/>
        <v>1</v>
      </c>
    </row>
    <row r="9535" spans="1:6" x14ac:dyDescent="0.25">
      <c r="A9535" t="s">
        <v>9560</v>
      </c>
      <c r="B9535">
        <f t="shared" ca="1" si="595"/>
        <v>113.07439013543737</v>
      </c>
      <c r="C9535" t="str">
        <f ca="1">IF(B9535&gt;$B$2*(1+$M$9),"Call","Put")</f>
        <v>Call</v>
      </c>
      <c r="D9535">
        <f t="shared" ca="1" si="592"/>
        <v>6.6743901354373687</v>
      </c>
      <c r="E9535">
        <f t="shared" ca="1" si="593"/>
        <v>6.6743901354373687</v>
      </c>
      <c r="F9535">
        <f t="shared" ca="1" si="594"/>
        <v>0</v>
      </c>
    </row>
    <row r="9536" spans="1:6" x14ac:dyDescent="0.25">
      <c r="A9536" t="s">
        <v>9561</v>
      </c>
      <c r="B9536">
        <f t="shared" ca="1" si="595"/>
        <v>110.61757786103502</v>
      </c>
      <c r="C9536" t="str">
        <f ca="1">IF(B9536&gt;$B$2*(1+$M$9),"Call","Put")</f>
        <v>Call</v>
      </c>
      <c r="D9536">
        <f t="shared" ca="1" si="592"/>
        <v>4.2175778610350161</v>
      </c>
      <c r="E9536">
        <f t="shared" ca="1" si="593"/>
        <v>4.2175778610350161</v>
      </c>
      <c r="F9536">
        <f t="shared" ca="1" si="594"/>
        <v>0</v>
      </c>
    </row>
    <row r="9537" spans="1:6" x14ac:dyDescent="0.25">
      <c r="A9537" t="s">
        <v>9562</v>
      </c>
      <c r="B9537">
        <f t="shared" ca="1" si="595"/>
        <v>107.32841145488842</v>
      </c>
      <c r="C9537" t="str">
        <f ca="1">IF(B9537&gt;$B$2*(1+$M$9),"Call","Put")</f>
        <v>Call</v>
      </c>
      <c r="D9537">
        <f t="shared" ca="1" si="592"/>
        <v>0.9284114548884248</v>
      </c>
      <c r="E9537">
        <f t="shared" ca="1" si="593"/>
        <v>0.9284114548884248</v>
      </c>
      <c r="F9537">
        <f t="shared" ca="1" si="594"/>
        <v>0</v>
      </c>
    </row>
    <row r="9538" spans="1:6" x14ac:dyDescent="0.25">
      <c r="A9538" t="s">
        <v>9563</v>
      </c>
      <c r="B9538">
        <f t="shared" ca="1" si="595"/>
        <v>106.68178030804492</v>
      </c>
      <c r="C9538" t="str">
        <f ca="1">IF(B9538&gt;$B$2*(1+$M$9),"Call","Put")</f>
        <v>Call</v>
      </c>
      <c r="D9538">
        <f t="shared" ca="1" si="592"/>
        <v>0.28178030804492105</v>
      </c>
      <c r="E9538">
        <f t="shared" ca="1" si="593"/>
        <v>0.28178030804492105</v>
      </c>
      <c r="F9538">
        <f t="shared" ca="1" si="594"/>
        <v>0</v>
      </c>
    </row>
    <row r="9539" spans="1:6" x14ac:dyDescent="0.25">
      <c r="A9539" t="s">
        <v>9564</v>
      </c>
      <c r="B9539">
        <f t="shared" ca="1" si="595"/>
        <v>100.60520160558812</v>
      </c>
      <c r="C9539" t="str">
        <f ca="1">IF(B9539&gt;$B$2*(1+$M$9),"Call","Put")</f>
        <v>Put</v>
      </c>
      <c r="D9539">
        <f t="shared" ref="D9539:D9602" ca="1" si="596">IF(C9539 = "Call", MAX(B9539 - $M$10, 0) - $M$11, MAX($M$8 - B9539, 0) - $M$12)</f>
        <v>-2.35</v>
      </c>
      <c r="E9539">
        <f t="shared" ref="E9539:E9602" ca="1" si="597">D9539*EXP(-M9544*M9542)</f>
        <v>-2.35</v>
      </c>
      <c r="F9539">
        <f t="shared" ref="F9539:F9602" ca="1" si="598">IF(C9539 = "Put", 1, 0)</f>
        <v>1</v>
      </c>
    </row>
    <row r="9540" spans="1:6" x14ac:dyDescent="0.25">
      <c r="A9540" t="s">
        <v>9565</v>
      </c>
      <c r="B9540">
        <f t="shared" ref="B9540:B9603" ca="1" si="599">$B$2*EXP(($M$3 - 0.5*$M$4^2)*$M$6 + $M$4*SQRT($M$6)*NORMINV(RAND(), 0, 1))</f>
        <v>105.08345290187506</v>
      </c>
      <c r="C9540" t="str">
        <f ca="1">IF(B9540&gt;$B$2*(1+$M$9),"Call","Put")</f>
        <v>Call</v>
      </c>
      <c r="D9540">
        <f t="shared" ca="1" si="596"/>
        <v>-1.316547098124937</v>
      </c>
      <c r="E9540">
        <f t="shared" ca="1" si="597"/>
        <v>-1.316547098124937</v>
      </c>
      <c r="F9540">
        <f t="shared" ca="1" si="598"/>
        <v>0</v>
      </c>
    </row>
    <row r="9541" spans="1:6" x14ac:dyDescent="0.25">
      <c r="A9541" t="s">
        <v>9566</v>
      </c>
      <c r="B9541">
        <f t="shared" ca="1" si="599"/>
        <v>108.72914392523731</v>
      </c>
      <c r="C9541" t="str">
        <f ca="1">IF(B9541&gt;$B$2*(1+$M$9),"Call","Put")</f>
        <v>Call</v>
      </c>
      <c r="D9541">
        <f t="shared" ca="1" si="596"/>
        <v>2.3291439252373096</v>
      </c>
      <c r="E9541">
        <f t="shared" ca="1" si="597"/>
        <v>2.3291439252373096</v>
      </c>
      <c r="F9541">
        <f t="shared" ca="1" si="598"/>
        <v>0</v>
      </c>
    </row>
    <row r="9542" spans="1:6" x14ac:dyDescent="0.25">
      <c r="A9542" t="s">
        <v>9567</v>
      </c>
      <c r="B9542">
        <f t="shared" ca="1" si="599"/>
        <v>107.45842952575335</v>
      </c>
      <c r="C9542" t="str">
        <f ca="1">IF(B9542&gt;$B$2*(1+$M$9),"Call","Put")</f>
        <v>Call</v>
      </c>
      <c r="D9542">
        <f t="shared" ca="1" si="596"/>
        <v>1.0584295257533456</v>
      </c>
      <c r="E9542">
        <f t="shared" ca="1" si="597"/>
        <v>1.0584295257533456</v>
      </c>
      <c r="F9542">
        <f t="shared" ca="1" si="598"/>
        <v>0</v>
      </c>
    </row>
    <row r="9543" spans="1:6" x14ac:dyDescent="0.25">
      <c r="A9543" t="s">
        <v>9568</v>
      </c>
      <c r="B9543">
        <f t="shared" ca="1" si="599"/>
        <v>94.745345162752784</v>
      </c>
      <c r="C9543" t="str">
        <f ca="1">IF(B9543&gt;$B$2*(1+$M$9),"Call","Put")</f>
        <v>Put</v>
      </c>
      <c r="D9543">
        <f t="shared" ca="1" si="596"/>
        <v>-9.5345162752784152E-2</v>
      </c>
      <c r="E9543">
        <f t="shared" ca="1" si="597"/>
        <v>-9.5345162752784152E-2</v>
      </c>
      <c r="F9543">
        <f t="shared" ca="1" si="598"/>
        <v>1</v>
      </c>
    </row>
    <row r="9544" spans="1:6" x14ac:dyDescent="0.25">
      <c r="A9544" t="s">
        <v>9569</v>
      </c>
      <c r="B9544">
        <f t="shared" ca="1" si="599"/>
        <v>106.89083779985718</v>
      </c>
      <c r="C9544" t="str">
        <f ca="1">IF(B9544&gt;$B$2*(1+$M$9),"Call","Put")</f>
        <v>Call</v>
      </c>
      <c r="D9544">
        <f t="shared" ca="1" si="596"/>
        <v>0.4908377998571809</v>
      </c>
      <c r="E9544">
        <f t="shared" ca="1" si="597"/>
        <v>0.4908377998571809</v>
      </c>
      <c r="F9544">
        <f t="shared" ca="1" si="598"/>
        <v>0</v>
      </c>
    </row>
    <row r="9545" spans="1:6" x14ac:dyDescent="0.25">
      <c r="A9545" t="s">
        <v>9570</v>
      </c>
      <c r="B9545">
        <f t="shared" ca="1" si="599"/>
        <v>116.20480516058332</v>
      </c>
      <c r="C9545" t="str">
        <f ca="1">IF(B9545&gt;$B$2*(1+$M$9),"Call","Put")</f>
        <v>Call</v>
      </c>
      <c r="D9545">
        <f t="shared" ca="1" si="596"/>
        <v>9.8048051605833191</v>
      </c>
      <c r="E9545">
        <f t="shared" ca="1" si="597"/>
        <v>9.8048051605833191</v>
      </c>
      <c r="F9545">
        <f t="shared" ca="1" si="598"/>
        <v>0</v>
      </c>
    </row>
    <row r="9546" spans="1:6" x14ac:dyDescent="0.25">
      <c r="A9546" t="s">
        <v>9571</v>
      </c>
      <c r="B9546">
        <f t="shared" ca="1" si="599"/>
        <v>107.28172502478029</v>
      </c>
      <c r="C9546" t="str">
        <f ca="1">IF(B9546&gt;$B$2*(1+$M$9),"Call","Put")</f>
        <v>Call</v>
      </c>
      <c r="D9546">
        <f t="shared" ca="1" si="596"/>
        <v>0.88172502478028614</v>
      </c>
      <c r="E9546">
        <f t="shared" ca="1" si="597"/>
        <v>0.88172502478028614</v>
      </c>
      <c r="F9546">
        <f t="shared" ca="1" si="598"/>
        <v>0</v>
      </c>
    </row>
    <row r="9547" spans="1:6" x14ac:dyDescent="0.25">
      <c r="A9547" t="s">
        <v>9572</v>
      </c>
      <c r="B9547">
        <f t="shared" ca="1" si="599"/>
        <v>119.58047270803725</v>
      </c>
      <c r="C9547" t="str">
        <f ca="1">IF(B9547&gt;$B$2*(1+$M$9),"Call","Put")</f>
        <v>Call</v>
      </c>
      <c r="D9547">
        <f t="shared" ca="1" si="596"/>
        <v>13.180472708037248</v>
      </c>
      <c r="E9547">
        <f t="shared" ca="1" si="597"/>
        <v>13.180472708037248</v>
      </c>
      <c r="F9547">
        <f t="shared" ca="1" si="598"/>
        <v>0</v>
      </c>
    </row>
    <row r="9548" spans="1:6" x14ac:dyDescent="0.25">
      <c r="A9548" t="s">
        <v>9573</v>
      </c>
      <c r="B9548">
        <f t="shared" ca="1" si="599"/>
        <v>84.240262498478273</v>
      </c>
      <c r="C9548" t="str">
        <f ca="1">IF(B9548&gt;$B$2*(1+$M$9),"Call","Put")</f>
        <v>Put</v>
      </c>
      <c r="D9548">
        <f t="shared" ca="1" si="596"/>
        <v>10.409737501521727</v>
      </c>
      <c r="E9548">
        <f t="shared" ca="1" si="597"/>
        <v>10.409737501521727</v>
      </c>
      <c r="F9548">
        <f t="shared" ca="1" si="598"/>
        <v>1</v>
      </c>
    </row>
    <row r="9549" spans="1:6" x14ac:dyDescent="0.25">
      <c r="A9549" t="s">
        <v>9574</v>
      </c>
      <c r="B9549">
        <f t="shared" ca="1" si="599"/>
        <v>92.076792918116453</v>
      </c>
      <c r="C9549" t="str">
        <f ca="1">IF(B9549&gt;$B$2*(1+$M$9),"Call","Put")</f>
        <v>Put</v>
      </c>
      <c r="D9549">
        <f t="shared" ca="1" si="596"/>
        <v>2.5732070818835466</v>
      </c>
      <c r="E9549">
        <f t="shared" ca="1" si="597"/>
        <v>2.5732070818835466</v>
      </c>
      <c r="F9549">
        <f t="shared" ca="1" si="598"/>
        <v>1</v>
      </c>
    </row>
    <row r="9550" spans="1:6" x14ac:dyDescent="0.25">
      <c r="A9550" t="s">
        <v>9575</v>
      </c>
      <c r="B9550">
        <f t="shared" ca="1" si="599"/>
        <v>111.99727688411328</v>
      </c>
      <c r="C9550" t="str">
        <f ca="1">IF(B9550&gt;$B$2*(1+$M$9),"Call","Put")</f>
        <v>Call</v>
      </c>
      <c r="D9550">
        <f t="shared" ca="1" si="596"/>
        <v>5.5972768841132758</v>
      </c>
      <c r="E9550">
        <f t="shared" ca="1" si="597"/>
        <v>5.5972768841132758</v>
      </c>
      <c r="F9550">
        <f t="shared" ca="1" si="598"/>
        <v>0</v>
      </c>
    </row>
    <row r="9551" spans="1:6" x14ac:dyDescent="0.25">
      <c r="A9551" t="s">
        <v>9576</v>
      </c>
      <c r="B9551">
        <f t="shared" ca="1" si="599"/>
        <v>102.63268992858934</v>
      </c>
      <c r="C9551" t="str">
        <f ca="1">IF(B9551&gt;$B$2*(1+$M$9),"Call","Put")</f>
        <v>Put</v>
      </c>
      <c r="D9551">
        <f t="shared" ca="1" si="596"/>
        <v>-2.35</v>
      </c>
      <c r="E9551">
        <f t="shared" ca="1" si="597"/>
        <v>-2.35</v>
      </c>
      <c r="F9551">
        <f t="shared" ca="1" si="598"/>
        <v>1</v>
      </c>
    </row>
    <row r="9552" spans="1:6" x14ac:dyDescent="0.25">
      <c r="A9552" t="s">
        <v>9577</v>
      </c>
      <c r="B9552">
        <f t="shared" ca="1" si="599"/>
        <v>101.75782773397519</v>
      </c>
      <c r="C9552" t="str">
        <f ca="1">IF(B9552&gt;$B$2*(1+$M$9),"Call","Put")</f>
        <v>Put</v>
      </c>
      <c r="D9552">
        <f t="shared" ca="1" si="596"/>
        <v>-2.35</v>
      </c>
      <c r="E9552">
        <f t="shared" ca="1" si="597"/>
        <v>-2.35</v>
      </c>
      <c r="F9552">
        <f t="shared" ca="1" si="598"/>
        <v>1</v>
      </c>
    </row>
    <row r="9553" spans="1:6" x14ac:dyDescent="0.25">
      <c r="A9553" t="s">
        <v>9578</v>
      </c>
      <c r="B9553">
        <f t="shared" ca="1" si="599"/>
        <v>94.692695008545485</v>
      </c>
      <c r="C9553" t="str">
        <f ca="1">IF(B9553&gt;$B$2*(1+$M$9),"Call","Put")</f>
        <v>Put</v>
      </c>
      <c r="D9553">
        <f t="shared" ca="1" si="596"/>
        <v>-4.2695008545484914E-2</v>
      </c>
      <c r="E9553">
        <f t="shared" ca="1" si="597"/>
        <v>-4.2695008545484914E-2</v>
      </c>
      <c r="F9553">
        <f t="shared" ca="1" si="598"/>
        <v>1</v>
      </c>
    </row>
    <row r="9554" spans="1:6" x14ac:dyDescent="0.25">
      <c r="A9554" t="s">
        <v>9579</v>
      </c>
      <c r="B9554">
        <f t="shared" ca="1" si="599"/>
        <v>104.41224019064697</v>
      </c>
      <c r="C9554" t="str">
        <f ca="1">IF(B9554&gt;$B$2*(1+$M$9),"Call","Put")</f>
        <v>Call</v>
      </c>
      <c r="D9554">
        <f t="shared" ca="1" si="596"/>
        <v>-1.9877598093530309</v>
      </c>
      <c r="E9554">
        <f t="shared" ca="1" si="597"/>
        <v>-1.9877598093530309</v>
      </c>
      <c r="F9554">
        <f t="shared" ca="1" si="598"/>
        <v>0</v>
      </c>
    </row>
    <row r="9555" spans="1:6" x14ac:dyDescent="0.25">
      <c r="A9555" t="s">
        <v>9580</v>
      </c>
      <c r="B9555">
        <f t="shared" ca="1" si="599"/>
        <v>98.149697896394201</v>
      </c>
      <c r="C9555" t="str">
        <f ca="1">IF(B9555&gt;$B$2*(1+$M$9),"Call","Put")</f>
        <v>Put</v>
      </c>
      <c r="D9555">
        <f t="shared" ca="1" si="596"/>
        <v>-2.35</v>
      </c>
      <c r="E9555">
        <f t="shared" ca="1" si="597"/>
        <v>-2.35</v>
      </c>
      <c r="F9555">
        <f t="shared" ca="1" si="598"/>
        <v>1</v>
      </c>
    </row>
    <row r="9556" spans="1:6" x14ac:dyDescent="0.25">
      <c r="A9556" t="s">
        <v>9581</v>
      </c>
      <c r="B9556">
        <f t="shared" ca="1" si="599"/>
        <v>111.58861838232205</v>
      </c>
      <c r="C9556" t="str">
        <f ca="1">IF(B9556&gt;$B$2*(1+$M$9),"Call","Put")</f>
        <v>Call</v>
      </c>
      <c r="D9556">
        <f t="shared" ca="1" si="596"/>
        <v>5.1886183823220531</v>
      </c>
      <c r="E9556">
        <f t="shared" ca="1" si="597"/>
        <v>5.1886183823220531</v>
      </c>
      <c r="F9556">
        <f t="shared" ca="1" si="598"/>
        <v>0</v>
      </c>
    </row>
    <row r="9557" spans="1:6" x14ac:dyDescent="0.25">
      <c r="A9557" t="s">
        <v>9582</v>
      </c>
      <c r="B9557">
        <f t="shared" ca="1" si="599"/>
        <v>113.39731144107405</v>
      </c>
      <c r="C9557" t="str">
        <f ca="1">IF(B9557&gt;$B$2*(1+$M$9),"Call","Put")</f>
        <v>Call</v>
      </c>
      <c r="D9557">
        <f t="shared" ca="1" si="596"/>
        <v>6.9973114410740518</v>
      </c>
      <c r="E9557">
        <f t="shared" ca="1" si="597"/>
        <v>6.9973114410740518</v>
      </c>
      <c r="F9557">
        <f t="shared" ca="1" si="598"/>
        <v>0</v>
      </c>
    </row>
    <row r="9558" spans="1:6" x14ac:dyDescent="0.25">
      <c r="A9558" t="s">
        <v>9583</v>
      </c>
      <c r="B9558">
        <f t="shared" ca="1" si="599"/>
        <v>102.38211331381328</v>
      </c>
      <c r="C9558" t="str">
        <f ca="1">IF(B9558&gt;$B$2*(1+$M$9),"Call","Put")</f>
        <v>Put</v>
      </c>
      <c r="D9558">
        <f t="shared" ca="1" si="596"/>
        <v>-2.35</v>
      </c>
      <c r="E9558">
        <f t="shared" ca="1" si="597"/>
        <v>-2.35</v>
      </c>
      <c r="F9558">
        <f t="shared" ca="1" si="598"/>
        <v>1</v>
      </c>
    </row>
    <row r="9559" spans="1:6" x14ac:dyDescent="0.25">
      <c r="A9559" t="s">
        <v>9584</v>
      </c>
      <c r="B9559">
        <f t="shared" ca="1" si="599"/>
        <v>97.184124655622242</v>
      </c>
      <c r="C9559" t="str">
        <f ca="1">IF(B9559&gt;$B$2*(1+$M$9),"Call","Put")</f>
        <v>Put</v>
      </c>
      <c r="D9559">
        <f t="shared" ca="1" si="596"/>
        <v>-2.35</v>
      </c>
      <c r="E9559">
        <f t="shared" ca="1" si="597"/>
        <v>-2.35</v>
      </c>
      <c r="F9559">
        <f t="shared" ca="1" si="598"/>
        <v>1</v>
      </c>
    </row>
    <row r="9560" spans="1:6" x14ac:dyDescent="0.25">
      <c r="A9560" t="s">
        <v>9585</v>
      </c>
      <c r="B9560">
        <f t="shared" ca="1" si="599"/>
        <v>95.913805616799124</v>
      </c>
      <c r="C9560" t="str">
        <f ca="1">IF(B9560&gt;$B$2*(1+$M$9),"Call","Put")</f>
        <v>Put</v>
      </c>
      <c r="D9560">
        <f t="shared" ca="1" si="596"/>
        <v>-1.2638056167991238</v>
      </c>
      <c r="E9560">
        <f t="shared" ca="1" si="597"/>
        <v>-1.2638056167991238</v>
      </c>
      <c r="F9560">
        <f t="shared" ca="1" si="598"/>
        <v>1</v>
      </c>
    </row>
    <row r="9561" spans="1:6" x14ac:dyDescent="0.25">
      <c r="A9561" t="s">
        <v>9586</v>
      </c>
      <c r="B9561">
        <f t="shared" ca="1" si="599"/>
        <v>120.75651430114738</v>
      </c>
      <c r="C9561" t="str">
        <f ca="1">IF(B9561&gt;$B$2*(1+$M$9),"Call","Put")</f>
        <v>Call</v>
      </c>
      <c r="D9561">
        <f t="shared" ca="1" si="596"/>
        <v>14.356514301147376</v>
      </c>
      <c r="E9561">
        <f t="shared" ca="1" si="597"/>
        <v>14.356514301147376</v>
      </c>
      <c r="F9561">
        <f t="shared" ca="1" si="598"/>
        <v>0</v>
      </c>
    </row>
    <row r="9562" spans="1:6" x14ac:dyDescent="0.25">
      <c r="A9562" t="s">
        <v>9587</v>
      </c>
      <c r="B9562">
        <f t="shared" ca="1" si="599"/>
        <v>98.352171656099912</v>
      </c>
      <c r="C9562" t="str">
        <f ca="1">IF(B9562&gt;$B$2*(1+$M$9),"Call","Put")</f>
        <v>Put</v>
      </c>
      <c r="D9562">
        <f t="shared" ca="1" si="596"/>
        <v>-2.35</v>
      </c>
      <c r="E9562">
        <f t="shared" ca="1" si="597"/>
        <v>-2.35</v>
      </c>
      <c r="F9562">
        <f t="shared" ca="1" si="598"/>
        <v>1</v>
      </c>
    </row>
    <row r="9563" spans="1:6" x14ac:dyDescent="0.25">
      <c r="A9563" t="s">
        <v>9588</v>
      </c>
      <c r="B9563">
        <f t="shared" ca="1" si="599"/>
        <v>121.13475770786231</v>
      </c>
      <c r="C9563" t="str">
        <f ca="1">IF(B9563&gt;$B$2*(1+$M$9),"Call","Put")</f>
        <v>Call</v>
      </c>
      <c r="D9563">
        <f t="shared" ca="1" si="596"/>
        <v>14.734757707862306</v>
      </c>
      <c r="E9563">
        <f t="shared" ca="1" si="597"/>
        <v>14.734757707862306</v>
      </c>
      <c r="F9563">
        <f t="shared" ca="1" si="598"/>
        <v>0</v>
      </c>
    </row>
    <row r="9564" spans="1:6" x14ac:dyDescent="0.25">
      <c r="A9564" t="s">
        <v>9589</v>
      </c>
      <c r="B9564">
        <f t="shared" ca="1" si="599"/>
        <v>88.581598522954081</v>
      </c>
      <c r="C9564" t="str">
        <f ca="1">IF(B9564&gt;$B$2*(1+$M$9),"Call","Put")</f>
        <v>Put</v>
      </c>
      <c r="D9564">
        <f t="shared" ca="1" si="596"/>
        <v>6.0684014770459189</v>
      </c>
      <c r="E9564">
        <f t="shared" ca="1" si="597"/>
        <v>6.0684014770459189</v>
      </c>
      <c r="F9564">
        <f t="shared" ca="1" si="598"/>
        <v>1</v>
      </c>
    </row>
    <row r="9565" spans="1:6" x14ac:dyDescent="0.25">
      <c r="A9565" t="s">
        <v>9590</v>
      </c>
      <c r="B9565">
        <f t="shared" ca="1" si="599"/>
        <v>101.40201046306925</v>
      </c>
      <c r="C9565" t="str">
        <f ca="1">IF(B9565&gt;$B$2*(1+$M$9),"Call","Put")</f>
        <v>Put</v>
      </c>
      <c r="D9565">
        <f t="shared" ca="1" si="596"/>
        <v>-2.35</v>
      </c>
      <c r="E9565">
        <f t="shared" ca="1" si="597"/>
        <v>-2.35</v>
      </c>
      <c r="F9565">
        <f t="shared" ca="1" si="598"/>
        <v>1</v>
      </c>
    </row>
    <row r="9566" spans="1:6" x14ac:dyDescent="0.25">
      <c r="A9566" t="s">
        <v>9591</v>
      </c>
      <c r="B9566">
        <f t="shared" ca="1" si="599"/>
        <v>114.36130782302357</v>
      </c>
      <c r="C9566" t="str">
        <f ca="1">IF(B9566&gt;$B$2*(1+$M$9),"Call","Put")</f>
        <v>Call</v>
      </c>
      <c r="D9566">
        <f t="shared" ca="1" si="596"/>
        <v>7.9613078230235654</v>
      </c>
      <c r="E9566">
        <f t="shared" ca="1" si="597"/>
        <v>7.9613078230235654</v>
      </c>
      <c r="F9566">
        <f t="shared" ca="1" si="598"/>
        <v>0</v>
      </c>
    </row>
    <row r="9567" spans="1:6" x14ac:dyDescent="0.25">
      <c r="A9567" t="s">
        <v>9592</v>
      </c>
      <c r="B9567">
        <f t="shared" ca="1" si="599"/>
        <v>105.22841668467386</v>
      </c>
      <c r="C9567" t="str">
        <f ca="1">IF(B9567&gt;$B$2*(1+$M$9),"Call","Put")</f>
        <v>Call</v>
      </c>
      <c r="D9567">
        <f t="shared" ca="1" si="596"/>
        <v>-1.1715833153261399</v>
      </c>
      <c r="E9567">
        <f t="shared" ca="1" si="597"/>
        <v>-1.1715833153261399</v>
      </c>
      <c r="F9567">
        <f t="shared" ca="1" si="598"/>
        <v>0</v>
      </c>
    </row>
    <row r="9568" spans="1:6" x14ac:dyDescent="0.25">
      <c r="A9568" t="s">
        <v>9593</v>
      </c>
      <c r="B9568">
        <f t="shared" ca="1" si="599"/>
        <v>105.7511708598404</v>
      </c>
      <c r="C9568" t="str">
        <f ca="1">IF(B9568&gt;$B$2*(1+$M$9),"Call","Put")</f>
        <v>Call</v>
      </c>
      <c r="D9568">
        <f t="shared" ca="1" si="596"/>
        <v>-0.64882914015960003</v>
      </c>
      <c r="E9568">
        <f t="shared" ca="1" si="597"/>
        <v>-0.64882914015960003</v>
      </c>
      <c r="F9568">
        <f t="shared" ca="1" si="598"/>
        <v>0</v>
      </c>
    </row>
    <row r="9569" spans="1:6" x14ac:dyDescent="0.25">
      <c r="A9569" t="s">
        <v>9594</v>
      </c>
      <c r="B9569">
        <f t="shared" ca="1" si="599"/>
        <v>122.7932622309409</v>
      </c>
      <c r="C9569" t="str">
        <f ca="1">IF(B9569&gt;$B$2*(1+$M$9),"Call","Put")</f>
        <v>Call</v>
      </c>
      <c r="D9569">
        <f t="shared" ca="1" si="596"/>
        <v>16.393262230940898</v>
      </c>
      <c r="E9569">
        <f t="shared" ca="1" si="597"/>
        <v>16.393262230940898</v>
      </c>
      <c r="F9569">
        <f t="shared" ca="1" si="598"/>
        <v>0</v>
      </c>
    </row>
    <row r="9570" spans="1:6" x14ac:dyDescent="0.25">
      <c r="A9570" t="s">
        <v>9595</v>
      </c>
      <c r="B9570">
        <f t="shared" ca="1" si="599"/>
        <v>110.0467206734985</v>
      </c>
      <c r="C9570" t="str">
        <f ca="1">IF(B9570&gt;$B$2*(1+$M$9),"Call","Put")</f>
        <v>Call</v>
      </c>
      <c r="D9570">
        <f t="shared" ca="1" si="596"/>
        <v>3.6467206734984985</v>
      </c>
      <c r="E9570">
        <f t="shared" ca="1" si="597"/>
        <v>3.6467206734984985</v>
      </c>
      <c r="F9570">
        <f t="shared" ca="1" si="598"/>
        <v>0</v>
      </c>
    </row>
    <row r="9571" spans="1:6" x14ac:dyDescent="0.25">
      <c r="A9571" t="s">
        <v>9596</v>
      </c>
      <c r="B9571">
        <f t="shared" ca="1" si="599"/>
        <v>105.23001280704969</v>
      </c>
      <c r="C9571" t="str">
        <f ca="1">IF(B9571&gt;$B$2*(1+$M$9),"Call","Put")</f>
        <v>Call</v>
      </c>
      <c r="D9571">
        <f t="shared" ca="1" si="596"/>
        <v>-1.1699871929503103</v>
      </c>
      <c r="E9571">
        <f t="shared" ca="1" si="597"/>
        <v>-1.1699871929503103</v>
      </c>
      <c r="F9571">
        <f t="shared" ca="1" si="598"/>
        <v>0</v>
      </c>
    </row>
    <row r="9572" spans="1:6" x14ac:dyDescent="0.25">
      <c r="A9572" t="s">
        <v>9597</v>
      </c>
      <c r="B9572">
        <f t="shared" ca="1" si="599"/>
        <v>98.118321107549505</v>
      </c>
      <c r="C9572" t="str">
        <f ca="1">IF(B9572&gt;$B$2*(1+$M$9),"Call","Put")</f>
        <v>Put</v>
      </c>
      <c r="D9572">
        <f t="shared" ca="1" si="596"/>
        <v>-2.35</v>
      </c>
      <c r="E9572">
        <f t="shared" ca="1" si="597"/>
        <v>-2.35</v>
      </c>
      <c r="F9572">
        <f t="shared" ca="1" si="598"/>
        <v>1</v>
      </c>
    </row>
    <row r="9573" spans="1:6" x14ac:dyDescent="0.25">
      <c r="A9573" t="s">
        <v>9598</v>
      </c>
      <c r="B9573">
        <f t="shared" ca="1" si="599"/>
        <v>100.8043335422195</v>
      </c>
      <c r="C9573" t="str">
        <f ca="1">IF(B9573&gt;$B$2*(1+$M$9),"Call","Put")</f>
        <v>Put</v>
      </c>
      <c r="D9573">
        <f t="shared" ca="1" si="596"/>
        <v>-2.35</v>
      </c>
      <c r="E9573">
        <f t="shared" ca="1" si="597"/>
        <v>-2.35</v>
      </c>
      <c r="F9573">
        <f t="shared" ca="1" si="598"/>
        <v>1</v>
      </c>
    </row>
    <row r="9574" spans="1:6" x14ac:dyDescent="0.25">
      <c r="A9574" t="s">
        <v>9599</v>
      </c>
      <c r="B9574">
        <f t="shared" ca="1" si="599"/>
        <v>98.763876595105685</v>
      </c>
      <c r="C9574" t="str">
        <f ca="1">IF(B9574&gt;$B$2*(1+$M$9),"Call","Put")</f>
        <v>Put</v>
      </c>
      <c r="D9574">
        <f t="shared" ca="1" si="596"/>
        <v>-2.35</v>
      </c>
      <c r="E9574">
        <f t="shared" ca="1" si="597"/>
        <v>-2.35</v>
      </c>
      <c r="F9574">
        <f t="shared" ca="1" si="598"/>
        <v>1</v>
      </c>
    </row>
    <row r="9575" spans="1:6" x14ac:dyDescent="0.25">
      <c r="A9575" t="s">
        <v>9600</v>
      </c>
      <c r="B9575">
        <f t="shared" ca="1" si="599"/>
        <v>121.66192590443205</v>
      </c>
      <c r="C9575" t="str">
        <f ca="1">IF(B9575&gt;$B$2*(1+$M$9),"Call","Put")</f>
        <v>Call</v>
      </c>
      <c r="D9575">
        <f t="shared" ca="1" si="596"/>
        <v>15.261925904432053</v>
      </c>
      <c r="E9575">
        <f t="shared" ca="1" si="597"/>
        <v>15.261925904432053</v>
      </c>
      <c r="F9575">
        <f t="shared" ca="1" si="598"/>
        <v>0</v>
      </c>
    </row>
    <row r="9576" spans="1:6" x14ac:dyDescent="0.25">
      <c r="A9576" t="s">
        <v>9601</v>
      </c>
      <c r="B9576">
        <f t="shared" ca="1" si="599"/>
        <v>110.1925517393159</v>
      </c>
      <c r="C9576" t="str">
        <f ca="1">IF(B9576&gt;$B$2*(1+$M$9),"Call","Put")</f>
        <v>Call</v>
      </c>
      <c r="D9576">
        <f t="shared" ca="1" si="596"/>
        <v>3.7925517393159027</v>
      </c>
      <c r="E9576">
        <f t="shared" ca="1" si="597"/>
        <v>3.7925517393159027</v>
      </c>
      <c r="F9576">
        <f t="shared" ca="1" si="598"/>
        <v>0</v>
      </c>
    </row>
    <row r="9577" spans="1:6" x14ac:dyDescent="0.25">
      <c r="A9577" t="s">
        <v>9602</v>
      </c>
      <c r="B9577">
        <f t="shared" ca="1" si="599"/>
        <v>90.313908496237431</v>
      </c>
      <c r="C9577" t="str">
        <f ca="1">IF(B9577&gt;$B$2*(1+$M$9),"Call","Put")</f>
        <v>Put</v>
      </c>
      <c r="D9577">
        <f t="shared" ca="1" si="596"/>
        <v>4.3360915037625691</v>
      </c>
      <c r="E9577">
        <f t="shared" ca="1" si="597"/>
        <v>4.3360915037625691</v>
      </c>
      <c r="F9577">
        <f t="shared" ca="1" si="598"/>
        <v>1</v>
      </c>
    </row>
    <row r="9578" spans="1:6" x14ac:dyDescent="0.25">
      <c r="A9578" t="s">
        <v>9603</v>
      </c>
      <c r="B9578">
        <f t="shared" ca="1" si="599"/>
        <v>105.18632108628934</v>
      </c>
      <c r="C9578" t="str">
        <f ca="1">IF(B9578&gt;$B$2*(1+$M$9),"Call","Put")</f>
        <v>Call</v>
      </c>
      <c r="D9578">
        <f t="shared" ca="1" si="596"/>
        <v>-1.2136789137106603</v>
      </c>
      <c r="E9578">
        <f t="shared" ca="1" si="597"/>
        <v>-1.2136789137106603</v>
      </c>
      <c r="F9578">
        <f t="shared" ca="1" si="598"/>
        <v>0</v>
      </c>
    </row>
    <row r="9579" spans="1:6" x14ac:dyDescent="0.25">
      <c r="A9579" t="s">
        <v>9604</v>
      </c>
      <c r="B9579">
        <f t="shared" ca="1" si="599"/>
        <v>115.48096095462648</v>
      </c>
      <c r="C9579" t="str">
        <f ca="1">IF(B9579&gt;$B$2*(1+$M$9),"Call","Put")</f>
        <v>Call</v>
      </c>
      <c r="D9579">
        <f t="shared" ca="1" si="596"/>
        <v>9.080960954626482</v>
      </c>
      <c r="E9579">
        <f t="shared" ca="1" si="597"/>
        <v>9.080960954626482</v>
      </c>
      <c r="F9579">
        <f t="shared" ca="1" si="598"/>
        <v>0</v>
      </c>
    </row>
    <row r="9580" spans="1:6" x14ac:dyDescent="0.25">
      <c r="A9580" t="s">
        <v>9605</v>
      </c>
      <c r="B9580">
        <f t="shared" ca="1" si="599"/>
        <v>96.661933768327287</v>
      </c>
      <c r="C9580" t="str">
        <f ca="1">IF(B9580&gt;$B$2*(1+$M$9),"Call","Put")</f>
        <v>Put</v>
      </c>
      <c r="D9580">
        <f t="shared" ca="1" si="596"/>
        <v>-2.0119337683272875</v>
      </c>
      <c r="E9580">
        <f t="shared" ca="1" si="597"/>
        <v>-2.0119337683272875</v>
      </c>
      <c r="F9580">
        <f t="shared" ca="1" si="598"/>
        <v>1</v>
      </c>
    </row>
    <row r="9581" spans="1:6" x14ac:dyDescent="0.25">
      <c r="A9581" t="s">
        <v>9606</v>
      </c>
      <c r="B9581">
        <f t="shared" ca="1" si="599"/>
        <v>100.49388676784223</v>
      </c>
      <c r="C9581" t="str">
        <f ca="1">IF(B9581&gt;$B$2*(1+$M$9),"Call","Put")</f>
        <v>Put</v>
      </c>
      <c r="D9581">
        <f t="shared" ca="1" si="596"/>
        <v>-2.35</v>
      </c>
      <c r="E9581">
        <f t="shared" ca="1" si="597"/>
        <v>-2.35</v>
      </c>
      <c r="F9581">
        <f t="shared" ca="1" si="598"/>
        <v>1</v>
      </c>
    </row>
    <row r="9582" spans="1:6" x14ac:dyDescent="0.25">
      <c r="A9582" t="s">
        <v>9607</v>
      </c>
      <c r="B9582">
        <f t="shared" ca="1" si="599"/>
        <v>119.95416948693274</v>
      </c>
      <c r="C9582" t="str">
        <f ca="1">IF(B9582&gt;$B$2*(1+$M$9),"Call","Put")</f>
        <v>Call</v>
      </c>
      <c r="D9582">
        <f t="shared" ca="1" si="596"/>
        <v>13.554169486932741</v>
      </c>
      <c r="E9582">
        <f t="shared" ca="1" si="597"/>
        <v>13.554169486932741</v>
      </c>
      <c r="F9582">
        <f t="shared" ca="1" si="598"/>
        <v>0</v>
      </c>
    </row>
    <row r="9583" spans="1:6" x14ac:dyDescent="0.25">
      <c r="A9583" t="s">
        <v>9608</v>
      </c>
      <c r="B9583">
        <f t="shared" ca="1" si="599"/>
        <v>101.57022947889783</v>
      </c>
      <c r="C9583" t="str">
        <f ca="1">IF(B9583&gt;$B$2*(1+$M$9),"Call","Put")</f>
        <v>Put</v>
      </c>
      <c r="D9583">
        <f t="shared" ca="1" si="596"/>
        <v>-2.35</v>
      </c>
      <c r="E9583">
        <f t="shared" ca="1" si="597"/>
        <v>-2.35</v>
      </c>
      <c r="F9583">
        <f t="shared" ca="1" si="598"/>
        <v>1</v>
      </c>
    </row>
    <row r="9584" spans="1:6" x14ac:dyDescent="0.25">
      <c r="A9584" t="s">
        <v>9609</v>
      </c>
      <c r="B9584">
        <f t="shared" ca="1" si="599"/>
        <v>101.22592084939062</v>
      </c>
      <c r="C9584" t="str">
        <f ca="1">IF(B9584&gt;$B$2*(1+$M$9),"Call","Put")</f>
        <v>Put</v>
      </c>
      <c r="D9584">
        <f t="shared" ca="1" si="596"/>
        <v>-2.35</v>
      </c>
      <c r="E9584">
        <f t="shared" ca="1" si="597"/>
        <v>-2.35</v>
      </c>
      <c r="F9584">
        <f t="shared" ca="1" si="598"/>
        <v>1</v>
      </c>
    </row>
    <row r="9585" spans="1:6" x14ac:dyDescent="0.25">
      <c r="A9585" t="s">
        <v>9610</v>
      </c>
      <c r="B9585">
        <f t="shared" ca="1" si="599"/>
        <v>100.51794940089947</v>
      </c>
      <c r="C9585" t="str">
        <f ca="1">IF(B9585&gt;$B$2*(1+$M$9),"Call","Put")</f>
        <v>Put</v>
      </c>
      <c r="D9585">
        <f t="shared" ca="1" si="596"/>
        <v>-2.35</v>
      </c>
      <c r="E9585">
        <f t="shared" ca="1" si="597"/>
        <v>-2.35</v>
      </c>
      <c r="F9585">
        <f t="shared" ca="1" si="598"/>
        <v>1</v>
      </c>
    </row>
    <row r="9586" spans="1:6" x14ac:dyDescent="0.25">
      <c r="A9586" t="s">
        <v>9611</v>
      </c>
      <c r="B9586">
        <f t="shared" ca="1" si="599"/>
        <v>101.17862475480467</v>
      </c>
      <c r="C9586" t="str">
        <f ca="1">IF(B9586&gt;$B$2*(1+$M$9),"Call","Put")</f>
        <v>Put</v>
      </c>
      <c r="D9586">
        <f t="shared" ca="1" si="596"/>
        <v>-2.35</v>
      </c>
      <c r="E9586">
        <f t="shared" ca="1" si="597"/>
        <v>-2.35</v>
      </c>
      <c r="F9586">
        <f t="shared" ca="1" si="598"/>
        <v>1</v>
      </c>
    </row>
    <row r="9587" spans="1:6" x14ac:dyDescent="0.25">
      <c r="A9587" t="s">
        <v>9612</v>
      </c>
      <c r="B9587">
        <f t="shared" ca="1" si="599"/>
        <v>106.73123205512709</v>
      </c>
      <c r="C9587" t="str">
        <f ca="1">IF(B9587&gt;$B$2*(1+$M$9),"Call","Put")</f>
        <v>Call</v>
      </c>
      <c r="D9587">
        <f t="shared" ca="1" si="596"/>
        <v>0.33123205512709442</v>
      </c>
      <c r="E9587">
        <f t="shared" ca="1" si="597"/>
        <v>0.33123205512709442</v>
      </c>
      <c r="F9587">
        <f t="shared" ca="1" si="598"/>
        <v>0</v>
      </c>
    </row>
    <row r="9588" spans="1:6" x14ac:dyDescent="0.25">
      <c r="A9588" t="s">
        <v>9613</v>
      </c>
      <c r="B9588">
        <f t="shared" ca="1" si="599"/>
        <v>118.91654309856212</v>
      </c>
      <c r="C9588" t="str">
        <f ca="1">IF(B9588&gt;$B$2*(1+$M$9),"Call","Put")</f>
        <v>Call</v>
      </c>
      <c r="D9588">
        <f t="shared" ca="1" si="596"/>
        <v>12.516543098562115</v>
      </c>
      <c r="E9588">
        <f t="shared" ca="1" si="597"/>
        <v>12.516543098562115</v>
      </c>
      <c r="F9588">
        <f t="shared" ca="1" si="598"/>
        <v>0</v>
      </c>
    </row>
    <row r="9589" spans="1:6" x14ac:dyDescent="0.25">
      <c r="A9589" t="s">
        <v>9614</v>
      </c>
      <c r="B9589">
        <f t="shared" ca="1" si="599"/>
        <v>103.19091729656482</v>
      </c>
      <c r="C9589" t="str">
        <f ca="1">IF(B9589&gt;$B$2*(1+$M$9),"Call","Put")</f>
        <v>Call</v>
      </c>
      <c r="D9589">
        <f t="shared" ca="1" si="596"/>
        <v>-3.2090827034351803</v>
      </c>
      <c r="E9589">
        <f t="shared" ca="1" si="597"/>
        <v>-3.2090827034351803</v>
      </c>
      <c r="F9589">
        <f t="shared" ca="1" si="598"/>
        <v>0</v>
      </c>
    </row>
    <row r="9590" spans="1:6" x14ac:dyDescent="0.25">
      <c r="A9590" t="s">
        <v>9615</v>
      </c>
      <c r="B9590">
        <f t="shared" ca="1" si="599"/>
        <v>111.4835133383821</v>
      </c>
      <c r="C9590" t="str">
        <f ca="1">IF(B9590&gt;$B$2*(1+$M$9),"Call","Put")</f>
        <v>Call</v>
      </c>
      <c r="D9590">
        <f t="shared" ca="1" si="596"/>
        <v>5.0835133383820956</v>
      </c>
      <c r="E9590">
        <f t="shared" ca="1" si="597"/>
        <v>5.0835133383820956</v>
      </c>
      <c r="F9590">
        <f t="shared" ca="1" si="598"/>
        <v>0</v>
      </c>
    </row>
    <row r="9591" spans="1:6" x14ac:dyDescent="0.25">
      <c r="A9591" t="s">
        <v>9616</v>
      </c>
      <c r="B9591">
        <f t="shared" ca="1" si="599"/>
        <v>95.150310324588801</v>
      </c>
      <c r="C9591" t="str">
        <f ca="1">IF(B9591&gt;$B$2*(1+$M$9),"Call","Put")</f>
        <v>Put</v>
      </c>
      <c r="D9591">
        <f t="shared" ca="1" si="596"/>
        <v>-0.50031032458880142</v>
      </c>
      <c r="E9591">
        <f t="shared" ca="1" si="597"/>
        <v>-0.50031032458880142</v>
      </c>
      <c r="F9591">
        <f t="shared" ca="1" si="598"/>
        <v>1</v>
      </c>
    </row>
    <row r="9592" spans="1:6" x14ac:dyDescent="0.25">
      <c r="A9592" t="s">
        <v>9617</v>
      </c>
      <c r="B9592">
        <f t="shared" ca="1" si="599"/>
        <v>113.14092524966293</v>
      </c>
      <c r="C9592" t="str">
        <f ca="1">IF(B9592&gt;$B$2*(1+$M$9),"Call","Put")</f>
        <v>Call</v>
      </c>
      <c r="D9592">
        <f t="shared" ca="1" si="596"/>
        <v>6.7409252496629275</v>
      </c>
      <c r="E9592">
        <f t="shared" ca="1" si="597"/>
        <v>6.7409252496629275</v>
      </c>
      <c r="F9592">
        <f t="shared" ca="1" si="598"/>
        <v>0</v>
      </c>
    </row>
    <row r="9593" spans="1:6" x14ac:dyDescent="0.25">
      <c r="A9593" t="s">
        <v>9618</v>
      </c>
      <c r="B9593">
        <f t="shared" ca="1" si="599"/>
        <v>105.37479930205961</v>
      </c>
      <c r="C9593" t="str">
        <f ca="1">IF(B9593&gt;$B$2*(1+$M$9),"Call","Put")</f>
        <v>Call</v>
      </c>
      <c r="D9593">
        <f t="shared" ca="1" si="596"/>
        <v>-1.0252006979403858</v>
      </c>
      <c r="E9593">
        <f t="shared" ca="1" si="597"/>
        <v>-1.0252006979403858</v>
      </c>
      <c r="F9593">
        <f t="shared" ca="1" si="598"/>
        <v>0</v>
      </c>
    </row>
    <row r="9594" spans="1:6" x14ac:dyDescent="0.25">
      <c r="A9594" t="s">
        <v>9619</v>
      </c>
      <c r="B9594">
        <f t="shared" ca="1" si="599"/>
        <v>103.56840950428854</v>
      </c>
      <c r="C9594" t="str">
        <f ca="1">IF(B9594&gt;$B$2*(1+$M$9),"Call","Put")</f>
        <v>Call</v>
      </c>
      <c r="D9594">
        <f t="shared" ca="1" si="596"/>
        <v>-2.831590495711461</v>
      </c>
      <c r="E9594">
        <f t="shared" ca="1" si="597"/>
        <v>-2.831590495711461</v>
      </c>
      <c r="F9594">
        <f t="shared" ca="1" si="598"/>
        <v>0</v>
      </c>
    </row>
    <row r="9595" spans="1:6" x14ac:dyDescent="0.25">
      <c r="A9595" t="s">
        <v>9620</v>
      </c>
      <c r="B9595">
        <f t="shared" ca="1" si="599"/>
        <v>99.508270709260898</v>
      </c>
      <c r="C9595" t="str">
        <f ca="1">IF(B9595&gt;$B$2*(1+$M$9),"Call","Put")</f>
        <v>Put</v>
      </c>
      <c r="D9595">
        <f t="shared" ca="1" si="596"/>
        <v>-2.35</v>
      </c>
      <c r="E9595">
        <f t="shared" ca="1" si="597"/>
        <v>-2.35</v>
      </c>
      <c r="F9595">
        <f t="shared" ca="1" si="598"/>
        <v>1</v>
      </c>
    </row>
    <row r="9596" spans="1:6" x14ac:dyDescent="0.25">
      <c r="A9596" t="s">
        <v>9621</v>
      </c>
      <c r="B9596">
        <f t="shared" ca="1" si="599"/>
        <v>111.81288861018182</v>
      </c>
      <c r="C9596" t="str">
        <f ca="1">IF(B9596&gt;$B$2*(1+$M$9),"Call","Put")</f>
        <v>Call</v>
      </c>
      <c r="D9596">
        <f t="shared" ca="1" si="596"/>
        <v>5.412888610181815</v>
      </c>
      <c r="E9596">
        <f t="shared" ca="1" si="597"/>
        <v>5.412888610181815</v>
      </c>
      <c r="F9596">
        <f t="shared" ca="1" si="598"/>
        <v>0</v>
      </c>
    </row>
    <row r="9597" spans="1:6" x14ac:dyDescent="0.25">
      <c r="A9597" t="s">
        <v>9622</v>
      </c>
      <c r="B9597">
        <f t="shared" ca="1" si="599"/>
        <v>114.6249213334923</v>
      </c>
      <c r="C9597" t="str">
        <f ca="1">IF(B9597&gt;$B$2*(1+$M$9),"Call","Put")</f>
        <v>Call</v>
      </c>
      <c r="D9597">
        <f t="shared" ca="1" si="596"/>
        <v>8.2249213334922953</v>
      </c>
      <c r="E9597">
        <f t="shared" ca="1" si="597"/>
        <v>8.2249213334922953</v>
      </c>
      <c r="F9597">
        <f t="shared" ca="1" si="598"/>
        <v>0</v>
      </c>
    </row>
    <row r="9598" spans="1:6" x14ac:dyDescent="0.25">
      <c r="A9598" t="s">
        <v>9623</v>
      </c>
      <c r="B9598">
        <f t="shared" ca="1" si="599"/>
        <v>114.43484666273451</v>
      </c>
      <c r="C9598" t="str">
        <f ca="1">IF(B9598&gt;$B$2*(1+$M$9),"Call","Put")</f>
        <v>Call</v>
      </c>
      <c r="D9598">
        <f t="shared" ca="1" si="596"/>
        <v>8.0348466627345143</v>
      </c>
      <c r="E9598">
        <f t="shared" ca="1" si="597"/>
        <v>8.0348466627345143</v>
      </c>
      <c r="F9598">
        <f t="shared" ca="1" si="598"/>
        <v>0</v>
      </c>
    </row>
    <row r="9599" spans="1:6" x14ac:dyDescent="0.25">
      <c r="A9599" t="s">
        <v>9624</v>
      </c>
      <c r="B9599">
        <f t="shared" ca="1" si="599"/>
        <v>101.35232985828739</v>
      </c>
      <c r="C9599" t="str">
        <f ca="1">IF(B9599&gt;$B$2*(1+$M$9),"Call","Put")</f>
        <v>Put</v>
      </c>
      <c r="D9599">
        <f t="shared" ca="1" si="596"/>
        <v>-2.35</v>
      </c>
      <c r="E9599">
        <f t="shared" ca="1" si="597"/>
        <v>-2.35</v>
      </c>
      <c r="F9599">
        <f t="shared" ca="1" si="598"/>
        <v>1</v>
      </c>
    </row>
    <row r="9600" spans="1:6" x14ac:dyDescent="0.25">
      <c r="A9600" t="s">
        <v>9625</v>
      </c>
      <c r="B9600">
        <f t="shared" ca="1" si="599"/>
        <v>109.45438297192671</v>
      </c>
      <c r="C9600" t="str">
        <f ca="1">IF(B9600&gt;$B$2*(1+$M$9),"Call","Put")</f>
        <v>Call</v>
      </c>
      <c r="D9600">
        <f t="shared" ca="1" si="596"/>
        <v>3.0543829719267053</v>
      </c>
      <c r="E9600">
        <f t="shared" ca="1" si="597"/>
        <v>3.0543829719267053</v>
      </c>
      <c r="F9600">
        <f t="shared" ca="1" si="598"/>
        <v>0</v>
      </c>
    </row>
    <row r="9601" spans="1:6" x14ac:dyDescent="0.25">
      <c r="A9601" t="s">
        <v>9626</v>
      </c>
      <c r="B9601">
        <f t="shared" ca="1" si="599"/>
        <v>106.66571738082359</v>
      </c>
      <c r="C9601" t="str">
        <f ca="1">IF(B9601&gt;$B$2*(1+$M$9),"Call","Put")</f>
        <v>Call</v>
      </c>
      <c r="D9601">
        <f t="shared" ca="1" si="596"/>
        <v>0.26571738082359397</v>
      </c>
      <c r="E9601">
        <f t="shared" ca="1" si="597"/>
        <v>0.26571738082359397</v>
      </c>
      <c r="F9601">
        <f t="shared" ca="1" si="598"/>
        <v>0</v>
      </c>
    </row>
    <row r="9602" spans="1:6" x14ac:dyDescent="0.25">
      <c r="A9602" t="s">
        <v>9627</v>
      </c>
      <c r="B9602">
        <f t="shared" ca="1" si="599"/>
        <v>97.123172328461521</v>
      </c>
      <c r="C9602" t="str">
        <f ca="1">IF(B9602&gt;$B$2*(1+$M$9),"Call","Put")</f>
        <v>Put</v>
      </c>
      <c r="D9602">
        <f t="shared" ca="1" si="596"/>
        <v>-2.35</v>
      </c>
      <c r="E9602">
        <f t="shared" ca="1" si="597"/>
        <v>-2.35</v>
      </c>
      <c r="F9602">
        <f t="shared" ca="1" si="598"/>
        <v>1</v>
      </c>
    </row>
    <row r="9603" spans="1:6" x14ac:dyDescent="0.25">
      <c r="A9603" t="s">
        <v>9628</v>
      </c>
      <c r="B9603">
        <f t="shared" ca="1" si="599"/>
        <v>104.82792798329686</v>
      </c>
      <c r="C9603" t="str">
        <f ca="1">IF(B9603&gt;$B$2*(1+$M$9),"Call","Put")</f>
        <v>Call</v>
      </c>
      <c r="D9603">
        <f t="shared" ref="D9603:D9666" ca="1" si="600">IF(C9603 = "Call", MAX(B9603 - $M$10, 0) - $M$11, MAX($M$8 - B9603, 0) - $M$12)</f>
        <v>-1.5720720167031401</v>
      </c>
      <c r="E9603">
        <f t="shared" ref="E9603:E9666" ca="1" si="601">D9603*EXP(-M9608*M9606)</f>
        <v>-1.5720720167031401</v>
      </c>
      <c r="F9603">
        <f t="shared" ref="F9603:F9666" ca="1" si="602">IF(C9603 = "Put", 1, 0)</f>
        <v>0</v>
      </c>
    </row>
    <row r="9604" spans="1:6" x14ac:dyDescent="0.25">
      <c r="A9604" t="s">
        <v>9629</v>
      </c>
      <c r="B9604">
        <f t="shared" ref="B9604:B9667" ca="1" si="603">$B$2*EXP(($M$3 - 0.5*$M$4^2)*$M$6 + $M$4*SQRT($M$6)*NORMINV(RAND(), 0, 1))</f>
        <v>109.16173387344668</v>
      </c>
      <c r="C9604" t="str">
        <f ca="1">IF(B9604&gt;$B$2*(1+$M$9),"Call","Put")</f>
        <v>Call</v>
      </c>
      <c r="D9604">
        <f t="shared" ca="1" si="600"/>
        <v>2.7617338734466785</v>
      </c>
      <c r="E9604">
        <f t="shared" ca="1" si="601"/>
        <v>2.7617338734466785</v>
      </c>
      <c r="F9604">
        <f t="shared" ca="1" si="602"/>
        <v>0</v>
      </c>
    </row>
    <row r="9605" spans="1:6" x14ac:dyDescent="0.25">
      <c r="A9605" t="s">
        <v>9630</v>
      </c>
      <c r="B9605">
        <f t="shared" ca="1" si="603"/>
        <v>103.87830181608042</v>
      </c>
      <c r="C9605" t="str">
        <f ca="1">IF(B9605&gt;$B$2*(1+$M$9),"Call","Put")</f>
        <v>Call</v>
      </c>
      <c r="D9605">
        <f t="shared" ca="1" si="600"/>
        <v>-2.5216981839195767</v>
      </c>
      <c r="E9605">
        <f t="shared" ca="1" si="601"/>
        <v>-2.5216981839195767</v>
      </c>
      <c r="F9605">
        <f t="shared" ca="1" si="602"/>
        <v>0</v>
      </c>
    </row>
    <row r="9606" spans="1:6" x14ac:dyDescent="0.25">
      <c r="A9606" t="s">
        <v>9631</v>
      </c>
      <c r="B9606">
        <f t="shared" ca="1" si="603"/>
        <v>97.571854118853068</v>
      </c>
      <c r="C9606" t="str">
        <f ca="1">IF(B9606&gt;$B$2*(1+$M$9),"Call","Put")</f>
        <v>Put</v>
      </c>
      <c r="D9606">
        <f t="shared" ca="1" si="600"/>
        <v>-2.35</v>
      </c>
      <c r="E9606">
        <f t="shared" ca="1" si="601"/>
        <v>-2.35</v>
      </c>
      <c r="F9606">
        <f t="shared" ca="1" si="602"/>
        <v>1</v>
      </c>
    </row>
    <row r="9607" spans="1:6" x14ac:dyDescent="0.25">
      <c r="A9607" t="s">
        <v>9632</v>
      </c>
      <c r="B9607">
        <f t="shared" ca="1" si="603"/>
        <v>111.51933239843143</v>
      </c>
      <c r="C9607" t="str">
        <f ca="1">IF(B9607&gt;$B$2*(1+$M$9),"Call","Put")</f>
        <v>Call</v>
      </c>
      <c r="D9607">
        <f t="shared" ca="1" si="600"/>
        <v>5.1193323984314301</v>
      </c>
      <c r="E9607">
        <f t="shared" ca="1" si="601"/>
        <v>5.1193323984314301</v>
      </c>
      <c r="F9607">
        <f t="shared" ca="1" si="602"/>
        <v>0</v>
      </c>
    </row>
    <row r="9608" spans="1:6" x14ac:dyDescent="0.25">
      <c r="A9608" t="s">
        <v>9633</v>
      </c>
      <c r="B9608">
        <f t="shared" ca="1" si="603"/>
        <v>98.563549583760732</v>
      </c>
      <c r="C9608" t="str">
        <f ca="1">IF(B9608&gt;$B$2*(1+$M$9),"Call","Put")</f>
        <v>Put</v>
      </c>
      <c r="D9608">
        <f t="shared" ca="1" si="600"/>
        <v>-2.35</v>
      </c>
      <c r="E9608">
        <f t="shared" ca="1" si="601"/>
        <v>-2.35</v>
      </c>
      <c r="F9608">
        <f t="shared" ca="1" si="602"/>
        <v>1</v>
      </c>
    </row>
    <row r="9609" spans="1:6" x14ac:dyDescent="0.25">
      <c r="A9609" t="s">
        <v>9634</v>
      </c>
      <c r="B9609">
        <f t="shared" ca="1" si="603"/>
        <v>118.43939833505772</v>
      </c>
      <c r="C9609" t="str">
        <f ca="1">IF(B9609&gt;$B$2*(1+$M$9),"Call","Put")</f>
        <v>Call</v>
      </c>
      <c r="D9609">
        <f t="shared" ca="1" si="600"/>
        <v>12.039398335057717</v>
      </c>
      <c r="E9609">
        <f t="shared" ca="1" si="601"/>
        <v>12.039398335057717</v>
      </c>
      <c r="F9609">
        <f t="shared" ca="1" si="602"/>
        <v>0</v>
      </c>
    </row>
    <row r="9610" spans="1:6" x14ac:dyDescent="0.25">
      <c r="A9610" t="s">
        <v>9635</v>
      </c>
      <c r="B9610">
        <f t="shared" ca="1" si="603"/>
        <v>102.33042571442827</v>
      </c>
      <c r="C9610" t="str">
        <f ca="1">IF(B9610&gt;$B$2*(1+$M$9),"Call","Put")</f>
        <v>Put</v>
      </c>
      <c r="D9610">
        <f t="shared" ca="1" si="600"/>
        <v>-2.35</v>
      </c>
      <c r="E9610">
        <f t="shared" ca="1" si="601"/>
        <v>-2.35</v>
      </c>
      <c r="F9610">
        <f t="shared" ca="1" si="602"/>
        <v>1</v>
      </c>
    </row>
    <row r="9611" spans="1:6" x14ac:dyDescent="0.25">
      <c r="A9611" t="s">
        <v>9636</v>
      </c>
      <c r="B9611">
        <f t="shared" ca="1" si="603"/>
        <v>113.12431291586766</v>
      </c>
      <c r="C9611" t="str">
        <f ca="1">IF(B9611&gt;$B$2*(1+$M$9),"Call","Put")</f>
        <v>Call</v>
      </c>
      <c r="D9611">
        <f t="shared" ca="1" si="600"/>
        <v>6.724312915867662</v>
      </c>
      <c r="E9611">
        <f t="shared" ca="1" si="601"/>
        <v>6.724312915867662</v>
      </c>
      <c r="F9611">
        <f t="shared" ca="1" si="602"/>
        <v>0</v>
      </c>
    </row>
    <row r="9612" spans="1:6" x14ac:dyDescent="0.25">
      <c r="A9612" t="s">
        <v>9637</v>
      </c>
      <c r="B9612">
        <f t="shared" ca="1" si="603"/>
        <v>110.14737695670371</v>
      </c>
      <c r="C9612" t="str">
        <f ca="1">IF(B9612&gt;$B$2*(1+$M$9),"Call","Put")</f>
        <v>Call</v>
      </c>
      <c r="D9612">
        <f t="shared" ca="1" si="600"/>
        <v>3.7473769567037096</v>
      </c>
      <c r="E9612">
        <f t="shared" ca="1" si="601"/>
        <v>3.7473769567037096</v>
      </c>
      <c r="F9612">
        <f t="shared" ca="1" si="602"/>
        <v>0</v>
      </c>
    </row>
    <row r="9613" spans="1:6" x14ac:dyDescent="0.25">
      <c r="A9613" t="s">
        <v>9638</v>
      </c>
      <c r="B9613">
        <f t="shared" ca="1" si="603"/>
        <v>98.344826056089744</v>
      </c>
      <c r="C9613" t="str">
        <f ca="1">IF(B9613&gt;$B$2*(1+$M$9),"Call","Put")</f>
        <v>Put</v>
      </c>
      <c r="D9613">
        <f t="shared" ca="1" si="600"/>
        <v>-2.35</v>
      </c>
      <c r="E9613">
        <f t="shared" ca="1" si="601"/>
        <v>-2.35</v>
      </c>
      <c r="F9613">
        <f t="shared" ca="1" si="602"/>
        <v>1</v>
      </c>
    </row>
    <row r="9614" spans="1:6" x14ac:dyDescent="0.25">
      <c r="A9614" t="s">
        <v>9639</v>
      </c>
      <c r="B9614">
        <f t="shared" ca="1" si="603"/>
        <v>106.39481240450594</v>
      </c>
      <c r="C9614" t="str">
        <f ca="1">IF(B9614&gt;$B$2*(1+$M$9),"Call","Put")</f>
        <v>Call</v>
      </c>
      <c r="D9614">
        <f t="shared" ca="1" si="600"/>
        <v>-5.1875954940583391E-3</v>
      </c>
      <c r="E9614">
        <f t="shared" ca="1" si="601"/>
        <v>-5.1875954940583391E-3</v>
      </c>
      <c r="F9614">
        <f t="shared" ca="1" si="602"/>
        <v>0</v>
      </c>
    </row>
    <row r="9615" spans="1:6" x14ac:dyDescent="0.25">
      <c r="A9615" t="s">
        <v>9640</v>
      </c>
      <c r="B9615">
        <f t="shared" ca="1" si="603"/>
        <v>101.19990109320544</v>
      </c>
      <c r="C9615" t="str">
        <f ca="1">IF(B9615&gt;$B$2*(1+$M$9),"Call","Put")</f>
        <v>Put</v>
      </c>
      <c r="D9615">
        <f t="shared" ca="1" si="600"/>
        <v>-2.35</v>
      </c>
      <c r="E9615">
        <f t="shared" ca="1" si="601"/>
        <v>-2.35</v>
      </c>
      <c r="F9615">
        <f t="shared" ca="1" si="602"/>
        <v>1</v>
      </c>
    </row>
    <row r="9616" spans="1:6" x14ac:dyDescent="0.25">
      <c r="A9616" t="s">
        <v>9641</v>
      </c>
      <c r="B9616">
        <f t="shared" ca="1" si="603"/>
        <v>101.36607110615121</v>
      </c>
      <c r="C9616" t="str">
        <f ca="1">IF(B9616&gt;$B$2*(1+$M$9),"Call","Put")</f>
        <v>Put</v>
      </c>
      <c r="D9616">
        <f t="shared" ca="1" si="600"/>
        <v>-2.35</v>
      </c>
      <c r="E9616">
        <f t="shared" ca="1" si="601"/>
        <v>-2.35</v>
      </c>
      <c r="F9616">
        <f t="shared" ca="1" si="602"/>
        <v>1</v>
      </c>
    </row>
    <row r="9617" spans="1:6" x14ac:dyDescent="0.25">
      <c r="A9617" t="s">
        <v>9642</v>
      </c>
      <c r="B9617">
        <f t="shared" ca="1" si="603"/>
        <v>99.108308308267937</v>
      </c>
      <c r="C9617" t="str">
        <f ca="1">IF(B9617&gt;$B$2*(1+$M$9),"Call","Put")</f>
        <v>Put</v>
      </c>
      <c r="D9617">
        <f t="shared" ca="1" si="600"/>
        <v>-2.35</v>
      </c>
      <c r="E9617">
        <f t="shared" ca="1" si="601"/>
        <v>-2.35</v>
      </c>
      <c r="F9617">
        <f t="shared" ca="1" si="602"/>
        <v>1</v>
      </c>
    </row>
    <row r="9618" spans="1:6" x14ac:dyDescent="0.25">
      <c r="A9618" t="s">
        <v>9643</v>
      </c>
      <c r="B9618">
        <f t="shared" ca="1" si="603"/>
        <v>100.42668914485822</v>
      </c>
      <c r="C9618" t="str">
        <f ca="1">IF(B9618&gt;$B$2*(1+$M$9),"Call","Put")</f>
        <v>Put</v>
      </c>
      <c r="D9618">
        <f t="shared" ca="1" si="600"/>
        <v>-2.35</v>
      </c>
      <c r="E9618">
        <f t="shared" ca="1" si="601"/>
        <v>-2.35</v>
      </c>
      <c r="F9618">
        <f t="shared" ca="1" si="602"/>
        <v>1</v>
      </c>
    </row>
    <row r="9619" spans="1:6" x14ac:dyDescent="0.25">
      <c r="A9619" t="s">
        <v>9644</v>
      </c>
      <c r="B9619">
        <f t="shared" ca="1" si="603"/>
        <v>106.32348312627194</v>
      </c>
      <c r="C9619" t="str">
        <f ca="1">IF(B9619&gt;$B$2*(1+$M$9),"Call","Put")</f>
        <v>Call</v>
      </c>
      <c r="D9619">
        <f t="shared" ca="1" si="600"/>
        <v>-7.6516873728061707E-2</v>
      </c>
      <c r="E9619">
        <f t="shared" ca="1" si="601"/>
        <v>-7.6516873728061707E-2</v>
      </c>
      <c r="F9619">
        <f t="shared" ca="1" si="602"/>
        <v>0</v>
      </c>
    </row>
    <row r="9620" spans="1:6" x14ac:dyDescent="0.25">
      <c r="A9620" t="s">
        <v>9645</v>
      </c>
      <c r="B9620">
        <f t="shared" ca="1" si="603"/>
        <v>108.12836552837854</v>
      </c>
      <c r="C9620" t="str">
        <f ca="1">IF(B9620&gt;$B$2*(1+$M$9),"Call","Put")</f>
        <v>Call</v>
      </c>
      <c r="D9620">
        <f t="shared" ca="1" si="600"/>
        <v>1.728365528378538</v>
      </c>
      <c r="E9620">
        <f t="shared" ca="1" si="601"/>
        <v>1.728365528378538</v>
      </c>
      <c r="F9620">
        <f t="shared" ca="1" si="602"/>
        <v>0</v>
      </c>
    </row>
    <row r="9621" spans="1:6" x14ac:dyDescent="0.25">
      <c r="A9621" t="s">
        <v>9646</v>
      </c>
      <c r="B9621">
        <f t="shared" ca="1" si="603"/>
        <v>109.88439162994537</v>
      </c>
      <c r="C9621" t="str">
        <f ca="1">IF(B9621&gt;$B$2*(1+$M$9),"Call","Put")</f>
        <v>Call</v>
      </c>
      <c r="D9621">
        <f t="shared" ca="1" si="600"/>
        <v>3.4843916299453697</v>
      </c>
      <c r="E9621">
        <f t="shared" ca="1" si="601"/>
        <v>3.4843916299453697</v>
      </c>
      <c r="F9621">
        <f t="shared" ca="1" si="602"/>
        <v>0</v>
      </c>
    </row>
    <row r="9622" spans="1:6" x14ac:dyDescent="0.25">
      <c r="A9622" t="s">
        <v>9647</v>
      </c>
      <c r="B9622">
        <f t="shared" ca="1" si="603"/>
        <v>116.24326879625026</v>
      </c>
      <c r="C9622" t="str">
        <f ca="1">IF(B9622&gt;$B$2*(1+$M$9),"Call","Put")</f>
        <v>Call</v>
      </c>
      <c r="D9622">
        <f t="shared" ca="1" si="600"/>
        <v>9.8432687962502623</v>
      </c>
      <c r="E9622">
        <f t="shared" ca="1" si="601"/>
        <v>9.8432687962502623</v>
      </c>
      <c r="F9622">
        <f t="shared" ca="1" si="602"/>
        <v>0</v>
      </c>
    </row>
    <row r="9623" spans="1:6" x14ac:dyDescent="0.25">
      <c r="A9623" t="s">
        <v>9648</v>
      </c>
      <c r="B9623">
        <f t="shared" ca="1" si="603"/>
        <v>118.23590659662212</v>
      </c>
      <c r="C9623" t="str">
        <f ca="1">IF(B9623&gt;$B$2*(1+$M$9),"Call","Put")</f>
        <v>Call</v>
      </c>
      <c r="D9623">
        <f t="shared" ca="1" si="600"/>
        <v>11.835906596622115</v>
      </c>
      <c r="E9623">
        <f t="shared" ca="1" si="601"/>
        <v>11.835906596622115</v>
      </c>
      <c r="F9623">
        <f t="shared" ca="1" si="602"/>
        <v>0</v>
      </c>
    </row>
    <row r="9624" spans="1:6" x14ac:dyDescent="0.25">
      <c r="A9624" t="s">
        <v>9649</v>
      </c>
      <c r="B9624">
        <f t="shared" ca="1" si="603"/>
        <v>106.45836936652475</v>
      </c>
      <c r="C9624" t="str">
        <f ca="1">IF(B9624&gt;$B$2*(1+$M$9),"Call","Put")</f>
        <v>Call</v>
      </c>
      <c r="D9624">
        <f t="shared" ca="1" si="600"/>
        <v>5.8369366524749555E-2</v>
      </c>
      <c r="E9624">
        <f t="shared" ca="1" si="601"/>
        <v>5.8369366524749555E-2</v>
      </c>
      <c r="F9624">
        <f t="shared" ca="1" si="602"/>
        <v>0</v>
      </c>
    </row>
    <row r="9625" spans="1:6" x14ac:dyDescent="0.25">
      <c r="A9625" t="s">
        <v>9650</v>
      </c>
      <c r="B9625">
        <f t="shared" ca="1" si="603"/>
        <v>115.22440731082042</v>
      </c>
      <c r="C9625" t="str">
        <f ca="1">IF(B9625&gt;$B$2*(1+$M$9),"Call","Put")</f>
        <v>Call</v>
      </c>
      <c r="D9625">
        <f t="shared" ca="1" si="600"/>
        <v>8.8244073108204244</v>
      </c>
      <c r="E9625">
        <f t="shared" ca="1" si="601"/>
        <v>8.8244073108204244</v>
      </c>
      <c r="F9625">
        <f t="shared" ca="1" si="602"/>
        <v>0</v>
      </c>
    </row>
    <row r="9626" spans="1:6" x14ac:dyDescent="0.25">
      <c r="A9626" t="s">
        <v>9651</v>
      </c>
      <c r="B9626">
        <f t="shared" ca="1" si="603"/>
        <v>123.78781993062083</v>
      </c>
      <c r="C9626" t="str">
        <f ca="1">IF(B9626&gt;$B$2*(1+$M$9),"Call","Put")</f>
        <v>Call</v>
      </c>
      <c r="D9626">
        <f t="shared" ca="1" si="600"/>
        <v>17.387819930620829</v>
      </c>
      <c r="E9626">
        <f t="shared" ca="1" si="601"/>
        <v>17.387819930620829</v>
      </c>
      <c r="F9626">
        <f t="shared" ca="1" si="602"/>
        <v>0</v>
      </c>
    </row>
    <row r="9627" spans="1:6" x14ac:dyDescent="0.25">
      <c r="A9627" t="s">
        <v>9652</v>
      </c>
      <c r="B9627">
        <f t="shared" ca="1" si="603"/>
        <v>105.81892767072914</v>
      </c>
      <c r="C9627" t="str">
        <f ca="1">IF(B9627&gt;$B$2*(1+$M$9),"Call","Put")</f>
        <v>Call</v>
      </c>
      <c r="D9627">
        <f t="shared" ca="1" si="600"/>
        <v>-0.5810723292708615</v>
      </c>
      <c r="E9627">
        <f t="shared" ca="1" si="601"/>
        <v>-0.5810723292708615</v>
      </c>
      <c r="F9627">
        <f t="shared" ca="1" si="602"/>
        <v>0</v>
      </c>
    </row>
    <row r="9628" spans="1:6" x14ac:dyDescent="0.25">
      <c r="A9628" t="s">
        <v>9653</v>
      </c>
      <c r="B9628">
        <f t="shared" ca="1" si="603"/>
        <v>100.97167449474458</v>
      </c>
      <c r="C9628" t="str">
        <f ca="1">IF(B9628&gt;$B$2*(1+$M$9),"Call","Put")</f>
        <v>Put</v>
      </c>
      <c r="D9628">
        <f t="shared" ca="1" si="600"/>
        <v>-2.35</v>
      </c>
      <c r="E9628">
        <f t="shared" ca="1" si="601"/>
        <v>-2.35</v>
      </c>
      <c r="F9628">
        <f t="shared" ca="1" si="602"/>
        <v>1</v>
      </c>
    </row>
    <row r="9629" spans="1:6" x14ac:dyDescent="0.25">
      <c r="A9629" t="s">
        <v>9654</v>
      </c>
      <c r="B9629">
        <f t="shared" ca="1" si="603"/>
        <v>102.03980559521986</v>
      </c>
      <c r="C9629" t="str">
        <f ca="1">IF(B9629&gt;$B$2*(1+$M$9),"Call","Put")</f>
        <v>Put</v>
      </c>
      <c r="D9629">
        <f t="shared" ca="1" si="600"/>
        <v>-2.35</v>
      </c>
      <c r="E9629">
        <f t="shared" ca="1" si="601"/>
        <v>-2.35</v>
      </c>
      <c r="F9629">
        <f t="shared" ca="1" si="602"/>
        <v>1</v>
      </c>
    </row>
    <row r="9630" spans="1:6" x14ac:dyDescent="0.25">
      <c r="A9630" t="s">
        <v>9655</v>
      </c>
      <c r="B9630">
        <f t="shared" ca="1" si="603"/>
        <v>109.7757126061196</v>
      </c>
      <c r="C9630" t="str">
        <f ca="1">IF(B9630&gt;$B$2*(1+$M$9),"Call","Put")</f>
        <v>Call</v>
      </c>
      <c r="D9630">
        <f t="shared" ca="1" si="600"/>
        <v>3.3757126061195977</v>
      </c>
      <c r="E9630">
        <f t="shared" ca="1" si="601"/>
        <v>3.3757126061195977</v>
      </c>
      <c r="F9630">
        <f t="shared" ca="1" si="602"/>
        <v>0</v>
      </c>
    </row>
    <row r="9631" spans="1:6" x14ac:dyDescent="0.25">
      <c r="A9631" t="s">
        <v>9656</v>
      </c>
      <c r="B9631">
        <f t="shared" ca="1" si="603"/>
        <v>91.47066651352948</v>
      </c>
      <c r="C9631" t="str">
        <f ca="1">IF(B9631&gt;$B$2*(1+$M$9),"Call","Put")</f>
        <v>Put</v>
      </c>
      <c r="D9631">
        <f t="shared" ca="1" si="600"/>
        <v>3.1793334864705201</v>
      </c>
      <c r="E9631">
        <f t="shared" ca="1" si="601"/>
        <v>3.1793334864705201</v>
      </c>
      <c r="F9631">
        <f t="shared" ca="1" si="602"/>
        <v>1</v>
      </c>
    </row>
    <row r="9632" spans="1:6" x14ac:dyDescent="0.25">
      <c r="A9632" t="s">
        <v>9657</v>
      </c>
      <c r="B9632">
        <f t="shared" ca="1" si="603"/>
        <v>112.21422526370948</v>
      </c>
      <c r="C9632" t="str">
        <f ca="1">IF(B9632&gt;$B$2*(1+$M$9),"Call","Put")</f>
        <v>Call</v>
      </c>
      <c r="D9632">
        <f t="shared" ca="1" si="600"/>
        <v>5.8142252637094796</v>
      </c>
      <c r="E9632">
        <f t="shared" ca="1" si="601"/>
        <v>5.8142252637094796</v>
      </c>
      <c r="F9632">
        <f t="shared" ca="1" si="602"/>
        <v>0</v>
      </c>
    </row>
    <row r="9633" spans="1:6" x14ac:dyDescent="0.25">
      <c r="A9633" t="s">
        <v>9658</v>
      </c>
      <c r="B9633">
        <f t="shared" ca="1" si="603"/>
        <v>103.81015525738819</v>
      </c>
      <c r="C9633" t="str">
        <f ca="1">IF(B9633&gt;$B$2*(1+$M$9),"Call","Put")</f>
        <v>Call</v>
      </c>
      <c r="D9633">
        <f t="shared" ca="1" si="600"/>
        <v>-2.589844742611811</v>
      </c>
      <c r="E9633">
        <f t="shared" ca="1" si="601"/>
        <v>-2.589844742611811</v>
      </c>
      <c r="F9633">
        <f t="shared" ca="1" si="602"/>
        <v>0</v>
      </c>
    </row>
    <row r="9634" spans="1:6" x14ac:dyDescent="0.25">
      <c r="A9634" t="s">
        <v>9659</v>
      </c>
      <c r="B9634">
        <f t="shared" ca="1" si="603"/>
        <v>101.06007474026384</v>
      </c>
      <c r="C9634" t="str">
        <f ca="1">IF(B9634&gt;$B$2*(1+$M$9),"Call","Put")</f>
        <v>Put</v>
      </c>
      <c r="D9634">
        <f t="shared" ca="1" si="600"/>
        <v>-2.35</v>
      </c>
      <c r="E9634">
        <f t="shared" ca="1" si="601"/>
        <v>-2.35</v>
      </c>
      <c r="F9634">
        <f t="shared" ca="1" si="602"/>
        <v>1</v>
      </c>
    </row>
    <row r="9635" spans="1:6" x14ac:dyDescent="0.25">
      <c r="A9635" t="s">
        <v>9660</v>
      </c>
      <c r="B9635">
        <f t="shared" ca="1" si="603"/>
        <v>99.596168733107532</v>
      </c>
      <c r="C9635" t="str">
        <f ca="1">IF(B9635&gt;$B$2*(1+$M$9),"Call","Put")</f>
        <v>Put</v>
      </c>
      <c r="D9635">
        <f t="shared" ca="1" si="600"/>
        <v>-2.35</v>
      </c>
      <c r="E9635">
        <f t="shared" ca="1" si="601"/>
        <v>-2.35</v>
      </c>
      <c r="F9635">
        <f t="shared" ca="1" si="602"/>
        <v>1</v>
      </c>
    </row>
    <row r="9636" spans="1:6" x14ac:dyDescent="0.25">
      <c r="A9636" t="s">
        <v>9661</v>
      </c>
      <c r="B9636">
        <f t="shared" ca="1" si="603"/>
        <v>109.54346511195038</v>
      </c>
      <c r="C9636" t="str">
        <f ca="1">IF(B9636&gt;$B$2*(1+$M$9),"Call","Put")</f>
        <v>Call</v>
      </c>
      <c r="D9636">
        <f t="shared" ca="1" si="600"/>
        <v>3.1434651119503827</v>
      </c>
      <c r="E9636">
        <f t="shared" ca="1" si="601"/>
        <v>3.1434651119503827</v>
      </c>
      <c r="F9636">
        <f t="shared" ca="1" si="602"/>
        <v>0</v>
      </c>
    </row>
    <row r="9637" spans="1:6" x14ac:dyDescent="0.25">
      <c r="A9637" t="s">
        <v>9662</v>
      </c>
      <c r="B9637">
        <f t="shared" ca="1" si="603"/>
        <v>103.50254443109945</v>
      </c>
      <c r="C9637" t="str">
        <f ca="1">IF(B9637&gt;$B$2*(1+$M$9),"Call","Put")</f>
        <v>Call</v>
      </c>
      <c r="D9637">
        <f t="shared" ca="1" si="600"/>
        <v>-2.8974555689005483</v>
      </c>
      <c r="E9637">
        <f t="shared" ca="1" si="601"/>
        <v>-2.8974555689005483</v>
      </c>
      <c r="F9637">
        <f t="shared" ca="1" si="602"/>
        <v>0</v>
      </c>
    </row>
    <row r="9638" spans="1:6" x14ac:dyDescent="0.25">
      <c r="A9638" t="s">
        <v>9663</v>
      </c>
      <c r="B9638">
        <f t="shared" ca="1" si="603"/>
        <v>100.75088438579576</v>
      </c>
      <c r="C9638" t="str">
        <f ca="1">IF(B9638&gt;$B$2*(1+$M$9),"Call","Put")</f>
        <v>Put</v>
      </c>
      <c r="D9638">
        <f t="shared" ca="1" si="600"/>
        <v>-2.35</v>
      </c>
      <c r="E9638">
        <f t="shared" ca="1" si="601"/>
        <v>-2.35</v>
      </c>
      <c r="F9638">
        <f t="shared" ca="1" si="602"/>
        <v>1</v>
      </c>
    </row>
    <row r="9639" spans="1:6" x14ac:dyDescent="0.25">
      <c r="A9639" t="s">
        <v>9664</v>
      </c>
      <c r="B9639">
        <f t="shared" ca="1" si="603"/>
        <v>105.56423278918415</v>
      </c>
      <c r="C9639" t="str">
        <f ca="1">IF(B9639&gt;$B$2*(1+$M$9),"Call","Put")</f>
        <v>Call</v>
      </c>
      <c r="D9639">
        <f t="shared" ca="1" si="600"/>
        <v>-0.83576721081585381</v>
      </c>
      <c r="E9639">
        <f t="shared" ca="1" si="601"/>
        <v>-0.83576721081585381</v>
      </c>
      <c r="F9639">
        <f t="shared" ca="1" si="602"/>
        <v>0</v>
      </c>
    </row>
    <row r="9640" spans="1:6" x14ac:dyDescent="0.25">
      <c r="A9640" t="s">
        <v>9665</v>
      </c>
      <c r="B9640">
        <f t="shared" ca="1" si="603"/>
        <v>97.504375635753334</v>
      </c>
      <c r="C9640" t="str">
        <f ca="1">IF(B9640&gt;$B$2*(1+$M$9),"Call","Put")</f>
        <v>Put</v>
      </c>
      <c r="D9640">
        <f t="shared" ca="1" si="600"/>
        <v>-2.35</v>
      </c>
      <c r="E9640">
        <f t="shared" ca="1" si="601"/>
        <v>-2.35</v>
      </c>
      <c r="F9640">
        <f t="shared" ca="1" si="602"/>
        <v>1</v>
      </c>
    </row>
    <row r="9641" spans="1:6" x14ac:dyDescent="0.25">
      <c r="A9641" t="s">
        <v>9666</v>
      </c>
      <c r="B9641">
        <f t="shared" ca="1" si="603"/>
        <v>106.50496970206274</v>
      </c>
      <c r="C9641" t="str">
        <f ca="1">IF(B9641&gt;$B$2*(1+$M$9),"Call","Put")</f>
        <v>Call</v>
      </c>
      <c r="D9641">
        <f t="shared" ca="1" si="600"/>
        <v>0.10496970206273781</v>
      </c>
      <c r="E9641">
        <f t="shared" ca="1" si="601"/>
        <v>0.10496970206273781</v>
      </c>
      <c r="F9641">
        <f t="shared" ca="1" si="602"/>
        <v>0</v>
      </c>
    </row>
    <row r="9642" spans="1:6" x14ac:dyDescent="0.25">
      <c r="A9642" t="s">
        <v>9667</v>
      </c>
      <c r="B9642">
        <f t="shared" ca="1" si="603"/>
        <v>103.00182898516339</v>
      </c>
      <c r="C9642" t="str">
        <f ca="1">IF(B9642&gt;$B$2*(1+$M$9),"Call","Put")</f>
        <v>Call</v>
      </c>
      <c r="D9642">
        <f t="shared" ca="1" si="600"/>
        <v>-3.3981710148366147</v>
      </c>
      <c r="E9642">
        <f t="shared" ca="1" si="601"/>
        <v>-3.3981710148366147</v>
      </c>
      <c r="F9642">
        <f t="shared" ca="1" si="602"/>
        <v>0</v>
      </c>
    </row>
    <row r="9643" spans="1:6" x14ac:dyDescent="0.25">
      <c r="A9643" t="s">
        <v>9668</v>
      </c>
      <c r="B9643">
        <f t="shared" ca="1" si="603"/>
        <v>119.59133312903822</v>
      </c>
      <c r="C9643" t="str">
        <f ca="1">IF(B9643&gt;$B$2*(1+$M$9),"Call","Put")</f>
        <v>Call</v>
      </c>
      <c r="D9643">
        <f t="shared" ca="1" si="600"/>
        <v>13.191333129038219</v>
      </c>
      <c r="E9643">
        <f t="shared" ca="1" si="601"/>
        <v>13.191333129038219</v>
      </c>
      <c r="F9643">
        <f t="shared" ca="1" si="602"/>
        <v>0</v>
      </c>
    </row>
    <row r="9644" spans="1:6" x14ac:dyDescent="0.25">
      <c r="A9644" t="s">
        <v>9669</v>
      </c>
      <c r="B9644">
        <f t="shared" ca="1" si="603"/>
        <v>100.78021837339428</v>
      </c>
      <c r="C9644" t="str">
        <f ca="1">IF(B9644&gt;$B$2*(1+$M$9),"Call","Put")</f>
        <v>Put</v>
      </c>
      <c r="D9644">
        <f t="shared" ca="1" si="600"/>
        <v>-2.35</v>
      </c>
      <c r="E9644">
        <f t="shared" ca="1" si="601"/>
        <v>-2.35</v>
      </c>
      <c r="F9644">
        <f t="shared" ca="1" si="602"/>
        <v>1</v>
      </c>
    </row>
    <row r="9645" spans="1:6" x14ac:dyDescent="0.25">
      <c r="A9645" t="s">
        <v>9670</v>
      </c>
      <c r="B9645">
        <f t="shared" ca="1" si="603"/>
        <v>104.28309691937024</v>
      </c>
      <c r="C9645" t="str">
        <f ca="1">IF(B9645&gt;$B$2*(1+$M$9),"Call","Put")</f>
        <v>Call</v>
      </c>
      <c r="D9645">
        <f t="shared" ca="1" si="600"/>
        <v>-2.1169030806297626</v>
      </c>
      <c r="E9645">
        <f t="shared" ca="1" si="601"/>
        <v>-2.1169030806297626</v>
      </c>
      <c r="F9645">
        <f t="shared" ca="1" si="602"/>
        <v>0</v>
      </c>
    </row>
    <row r="9646" spans="1:6" x14ac:dyDescent="0.25">
      <c r="A9646" t="s">
        <v>9671</v>
      </c>
      <c r="B9646">
        <f t="shared" ca="1" si="603"/>
        <v>97.302144574723897</v>
      </c>
      <c r="C9646" t="str">
        <f ca="1">IF(B9646&gt;$B$2*(1+$M$9),"Call","Put")</f>
        <v>Put</v>
      </c>
      <c r="D9646">
        <f t="shared" ca="1" si="600"/>
        <v>-2.35</v>
      </c>
      <c r="E9646">
        <f t="shared" ca="1" si="601"/>
        <v>-2.35</v>
      </c>
      <c r="F9646">
        <f t="shared" ca="1" si="602"/>
        <v>1</v>
      </c>
    </row>
    <row r="9647" spans="1:6" x14ac:dyDescent="0.25">
      <c r="A9647" t="s">
        <v>9672</v>
      </c>
      <c r="B9647">
        <f t="shared" ca="1" si="603"/>
        <v>121.54362538416368</v>
      </c>
      <c r="C9647" t="str">
        <f ca="1">IF(B9647&gt;$B$2*(1+$M$9),"Call","Put")</f>
        <v>Call</v>
      </c>
      <c r="D9647">
        <f t="shared" ca="1" si="600"/>
        <v>15.143625384163675</v>
      </c>
      <c r="E9647">
        <f t="shared" ca="1" si="601"/>
        <v>15.143625384163675</v>
      </c>
      <c r="F9647">
        <f t="shared" ca="1" si="602"/>
        <v>0</v>
      </c>
    </row>
    <row r="9648" spans="1:6" x14ac:dyDescent="0.25">
      <c r="A9648" t="s">
        <v>9673</v>
      </c>
      <c r="B9648">
        <f t="shared" ca="1" si="603"/>
        <v>109.89976525906522</v>
      </c>
      <c r="C9648" t="str">
        <f ca="1">IF(B9648&gt;$B$2*(1+$M$9),"Call","Put")</f>
        <v>Call</v>
      </c>
      <c r="D9648">
        <f t="shared" ca="1" si="600"/>
        <v>3.4997652590652195</v>
      </c>
      <c r="E9648">
        <f t="shared" ca="1" si="601"/>
        <v>3.4997652590652195</v>
      </c>
      <c r="F9648">
        <f t="shared" ca="1" si="602"/>
        <v>0</v>
      </c>
    </row>
    <row r="9649" spans="1:6" x14ac:dyDescent="0.25">
      <c r="A9649" t="s">
        <v>9674</v>
      </c>
      <c r="B9649">
        <f t="shared" ca="1" si="603"/>
        <v>105.10598704153888</v>
      </c>
      <c r="C9649" t="str">
        <f ca="1">IF(B9649&gt;$B$2*(1+$M$9),"Call","Put")</f>
        <v>Call</v>
      </c>
      <c r="D9649">
        <f t="shared" ca="1" si="600"/>
        <v>-1.2940129584611184</v>
      </c>
      <c r="E9649">
        <f t="shared" ca="1" si="601"/>
        <v>-1.2940129584611184</v>
      </c>
      <c r="F9649">
        <f t="shared" ca="1" si="602"/>
        <v>0</v>
      </c>
    </row>
    <row r="9650" spans="1:6" x14ac:dyDescent="0.25">
      <c r="A9650" t="s">
        <v>9675</v>
      </c>
      <c r="B9650">
        <f t="shared" ca="1" si="603"/>
        <v>98.302605130750663</v>
      </c>
      <c r="C9650" t="str">
        <f ca="1">IF(B9650&gt;$B$2*(1+$M$9),"Call","Put")</f>
        <v>Put</v>
      </c>
      <c r="D9650">
        <f t="shared" ca="1" si="600"/>
        <v>-2.35</v>
      </c>
      <c r="E9650">
        <f t="shared" ca="1" si="601"/>
        <v>-2.35</v>
      </c>
      <c r="F9650">
        <f t="shared" ca="1" si="602"/>
        <v>1</v>
      </c>
    </row>
    <row r="9651" spans="1:6" x14ac:dyDescent="0.25">
      <c r="A9651" t="s">
        <v>9676</v>
      </c>
      <c r="B9651">
        <f t="shared" ca="1" si="603"/>
        <v>97.404828690318197</v>
      </c>
      <c r="C9651" t="str">
        <f ca="1">IF(B9651&gt;$B$2*(1+$M$9),"Call","Put")</f>
        <v>Put</v>
      </c>
      <c r="D9651">
        <f t="shared" ca="1" si="600"/>
        <v>-2.35</v>
      </c>
      <c r="E9651">
        <f t="shared" ca="1" si="601"/>
        <v>-2.35</v>
      </c>
      <c r="F9651">
        <f t="shared" ca="1" si="602"/>
        <v>1</v>
      </c>
    </row>
    <row r="9652" spans="1:6" x14ac:dyDescent="0.25">
      <c r="A9652" t="s">
        <v>9677</v>
      </c>
      <c r="B9652">
        <f t="shared" ca="1" si="603"/>
        <v>97.129430832310334</v>
      </c>
      <c r="C9652" t="str">
        <f ca="1">IF(B9652&gt;$B$2*(1+$M$9),"Call","Put")</f>
        <v>Put</v>
      </c>
      <c r="D9652">
        <f t="shared" ca="1" si="600"/>
        <v>-2.35</v>
      </c>
      <c r="E9652">
        <f t="shared" ca="1" si="601"/>
        <v>-2.35</v>
      </c>
      <c r="F9652">
        <f t="shared" ca="1" si="602"/>
        <v>1</v>
      </c>
    </row>
    <row r="9653" spans="1:6" x14ac:dyDescent="0.25">
      <c r="A9653" t="s">
        <v>9678</v>
      </c>
      <c r="B9653">
        <f t="shared" ca="1" si="603"/>
        <v>97.249438179431507</v>
      </c>
      <c r="C9653" t="str">
        <f ca="1">IF(B9653&gt;$B$2*(1+$M$9),"Call","Put")</f>
        <v>Put</v>
      </c>
      <c r="D9653">
        <f t="shared" ca="1" si="600"/>
        <v>-2.35</v>
      </c>
      <c r="E9653">
        <f t="shared" ca="1" si="601"/>
        <v>-2.35</v>
      </c>
      <c r="F9653">
        <f t="shared" ca="1" si="602"/>
        <v>1</v>
      </c>
    </row>
    <row r="9654" spans="1:6" x14ac:dyDescent="0.25">
      <c r="A9654" t="s">
        <v>9679</v>
      </c>
      <c r="B9654">
        <f t="shared" ca="1" si="603"/>
        <v>107.20343109056081</v>
      </c>
      <c r="C9654" t="str">
        <f ca="1">IF(B9654&gt;$B$2*(1+$M$9),"Call","Put")</f>
        <v>Call</v>
      </c>
      <c r="D9654">
        <f t="shared" ca="1" si="600"/>
        <v>0.80343109056081241</v>
      </c>
      <c r="E9654">
        <f t="shared" ca="1" si="601"/>
        <v>0.80343109056081241</v>
      </c>
      <c r="F9654">
        <f t="shared" ca="1" si="602"/>
        <v>0</v>
      </c>
    </row>
    <row r="9655" spans="1:6" x14ac:dyDescent="0.25">
      <c r="A9655" t="s">
        <v>9680</v>
      </c>
      <c r="B9655">
        <f t="shared" ca="1" si="603"/>
        <v>96.236187186595373</v>
      </c>
      <c r="C9655" t="str">
        <f ca="1">IF(B9655&gt;$B$2*(1+$M$9),"Call","Put")</f>
        <v>Put</v>
      </c>
      <c r="D9655">
        <f t="shared" ca="1" si="600"/>
        <v>-1.5861871865953732</v>
      </c>
      <c r="E9655">
        <f t="shared" ca="1" si="601"/>
        <v>-1.5861871865953732</v>
      </c>
      <c r="F9655">
        <f t="shared" ca="1" si="602"/>
        <v>1</v>
      </c>
    </row>
    <row r="9656" spans="1:6" x14ac:dyDescent="0.25">
      <c r="A9656" t="s">
        <v>9681</v>
      </c>
      <c r="B9656">
        <f t="shared" ca="1" si="603"/>
        <v>97.375204227432548</v>
      </c>
      <c r="C9656" t="str">
        <f ca="1">IF(B9656&gt;$B$2*(1+$M$9),"Call","Put")</f>
        <v>Put</v>
      </c>
      <c r="D9656">
        <f t="shared" ca="1" si="600"/>
        <v>-2.35</v>
      </c>
      <c r="E9656">
        <f t="shared" ca="1" si="601"/>
        <v>-2.35</v>
      </c>
      <c r="F9656">
        <f t="shared" ca="1" si="602"/>
        <v>1</v>
      </c>
    </row>
    <row r="9657" spans="1:6" x14ac:dyDescent="0.25">
      <c r="A9657" t="s">
        <v>9682</v>
      </c>
      <c r="B9657">
        <f t="shared" ca="1" si="603"/>
        <v>101.99391489281939</v>
      </c>
      <c r="C9657" t="str">
        <f ca="1">IF(B9657&gt;$B$2*(1+$M$9),"Call","Put")</f>
        <v>Put</v>
      </c>
      <c r="D9657">
        <f t="shared" ca="1" si="600"/>
        <v>-2.35</v>
      </c>
      <c r="E9657">
        <f t="shared" ca="1" si="601"/>
        <v>-2.35</v>
      </c>
      <c r="F9657">
        <f t="shared" ca="1" si="602"/>
        <v>1</v>
      </c>
    </row>
    <row r="9658" spans="1:6" x14ac:dyDescent="0.25">
      <c r="A9658" t="s">
        <v>9683</v>
      </c>
      <c r="B9658">
        <f t="shared" ca="1" si="603"/>
        <v>97.857378312137044</v>
      </c>
      <c r="C9658" t="str">
        <f ca="1">IF(B9658&gt;$B$2*(1+$M$9),"Call","Put")</f>
        <v>Put</v>
      </c>
      <c r="D9658">
        <f t="shared" ca="1" si="600"/>
        <v>-2.35</v>
      </c>
      <c r="E9658">
        <f t="shared" ca="1" si="601"/>
        <v>-2.35</v>
      </c>
      <c r="F9658">
        <f t="shared" ca="1" si="602"/>
        <v>1</v>
      </c>
    </row>
    <row r="9659" spans="1:6" x14ac:dyDescent="0.25">
      <c r="A9659" t="s">
        <v>9684</v>
      </c>
      <c r="B9659">
        <f t="shared" ca="1" si="603"/>
        <v>101.08016838638744</v>
      </c>
      <c r="C9659" t="str">
        <f ca="1">IF(B9659&gt;$B$2*(1+$M$9),"Call","Put")</f>
        <v>Put</v>
      </c>
      <c r="D9659">
        <f t="shared" ca="1" si="600"/>
        <v>-2.35</v>
      </c>
      <c r="E9659">
        <f t="shared" ca="1" si="601"/>
        <v>-2.35</v>
      </c>
      <c r="F9659">
        <f t="shared" ca="1" si="602"/>
        <v>1</v>
      </c>
    </row>
    <row r="9660" spans="1:6" x14ac:dyDescent="0.25">
      <c r="A9660" t="s">
        <v>9685</v>
      </c>
      <c r="B9660">
        <f t="shared" ca="1" si="603"/>
        <v>100.10111288360071</v>
      </c>
      <c r="C9660" t="str">
        <f ca="1">IF(B9660&gt;$B$2*(1+$M$9),"Call","Put")</f>
        <v>Put</v>
      </c>
      <c r="D9660">
        <f t="shared" ca="1" si="600"/>
        <v>-2.35</v>
      </c>
      <c r="E9660">
        <f t="shared" ca="1" si="601"/>
        <v>-2.35</v>
      </c>
      <c r="F9660">
        <f t="shared" ca="1" si="602"/>
        <v>1</v>
      </c>
    </row>
    <row r="9661" spans="1:6" x14ac:dyDescent="0.25">
      <c r="A9661" t="s">
        <v>9686</v>
      </c>
      <c r="B9661">
        <f t="shared" ca="1" si="603"/>
        <v>97.322497745430823</v>
      </c>
      <c r="C9661" t="str">
        <f ca="1">IF(B9661&gt;$B$2*(1+$M$9),"Call","Put")</f>
        <v>Put</v>
      </c>
      <c r="D9661">
        <f t="shared" ca="1" si="600"/>
        <v>-2.35</v>
      </c>
      <c r="E9661">
        <f t="shared" ca="1" si="601"/>
        <v>-2.35</v>
      </c>
      <c r="F9661">
        <f t="shared" ca="1" si="602"/>
        <v>1</v>
      </c>
    </row>
    <row r="9662" spans="1:6" x14ac:dyDescent="0.25">
      <c r="A9662" t="s">
        <v>9687</v>
      </c>
      <c r="B9662">
        <f t="shared" ca="1" si="603"/>
        <v>105.39525606708358</v>
      </c>
      <c r="C9662" t="str">
        <f ca="1">IF(B9662&gt;$B$2*(1+$M$9),"Call","Put")</f>
        <v>Call</v>
      </c>
      <c r="D9662">
        <f t="shared" ca="1" si="600"/>
        <v>-1.0047439329164205</v>
      </c>
      <c r="E9662">
        <f t="shared" ca="1" si="601"/>
        <v>-1.0047439329164205</v>
      </c>
      <c r="F9662">
        <f t="shared" ca="1" si="602"/>
        <v>0</v>
      </c>
    </row>
    <row r="9663" spans="1:6" x14ac:dyDescent="0.25">
      <c r="A9663" t="s">
        <v>9688</v>
      </c>
      <c r="B9663">
        <f t="shared" ca="1" si="603"/>
        <v>104.25392137082676</v>
      </c>
      <c r="C9663" t="str">
        <f ca="1">IF(B9663&gt;$B$2*(1+$M$9),"Call","Put")</f>
        <v>Call</v>
      </c>
      <c r="D9663">
        <f t="shared" ca="1" si="600"/>
        <v>-2.1460786291732403</v>
      </c>
      <c r="E9663">
        <f t="shared" ca="1" si="601"/>
        <v>-2.1460786291732403</v>
      </c>
      <c r="F9663">
        <f t="shared" ca="1" si="602"/>
        <v>0</v>
      </c>
    </row>
    <row r="9664" spans="1:6" x14ac:dyDescent="0.25">
      <c r="A9664" t="s">
        <v>9689</v>
      </c>
      <c r="B9664">
        <f t="shared" ca="1" si="603"/>
        <v>112.17178605135736</v>
      </c>
      <c r="C9664" t="str">
        <f ca="1">IF(B9664&gt;$B$2*(1+$M$9),"Call","Put")</f>
        <v>Call</v>
      </c>
      <c r="D9664">
        <f t="shared" ca="1" si="600"/>
        <v>5.771786051357358</v>
      </c>
      <c r="E9664">
        <f t="shared" ca="1" si="601"/>
        <v>5.771786051357358</v>
      </c>
      <c r="F9664">
        <f t="shared" ca="1" si="602"/>
        <v>0</v>
      </c>
    </row>
    <row r="9665" spans="1:6" x14ac:dyDescent="0.25">
      <c r="A9665" t="s">
        <v>9690</v>
      </c>
      <c r="B9665">
        <f t="shared" ca="1" si="603"/>
        <v>115.1169838870983</v>
      </c>
      <c r="C9665" t="str">
        <f ca="1">IF(B9665&gt;$B$2*(1+$M$9),"Call","Put")</f>
        <v>Call</v>
      </c>
      <c r="D9665">
        <f t="shared" ca="1" si="600"/>
        <v>8.7169838870982996</v>
      </c>
      <c r="E9665">
        <f t="shared" ca="1" si="601"/>
        <v>8.7169838870982996</v>
      </c>
      <c r="F9665">
        <f t="shared" ca="1" si="602"/>
        <v>0</v>
      </c>
    </row>
    <row r="9666" spans="1:6" x14ac:dyDescent="0.25">
      <c r="A9666" t="s">
        <v>9691</v>
      </c>
      <c r="B9666">
        <f t="shared" ca="1" si="603"/>
        <v>93.706294131383189</v>
      </c>
      <c r="C9666" t="str">
        <f ca="1">IF(B9666&gt;$B$2*(1+$M$9),"Call","Put")</f>
        <v>Put</v>
      </c>
      <c r="D9666">
        <f t="shared" ca="1" si="600"/>
        <v>0.94370586861681138</v>
      </c>
      <c r="E9666">
        <f t="shared" ca="1" si="601"/>
        <v>0.94370586861681138</v>
      </c>
      <c r="F9666">
        <f t="shared" ca="1" si="602"/>
        <v>1</v>
      </c>
    </row>
    <row r="9667" spans="1:6" x14ac:dyDescent="0.25">
      <c r="A9667" t="s">
        <v>9692</v>
      </c>
      <c r="B9667">
        <f t="shared" ca="1" si="603"/>
        <v>100.59154120741968</v>
      </c>
      <c r="C9667" t="str">
        <f ca="1">IF(B9667&gt;$B$2*(1+$M$9),"Call","Put")</f>
        <v>Put</v>
      </c>
      <c r="D9667">
        <f t="shared" ref="D9667:D9730" ca="1" si="604">IF(C9667 = "Call", MAX(B9667 - $M$10, 0) - $M$11, MAX($M$8 - B9667, 0) - $M$12)</f>
        <v>-2.35</v>
      </c>
      <c r="E9667">
        <f t="shared" ref="E9667:E9730" ca="1" si="605">D9667*EXP(-M9672*M9670)</f>
        <v>-2.35</v>
      </c>
      <c r="F9667">
        <f t="shared" ref="F9667:F9730" ca="1" si="606">IF(C9667 = "Put", 1, 0)</f>
        <v>1</v>
      </c>
    </row>
    <row r="9668" spans="1:6" x14ac:dyDescent="0.25">
      <c r="A9668" t="s">
        <v>9693</v>
      </c>
      <c r="B9668">
        <f t="shared" ref="B9668:B9731" ca="1" si="607">$B$2*EXP(($M$3 - 0.5*$M$4^2)*$M$6 + $M$4*SQRT($M$6)*NORMINV(RAND(), 0, 1))</f>
        <v>118.67564986538103</v>
      </c>
      <c r="C9668" t="str">
        <f ca="1">IF(B9668&gt;$B$2*(1+$M$9),"Call","Put")</f>
        <v>Call</v>
      </c>
      <c r="D9668">
        <f t="shared" ca="1" si="604"/>
        <v>12.275649865381032</v>
      </c>
      <c r="E9668">
        <f t="shared" ca="1" si="605"/>
        <v>12.275649865381032</v>
      </c>
      <c r="F9668">
        <f t="shared" ca="1" si="606"/>
        <v>0</v>
      </c>
    </row>
    <row r="9669" spans="1:6" x14ac:dyDescent="0.25">
      <c r="A9669" t="s">
        <v>9694</v>
      </c>
      <c r="B9669">
        <f t="shared" ca="1" si="607"/>
        <v>89.027532620333503</v>
      </c>
      <c r="C9669" t="str">
        <f ca="1">IF(B9669&gt;$B$2*(1+$M$9),"Call","Put")</f>
        <v>Put</v>
      </c>
      <c r="D9669">
        <f t="shared" ca="1" si="604"/>
        <v>5.6224673796664977</v>
      </c>
      <c r="E9669">
        <f t="shared" ca="1" si="605"/>
        <v>5.6224673796664977</v>
      </c>
      <c r="F9669">
        <f t="shared" ca="1" si="606"/>
        <v>1</v>
      </c>
    </row>
    <row r="9670" spans="1:6" x14ac:dyDescent="0.25">
      <c r="A9670" t="s">
        <v>9695</v>
      </c>
      <c r="B9670">
        <f t="shared" ca="1" si="607"/>
        <v>97.855372982387621</v>
      </c>
      <c r="C9670" t="str">
        <f ca="1">IF(B9670&gt;$B$2*(1+$M$9),"Call","Put")</f>
        <v>Put</v>
      </c>
      <c r="D9670">
        <f t="shared" ca="1" si="604"/>
        <v>-2.35</v>
      </c>
      <c r="E9670">
        <f t="shared" ca="1" si="605"/>
        <v>-2.35</v>
      </c>
      <c r="F9670">
        <f t="shared" ca="1" si="606"/>
        <v>1</v>
      </c>
    </row>
    <row r="9671" spans="1:6" x14ac:dyDescent="0.25">
      <c r="A9671" t="s">
        <v>9696</v>
      </c>
      <c r="B9671">
        <f t="shared" ca="1" si="607"/>
        <v>100.65560271802789</v>
      </c>
      <c r="C9671" t="str">
        <f ca="1">IF(B9671&gt;$B$2*(1+$M$9),"Call","Put")</f>
        <v>Put</v>
      </c>
      <c r="D9671">
        <f t="shared" ca="1" si="604"/>
        <v>-2.35</v>
      </c>
      <c r="E9671">
        <f t="shared" ca="1" si="605"/>
        <v>-2.35</v>
      </c>
      <c r="F9671">
        <f t="shared" ca="1" si="606"/>
        <v>1</v>
      </c>
    </row>
    <row r="9672" spans="1:6" x14ac:dyDescent="0.25">
      <c r="A9672" t="s">
        <v>9697</v>
      </c>
      <c r="B9672">
        <f t="shared" ca="1" si="607"/>
        <v>110.27878082438514</v>
      </c>
      <c r="C9672" t="str">
        <f ca="1">IF(B9672&gt;$B$2*(1+$M$9),"Call","Put")</f>
        <v>Call</v>
      </c>
      <c r="D9672">
        <f t="shared" ca="1" si="604"/>
        <v>3.8787808243851374</v>
      </c>
      <c r="E9672">
        <f t="shared" ca="1" si="605"/>
        <v>3.8787808243851374</v>
      </c>
      <c r="F9672">
        <f t="shared" ca="1" si="606"/>
        <v>0</v>
      </c>
    </row>
    <row r="9673" spans="1:6" x14ac:dyDescent="0.25">
      <c r="A9673" t="s">
        <v>9698</v>
      </c>
      <c r="B9673">
        <f t="shared" ca="1" si="607"/>
        <v>96.835678681614851</v>
      </c>
      <c r="C9673" t="str">
        <f ca="1">IF(B9673&gt;$B$2*(1+$M$9),"Call","Put")</f>
        <v>Put</v>
      </c>
      <c r="D9673">
        <f t="shared" ca="1" si="604"/>
        <v>-2.1856786816148515</v>
      </c>
      <c r="E9673">
        <f t="shared" ca="1" si="605"/>
        <v>-2.1856786816148515</v>
      </c>
      <c r="F9673">
        <f t="shared" ca="1" si="606"/>
        <v>1</v>
      </c>
    </row>
    <row r="9674" spans="1:6" x14ac:dyDescent="0.25">
      <c r="A9674" t="s">
        <v>9699</v>
      </c>
      <c r="B9674">
        <f t="shared" ca="1" si="607"/>
        <v>91.982981959281275</v>
      </c>
      <c r="C9674" t="str">
        <f ca="1">IF(B9674&gt;$B$2*(1+$M$9),"Call","Put")</f>
        <v>Put</v>
      </c>
      <c r="D9674">
        <f t="shared" ca="1" si="604"/>
        <v>2.6670180407187245</v>
      </c>
      <c r="E9674">
        <f t="shared" ca="1" si="605"/>
        <v>2.6670180407187245</v>
      </c>
      <c r="F9674">
        <f t="shared" ca="1" si="606"/>
        <v>1</v>
      </c>
    </row>
    <row r="9675" spans="1:6" x14ac:dyDescent="0.25">
      <c r="A9675" t="s">
        <v>9700</v>
      </c>
      <c r="B9675">
        <f t="shared" ca="1" si="607"/>
        <v>99.847342773150416</v>
      </c>
      <c r="C9675" t="str">
        <f ca="1">IF(B9675&gt;$B$2*(1+$M$9),"Call","Put")</f>
        <v>Put</v>
      </c>
      <c r="D9675">
        <f t="shared" ca="1" si="604"/>
        <v>-2.35</v>
      </c>
      <c r="E9675">
        <f t="shared" ca="1" si="605"/>
        <v>-2.35</v>
      </c>
      <c r="F9675">
        <f t="shared" ca="1" si="606"/>
        <v>1</v>
      </c>
    </row>
    <row r="9676" spans="1:6" x14ac:dyDescent="0.25">
      <c r="A9676" t="s">
        <v>9701</v>
      </c>
      <c r="B9676">
        <f t="shared" ca="1" si="607"/>
        <v>102.43077979453157</v>
      </c>
      <c r="C9676" t="str">
        <f ca="1">IF(B9676&gt;$B$2*(1+$M$9),"Call","Put")</f>
        <v>Put</v>
      </c>
      <c r="D9676">
        <f t="shared" ca="1" si="604"/>
        <v>-2.35</v>
      </c>
      <c r="E9676">
        <f t="shared" ca="1" si="605"/>
        <v>-2.35</v>
      </c>
      <c r="F9676">
        <f t="shared" ca="1" si="606"/>
        <v>1</v>
      </c>
    </row>
    <row r="9677" spans="1:6" x14ac:dyDescent="0.25">
      <c r="A9677" t="s">
        <v>9702</v>
      </c>
      <c r="B9677">
        <f t="shared" ca="1" si="607"/>
        <v>100.37794961566404</v>
      </c>
      <c r="C9677" t="str">
        <f ca="1">IF(B9677&gt;$B$2*(1+$M$9),"Call","Put")</f>
        <v>Put</v>
      </c>
      <c r="D9677">
        <f t="shared" ca="1" si="604"/>
        <v>-2.35</v>
      </c>
      <c r="E9677">
        <f t="shared" ca="1" si="605"/>
        <v>-2.35</v>
      </c>
      <c r="F9677">
        <f t="shared" ca="1" si="606"/>
        <v>1</v>
      </c>
    </row>
    <row r="9678" spans="1:6" x14ac:dyDescent="0.25">
      <c r="A9678" t="s">
        <v>9703</v>
      </c>
      <c r="B9678">
        <f t="shared" ca="1" si="607"/>
        <v>103.3120911205683</v>
      </c>
      <c r="C9678" t="str">
        <f ca="1">IF(B9678&gt;$B$2*(1+$M$9),"Call","Put")</f>
        <v>Call</v>
      </c>
      <c r="D9678">
        <f t="shared" ca="1" si="604"/>
        <v>-3.0879088794317027</v>
      </c>
      <c r="E9678">
        <f t="shared" ca="1" si="605"/>
        <v>-3.0879088794317027</v>
      </c>
      <c r="F9678">
        <f t="shared" ca="1" si="606"/>
        <v>0</v>
      </c>
    </row>
    <row r="9679" spans="1:6" x14ac:dyDescent="0.25">
      <c r="A9679" t="s">
        <v>9704</v>
      </c>
      <c r="B9679">
        <f t="shared" ca="1" si="607"/>
        <v>108.8186337405908</v>
      </c>
      <c r="C9679" t="str">
        <f ca="1">IF(B9679&gt;$B$2*(1+$M$9),"Call","Put")</f>
        <v>Call</v>
      </c>
      <c r="D9679">
        <f t="shared" ca="1" si="604"/>
        <v>2.4186337405907978</v>
      </c>
      <c r="E9679">
        <f t="shared" ca="1" si="605"/>
        <v>2.4186337405907978</v>
      </c>
      <c r="F9679">
        <f t="shared" ca="1" si="606"/>
        <v>0</v>
      </c>
    </row>
    <row r="9680" spans="1:6" x14ac:dyDescent="0.25">
      <c r="A9680" t="s">
        <v>9705</v>
      </c>
      <c r="B9680">
        <f t="shared" ca="1" si="607"/>
        <v>98.960832077827177</v>
      </c>
      <c r="C9680" t="str">
        <f ca="1">IF(B9680&gt;$B$2*(1+$M$9),"Call","Put")</f>
        <v>Put</v>
      </c>
      <c r="D9680">
        <f t="shared" ca="1" si="604"/>
        <v>-2.35</v>
      </c>
      <c r="E9680">
        <f t="shared" ca="1" si="605"/>
        <v>-2.35</v>
      </c>
      <c r="F9680">
        <f t="shared" ca="1" si="606"/>
        <v>1</v>
      </c>
    </row>
    <row r="9681" spans="1:6" x14ac:dyDescent="0.25">
      <c r="A9681" t="s">
        <v>9706</v>
      </c>
      <c r="B9681">
        <f t="shared" ca="1" si="607"/>
        <v>100.97523939856113</v>
      </c>
      <c r="C9681" t="str">
        <f ca="1">IF(B9681&gt;$B$2*(1+$M$9),"Call","Put")</f>
        <v>Put</v>
      </c>
      <c r="D9681">
        <f t="shared" ca="1" si="604"/>
        <v>-2.35</v>
      </c>
      <c r="E9681">
        <f t="shared" ca="1" si="605"/>
        <v>-2.35</v>
      </c>
      <c r="F9681">
        <f t="shared" ca="1" si="606"/>
        <v>1</v>
      </c>
    </row>
    <row r="9682" spans="1:6" x14ac:dyDescent="0.25">
      <c r="A9682" t="s">
        <v>9707</v>
      </c>
      <c r="B9682">
        <f t="shared" ca="1" si="607"/>
        <v>106.44255213816002</v>
      </c>
      <c r="C9682" t="str">
        <f ca="1">IF(B9682&gt;$B$2*(1+$M$9),"Call","Put")</f>
        <v>Call</v>
      </c>
      <c r="D9682">
        <f t="shared" ca="1" si="604"/>
        <v>4.2552138160024899E-2</v>
      </c>
      <c r="E9682">
        <f t="shared" ca="1" si="605"/>
        <v>4.2552138160024899E-2</v>
      </c>
      <c r="F9682">
        <f t="shared" ca="1" si="606"/>
        <v>0</v>
      </c>
    </row>
    <row r="9683" spans="1:6" x14ac:dyDescent="0.25">
      <c r="A9683" t="s">
        <v>9708</v>
      </c>
      <c r="B9683">
        <f t="shared" ca="1" si="607"/>
        <v>105.86341423788997</v>
      </c>
      <c r="C9683" t="str">
        <f ca="1">IF(B9683&gt;$B$2*(1+$M$9),"Call","Put")</f>
        <v>Call</v>
      </c>
      <c r="D9683">
        <f t="shared" ca="1" si="604"/>
        <v>-0.53658576211003028</v>
      </c>
      <c r="E9683">
        <f t="shared" ca="1" si="605"/>
        <v>-0.53658576211003028</v>
      </c>
      <c r="F9683">
        <f t="shared" ca="1" si="606"/>
        <v>0</v>
      </c>
    </row>
    <row r="9684" spans="1:6" x14ac:dyDescent="0.25">
      <c r="A9684" t="s">
        <v>9709</v>
      </c>
      <c r="B9684">
        <f t="shared" ca="1" si="607"/>
        <v>90.983686568925521</v>
      </c>
      <c r="C9684" t="str">
        <f ca="1">IF(B9684&gt;$B$2*(1+$M$9),"Call","Put")</f>
        <v>Put</v>
      </c>
      <c r="D9684">
        <f t="shared" ca="1" si="604"/>
        <v>3.6663134310744794</v>
      </c>
      <c r="E9684">
        <f t="shared" ca="1" si="605"/>
        <v>3.6663134310744794</v>
      </c>
      <c r="F9684">
        <f t="shared" ca="1" si="606"/>
        <v>1</v>
      </c>
    </row>
    <row r="9685" spans="1:6" x14ac:dyDescent="0.25">
      <c r="A9685" t="s">
        <v>9710</v>
      </c>
      <c r="B9685">
        <f t="shared" ca="1" si="607"/>
        <v>112.4790699479225</v>
      </c>
      <c r="C9685" t="str">
        <f ca="1">IF(B9685&gt;$B$2*(1+$M$9),"Call","Put")</f>
        <v>Call</v>
      </c>
      <c r="D9685">
        <f t="shared" ca="1" si="604"/>
        <v>6.0790699479224966</v>
      </c>
      <c r="E9685">
        <f t="shared" ca="1" si="605"/>
        <v>6.0790699479224966</v>
      </c>
      <c r="F9685">
        <f t="shared" ca="1" si="606"/>
        <v>0</v>
      </c>
    </row>
    <row r="9686" spans="1:6" x14ac:dyDescent="0.25">
      <c r="A9686" t="s">
        <v>9711</v>
      </c>
      <c r="B9686">
        <f t="shared" ca="1" si="607"/>
        <v>105.21170753327942</v>
      </c>
      <c r="C9686" t="str">
        <f ca="1">IF(B9686&gt;$B$2*(1+$M$9),"Call","Put")</f>
        <v>Call</v>
      </c>
      <c r="D9686">
        <f t="shared" ca="1" si="604"/>
        <v>-1.188292466720577</v>
      </c>
      <c r="E9686">
        <f t="shared" ca="1" si="605"/>
        <v>-1.188292466720577</v>
      </c>
      <c r="F9686">
        <f t="shared" ca="1" si="606"/>
        <v>0</v>
      </c>
    </row>
    <row r="9687" spans="1:6" x14ac:dyDescent="0.25">
      <c r="A9687" t="s">
        <v>9712</v>
      </c>
      <c r="B9687">
        <f t="shared" ca="1" si="607"/>
        <v>99.138282839734075</v>
      </c>
      <c r="C9687" t="str">
        <f ca="1">IF(B9687&gt;$B$2*(1+$M$9),"Call","Put")</f>
        <v>Put</v>
      </c>
      <c r="D9687">
        <f t="shared" ca="1" si="604"/>
        <v>-2.35</v>
      </c>
      <c r="E9687">
        <f t="shared" ca="1" si="605"/>
        <v>-2.35</v>
      </c>
      <c r="F9687">
        <f t="shared" ca="1" si="606"/>
        <v>1</v>
      </c>
    </row>
    <row r="9688" spans="1:6" x14ac:dyDescent="0.25">
      <c r="A9688" t="s">
        <v>9713</v>
      </c>
      <c r="B9688">
        <f t="shared" ca="1" si="607"/>
        <v>104.46815223639435</v>
      </c>
      <c r="C9688" t="str">
        <f ca="1">IF(B9688&gt;$B$2*(1+$M$9),"Call","Put")</f>
        <v>Call</v>
      </c>
      <c r="D9688">
        <f t="shared" ca="1" si="604"/>
        <v>-1.9318477636056541</v>
      </c>
      <c r="E9688">
        <f t="shared" ca="1" si="605"/>
        <v>-1.9318477636056541</v>
      </c>
      <c r="F9688">
        <f t="shared" ca="1" si="606"/>
        <v>0</v>
      </c>
    </row>
    <row r="9689" spans="1:6" x14ac:dyDescent="0.25">
      <c r="A9689" t="s">
        <v>9714</v>
      </c>
      <c r="B9689">
        <f t="shared" ca="1" si="607"/>
        <v>96.870444073648599</v>
      </c>
      <c r="C9689" t="str">
        <f ca="1">IF(B9689&gt;$B$2*(1+$M$9),"Call","Put")</f>
        <v>Put</v>
      </c>
      <c r="D9689">
        <f t="shared" ca="1" si="604"/>
        <v>-2.2204440736485993</v>
      </c>
      <c r="E9689">
        <f t="shared" ca="1" si="605"/>
        <v>-2.2204440736485993</v>
      </c>
      <c r="F9689">
        <f t="shared" ca="1" si="606"/>
        <v>1</v>
      </c>
    </row>
    <row r="9690" spans="1:6" x14ac:dyDescent="0.25">
      <c r="A9690" t="s">
        <v>9715</v>
      </c>
      <c r="B9690">
        <f t="shared" ca="1" si="607"/>
        <v>108.83060081459767</v>
      </c>
      <c r="C9690" t="str">
        <f ca="1">IF(B9690&gt;$B$2*(1+$M$9),"Call","Put")</f>
        <v>Call</v>
      </c>
      <c r="D9690">
        <f t="shared" ca="1" si="604"/>
        <v>2.4306008145976734</v>
      </c>
      <c r="E9690">
        <f t="shared" ca="1" si="605"/>
        <v>2.4306008145976734</v>
      </c>
      <c r="F9690">
        <f t="shared" ca="1" si="606"/>
        <v>0</v>
      </c>
    </row>
    <row r="9691" spans="1:6" x14ac:dyDescent="0.25">
      <c r="A9691" t="s">
        <v>9716</v>
      </c>
      <c r="B9691">
        <f t="shared" ca="1" si="607"/>
        <v>105.78007788742755</v>
      </c>
      <c r="C9691" t="str">
        <f ca="1">IF(B9691&gt;$B$2*(1+$M$9),"Call","Put")</f>
        <v>Call</v>
      </c>
      <c r="D9691">
        <f t="shared" ca="1" si="604"/>
        <v>-0.61992211257244767</v>
      </c>
      <c r="E9691">
        <f t="shared" ca="1" si="605"/>
        <v>-0.61992211257244767</v>
      </c>
      <c r="F9691">
        <f t="shared" ca="1" si="606"/>
        <v>0</v>
      </c>
    </row>
    <row r="9692" spans="1:6" x14ac:dyDescent="0.25">
      <c r="A9692" t="s">
        <v>9717</v>
      </c>
      <c r="B9692">
        <f t="shared" ca="1" si="607"/>
        <v>94.981214268461258</v>
      </c>
      <c r="C9692" t="str">
        <f ca="1">IF(B9692&gt;$B$2*(1+$M$9),"Call","Put")</f>
        <v>Put</v>
      </c>
      <c r="D9692">
        <f t="shared" ca="1" si="604"/>
        <v>-0.33121426846125823</v>
      </c>
      <c r="E9692">
        <f t="shared" ca="1" si="605"/>
        <v>-0.33121426846125823</v>
      </c>
      <c r="F9692">
        <f t="shared" ca="1" si="606"/>
        <v>1</v>
      </c>
    </row>
    <row r="9693" spans="1:6" x14ac:dyDescent="0.25">
      <c r="A9693" t="s">
        <v>9718</v>
      </c>
      <c r="B9693">
        <f t="shared" ca="1" si="607"/>
        <v>102.75613901203251</v>
      </c>
      <c r="C9693" t="str">
        <f ca="1">IF(B9693&gt;$B$2*(1+$M$9),"Call","Put")</f>
        <v>Put</v>
      </c>
      <c r="D9693">
        <f t="shared" ca="1" si="604"/>
        <v>-2.35</v>
      </c>
      <c r="E9693">
        <f t="shared" ca="1" si="605"/>
        <v>-2.35</v>
      </c>
      <c r="F9693">
        <f t="shared" ca="1" si="606"/>
        <v>1</v>
      </c>
    </row>
    <row r="9694" spans="1:6" x14ac:dyDescent="0.25">
      <c r="A9694" t="s">
        <v>9719</v>
      </c>
      <c r="B9694">
        <f t="shared" ca="1" si="607"/>
        <v>108.58481196453454</v>
      </c>
      <c r="C9694" t="str">
        <f ca="1">IF(B9694&gt;$B$2*(1+$M$9),"Call","Put")</f>
        <v>Call</v>
      </c>
      <c r="D9694">
        <f t="shared" ca="1" si="604"/>
        <v>2.1848119645345379</v>
      </c>
      <c r="E9694">
        <f t="shared" ca="1" si="605"/>
        <v>2.1848119645345379</v>
      </c>
      <c r="F9694">
        <f t="shared" ca="1" si="606"/>
        <v>0</v>
      </c>
    </row>
    <row r="9695" spans="1:6" x14ac:dyDescent="0.25">
      <c r="A9695" t="s">
        <v>9720</v>
      </c>
      <c r="B9695">
        <f t="shared" ca="1" si="607"/>
        <v>93.314292645646589</v>
      </c>
      <c r="C9695" t="str">
        <f ca="1">IF(B9695&gt;$B$2*(1+$M$9),"Call","Put")</f>
        <v>Put</v>
      </c>
      <c r="D9695">
        <f t="shared" ca="1" si="604"/>
        <v>1.3357073543534113</v>
      </c>
      <c r="E9695">
        <f t="shared" ca="1" si="605"/>
        <v>1.3357073543534113</v>
      </c>
      <c r="F9695">
        <f t="shared" ca="1" si="606"/>
        <v>1</v>
      </c>
    </row>
    <row r="9696" spans="1:6" x14ac:dyDescent="0.25">
      <c r="A9696" t="s">
        <v>9721</v>
      </c>
      <c r="B9696">
        <f t="shared" ca="1" si="607"/>
        <v>99.348951131267455</v>
      </c>
      <c r="C9696" t="str">
        <f ca="1">IF(B9696&gt;$B$2*(1+$M$9),"Call","Put")</f>
        <v>Put</v>
      </c>
      <c r="D9696">
        <f t="shared" ca="1" si="604"/>
        <v>-2.35</v>
      </c>
      <c r="E9696">
        <f t="shared" ca="1" si="605"/>
        <v>-2.35</v>
      </c>
      <c r="F9696">
        <f t="shared" ca="1" si="606"/>
        <v>1</v>
      </c>
    </row>
    <row r="9697" spans="1:6" x14ac:dyDescent="0.25">
      <c r="A9697" t="s">
        <v>9722</v>
      </c>
      <c r="B9697">
        <f t="shared" ca="1" si="607"/>
        <v>109.64899497186811</v>
      </c>
      <c r="C9697" t="str">
        <f ca="1">IF(B9697&gt;$B$2*(1+$M$9),"Call","Put")</f>
        <v>Call</v>
      </c>
      <c r="D9697">
        <f t="shared" ca="1" si="604"/>
        <v>3.2489949718681062</v>
      </c>
      <c r="E9697">
        <f t="shared" ca="1" si="605"/>
        <v>3.2489949718681062</v>
      </c>
      <c r="F9697">
        <f t="shared" ca="1" si="606"/>
        <v>0</v>
      </c>
    </row>
    <row r="9698" spans="1:6" x14ac:dyDescent="0.25">
      <c r="A9698" t="s">
        <v>9723</v>
      </c>
      <c r="B9698">
        <f t="shared" ca="1" si="607"/>
        <v>102.81382166041134</v>
      </c>
      <c r="C9698" t="str">
        <f ca="1">IF(B9698&gt;$B$2*(1+$M$9),"Call","Put")</f>
        <v>Put</v>
      </c>
      <c r="D9698">
        <f t="shared" ca="1" si="604"/>
        <v>-2.35</v>
      </c>
      <c r="E9698">
        <f t="shared" ca="1" si="605"/>
        <v>-2.35</v>
      </c>
      <c r="F9698">
        <f t="shared" ca="1" si="606"/>
        <v>1</v>
      </c>
    </row>
    <row r="9699" spans="1:6" x14ac:dyDescent="0.25">
      <c r="A9699" t="s">
        <v>9724</v>
      </c>
      <c r="B9699">
        <f t="shared" ca="1" si="607"/>
        <v>104.91530913252592</v>
      </c>
      <c r="C9699" t="str">
        <f ca="1">IF(B9699&gt;$B$2*(1+$M$9),"Call","Put")</f>
        <v>Call</v>
      </c>
      <c r="D9699">
        <f t="shared" ca="1" si="604"/>
        <v>-1.4846908674740802</v>
      </c>
      <c r="E9699">
        <f t="shared" ca="1" si="605"/>
        <v>-1.4846908674740802</v>
      </c>
      <c r="F9699">
        <f t="shared" ca="1" si="606"/>
        <v>0</v>
      </c>
    </row>
    <row r="9700" spans="1:6" x14ac:dyDescent="0.25">
      <c r="A9700" t="s">
        <v>9725</v>
      </c>
      <c r="B9700">
        <f t="shared" ca="1" si="607"/>
        <v>92.758767815266779</v>
      </c>
      <c r="C9700" t="str">
        <f ca="1">IF(B9700&gt;$B$2*(1+$M$9),"Call","Put")</f>
        <v>Put</v>
      </c>
      <c r="D9700">
        <f t="shared" ca="1" si="604"/>
        <v>1.8912321847332207</v>
      </c>
      <c r="E9700">
        <f t="shared" ca="1" si="605"/>
        <v>1.8912321847332207</v>
      </c>
      <c r="F9700">
        <f t="shared" ca="1" si="606"/>
        <v>1</v>
      </c>
    </row>
    <row r="9701" spans="1:6" x14ac:dyDescent="0.25">
      <c r="A9701" t="s">
        <v>9726</v>
      </c>
      <c r="B9701">
        <f t="shared" ca="1" si="607"/>
        <v>102.81942020775139</v>
      </c>
      <c r="C9701" t="str">
        <f ca="1">IF(B9701&gt;$B$2*(1+$M$9),"Call","Put")</f>
        <v>Put</v>
      </c>
      <c r="D9701">
        <f t="shared" ca="1" si="604"/>
        <v>-2.35</v>
      </c>
      <c r="E9701">
        <f t="shared" ca="1" si="605"/>
        <v>-2.35</v>
      </c>
      <c r="F9701">
        <f t="shared" ca="1" si="606"/>
        <v>1</v>
      </c>
    </row>
    <row r="9702" spans="1:6" x14ac:dyDescent="0.25">
      <c r="A9702" t="s">
        <v>9727</v>
      </c>
      <c r="B9702">
        <f t="shared" ca="1" si="607"/>
        <v>94.055726697459036</v>
      </c>
      <c r="C9702" t="str">
        <f ca="1">IF(B9702&gt;$B$2*(1+$M$9),"Call","Put")</f>
        <v>Put</v>
      </c>
      <c r="D9702">
        <f t="shared" ca="1" si="604"/>
        <v>0.59427330254096367</v>
      </c>
      <c r="E9702">
        <f t="shared" ca="1" si="605"/>
        <v>0.59427330254096367</v>
      </c>
      <c r="F9702">
        <f t="shared" ca="1" si="606"/>
        <v>1</v>
      </c>
    </row>
    <row r="9703" spans="1:6" x14ac:dyDescent="0.25">
      <c r="A9703" t="s">
        <v>9728</v>
      </c>
      <c r="B9703">
        <f t="shared" ca="1" si="607"/>
        <v>111.60515748131591</v>
      </c>
      <c r="C9703" t="str">
        <f ca="1">IF(B9703&gt;$B$2*(1+$M$9),"Call","Put")</f>
        <v>Call</v>
      </c>
      <c r="D9703">
        <f t="shared" ca="1" si="604"/>
        <v>5.2051574813159132</v>
      </c>
      <c r="E9703">
        <f t="shared" ca="1" si="605"/>
        <v>5.2051574813159132</v>
      </c>
      <c r="F9703">
        <f t="shared" ca="1" si="606"/>
        <v>0</v>
      </c>
    </row>
    <row r="9704" spans="1:6" x14ac:dyDescent="0.25">
      <c r="A9704" t="s">
        <v>9729</v>
      </c>
      <c r="B9704">
        <f t="shared" ca="1" si="607"/>
        <v>98.592345585110991</v>
      </c>
      <c r="C9704" t="str">
        <f ca="1">IF(B9704&gt;$B$2*(1+$M$9),"Call","Put")</f>
        <v>Put</v>
      </c>
      <c r="D9704">
        <f t="shared" ca="1" si="604"/>
        <v>-2.35</v>
      </c>
      <c r="E9704">
        <f t="shared" ca="1" si="605"/>
        <v>-2.35</v>
      </c>
      <c r="F9704">
        <f t="shared" ca="1" si="606"/>
        <v>1</v>
      </c>
    </row>
    <row r="9705" spans="1:6" x14ac:dyDescent="0.25">
      <c r="A9705" t="s">
        <v>9730</v>
      </c>
      <c r="B9705">
        <f t="shared" ca="1" si="607"/>
        <v>104.29328799836803</v>
      </c>
      <c r="C9705" t="str">
        <f ca="1">IF(B9705&gt;$B$2*(1+$M$9),"Call","Put")</f>
        <v>Call</v>
      </c>
      <c r="D9705">
        <f t="shared" ca="1" si="604"/>
        <v>-2.1067120016319705</v>
      </c>
      <c r="E9705">
        <f t="shared" ca="1" si="605"/>
        <v>-2.1067120016319705</v>
      </c>
      <c r="F9705">
        <f t="shared" ca="1" si="606"/>
        <v>0</v>
      </c>
    </row>
    <row r="9706" spans="1:6" x14ac:dyDescent="0.25">
      <c r="A9706" t="s">
        <v>9731</v>
      </c>
      <c r="B9706">
        <f t="shared" ca="1" si="607"/>
        <v>113.09981305445595</v>
      </c>
      <c r="C9706" t="str">
        <f ca="1">IF(B9706&gt;$B$2*(1+$M$9),"Call","Put")</f>
        <v>Call</v>
      </c>
      <c r="D9706">
        <f t="shared" ca="1" si="604"/>
        <v>6.6998130544559498</v>
      </c>
      <c r="E9706">
        <f t="shared" ca="1" si="605"/>
        <v>6.6998130544559498</v>
      </c>
      <c r="F9706">
        <f t="shared" ca="1" si="606"/>
        <v>0</v>
      </c>
    </row>
    <row r="9707" spans="1:6" x14ac:dyDescent="0.25">
      <c r="A9707" t="s">
        <v>9732</v>
      </c>
      <c r="B9707">
        <f t="shared" ca="1" si="607"/>
        <v>101.04288060898581</v>
      </c>
      <c r="C9707" t="str">
        <f ca="1">IF(B9707&gt;$B$2*(1+$M$9),"Call","Put")</f>
        <v>Put</v>
      </c>
      <c r="D9707">
        <f t="shared" ca="1" si="604"/>
        <v>-2.35</v>
      </c>
      <c r="E9707">
        <f t="shared" ca="1" si="605"/>
        <v>-2.35</v>
      </c>
      <c r="F9707">
        <f t="shared" ca="1" si="606"/>
        <v>1</v>
      </c>
    </row>
    <row r="9708" spans="1:6" x14ac:dyDescent="0.25">
      <c r="A9708" t="s">
        <v>9733</v>
      </c>
      <c r="B9708">
        <f t="shared" ca="1" si="607"/>
        <v>107.82382275210351</v>
      </c>
      <c r="C9708" t="str">
        <f ca="1">IF(B9708&gt;$B$2*(1+$M$9),"Call","Put")</f>
        <v>Call</v>
      </c>
      <c r="D9708">
        <f t="shared" ca="1" si="604"/>
        <v>1.4238227521035101</v>
      </c>
      <c r="E9708">
        <f t="shared" ca="1" si="605"/>
        <v>1.4238227521035101</v>
      </c>
      <c r="F9708">
        <f t="shared" ca="1" si="606"/>
        <v>0</v>
      </c>
    </row>
    <row r="9709" spans="1:6" x14ac:dyDescent="0.25">
      <c r="A9709" t="s">
        <v>9734</v>
      </c>
      <c r="B9709">
        <f t="shared" ca="1" si="607"/>
        <v>100.29785094865264</v>
      </c>
      <c r="C9709" t="str">
        <f ca="1">IF(B9709&gt;$B$2*(1+$M$9),"Call","Put")</f>
        <v>Put</v>
      </c>
      <c r="D9709">
        <f t="shared" ca="1" si="604"/>
        <v>-2.35</v>
      </c>
      <c r="E9709">
        <f t="shared" ca="1" si="605"/>
        <v>-2.35</v>
      </c>
      <c r="F9709">
        <f t="shared" ca="1" si="606"/>
        <v>1</v>
      </c>
    </row>
    <row r="9710" spans="1:6" x14ac:dyDescent="0.25">
      <c r="A9710" t="s">
        <v>9735</v>
      </c>
      <c r="B9710">
        <f t="shared" ca="1" si="607"/>
        <v>105.5119646431002</v>
      </c>
      <c r="C9710" t="str">
        <f ca="1">IF(B9710&gt;$B$2*(1+$M$9),"Call","Put")</f>
        <v>Call</v>
      </c>
      <c r="D9710">
        <f t="shared" ca="1" si="604"/>
        <v>-0.88803535689980029</v>
      </c>
      <c r="E9710">
        <f t="shared" ca="1" si="605"/>
        <v>-0.88803535689980029</v>
      </c>
      <c r="F9710">
        <f t="shared" ca="1" si="606"/>
        <v>0</v>
      </c>
    </row>
    <row r="9711" spans="1:6" x14ac:dyDescent="0.25">
      <c r="A9711" t="s">
        <v>9736</v>
      </c>
      <c r="B9711">
        <f t="shared" ca="1" si="607"/>
        <v>113.41852460248727</v>
      </c>
      <c r="C9711" t="str">
        <f ca="1">IF(B9711&gt;$B$2*(1+$M$9),"Call","Put")</f>
        <v>Call</v>
      </c>
      <c r="D9711">
        <f t="shared" ca="1" si="604"/>
        <v>7.0185246024872665</v>
      </c>
      <c r="E9711">
        <f t="shared" ca="1" si="605"/>
        <v>7.0185246024872665</v>
      </c>
      <c r="F9711">
        <f t="shared" ca="1" si="606"/>
        <v>0</v>
      </c>
    </row>
    <row r="9712" spans="1:6" x14ac:dyDescent="0.25">
      <c r="A9712" t="s">
        <v>9737</v>
      </c>
      <c r="B9712">
        <f t="shared" ca="1" si="607"/>
        <v>116.51044081768316</v>
      </c>
      <c r="C9712" t="str">
        <f ca="1">IF(B9712&gt;$B$2*(1+$M$9),"Call","Put")</f>
        <v>Call</v>
      </c>
      <c r="D9712">
        <f t="shared" ca="1" si="604"/>
        <v>10.110440817683161</v>
      </c>
      <c r="E9712">
        <f t="shared" ca="1" si="605"/>
        <v>10.110440817683161</v>
      </c>
      <c r="F9712">
        <f t="shared" ca="1" si="606"/>
        <v>0</v>
      </c>
    </row>
    <row r="9713" spans="1:6" x14ac:dyDescent="0.25">
      <c r="A9713" t="s">
        <v>9738</v>
      </c>
      <c r="B9713">
        <f t="shared" ca="1" si="607"/>
        <v>96.108026798841735</v>
      </c>
      <c r="C9713" t="str">
        <f ca="1">IF(B9713&gt;$B$2*(1+$M$9),"Call","Put")</f>
        <v>Put</v>
      </c>
      <c r="D9713">
        <f t="shared" ca="1" si="604"/>
        <v>-1.4580267988417348</v>
      </c>
      <c r="E9713">
        <f t="shared" ca="1" si="605"/>
        <v>-1.4580267988417348</v>
      </c>
      <c r="F9713">
        <f t="shared" ca="1" si="606"/>
        <v>1</v>
      </c>
    </row>
    <row r="9714" spans="1:6" x14ac:dyDescent="0.25">
      <c r="A9714" t="s">
        <v>9739</v>
      </c>
      <c r="B9714">
        <f t="shared" ca="1" si="607"/>
        <v>100.92696830413669</v>
      </c>
      <c r="C9714" t="str">
        <f ca="1">IF(B9714&gt;$B$2*(1+$M$9),"Call","Put")</f>
        <v>Put</v>
      </c>
      <c r="D9714">
        <f t="shared" ca="1" si="604"/>
        <v>-2.35</v>
      </c>
      <c r="E9714">
        <f t="shared" ca="1" si="605"/>
        <v>-2.35</v>
      </c>
      <c r="F9714">
        <f t="shared" ca="1" si="606"/>
        <v>1</v>
      </c>
    </row>
    <row r="9715" spans="1:6" x14ac:dyDescent="0.25">
      <c r="A9715" t="s">
        <v>9740</v>
      </c>
      <c r="B9715">
        <f t="shared" ca="1" si="607"/>
        <v>99.27108202492893</v>
      </c>
      <c r="C9715" t="str">
        <f ca="1">IF(B9715&gt;$B$2*(1+$M$9),"Call","Put")</f>
        <v>Put</v>
      </c>
      <c r="D9715">
        <f t="shared" ca="1" si="604"/>
        <v>-2.35</v>
      </c>
      <c r="E9715">
        <f t="shared" ca="1" si="605"/>
        <v>-2.35</v>
      </c>
      <c r="F9715">
        <f t="shared" ca="1" si="606"/>
        <v>1</v>
      </c>
    </row>
    <row r="9716" spans="1:6" x14ac:dyDescent="0.25">
      <c r="A9716" t="s">
        <v>9741</v>
      </c>
      <c r="B9716">
        <f t="shared" ca="1" si="607"/>
        <v>106.28934016550666</v>
      </c>
      <c r="C9716" t="str">
        <f ca="1">IF(B9716&gt;$B$2*(1+$M$9),"Call","Put")</f>
        <v>Call</v>
      </c>
      <c r="D9716">
        <f t="shared" ca="1" si="604"/>
        <v>-0.1106598344933416</v>
      </c>
      <c r="E9716">
        <f t="shared" ca="1" si="605"/>
        <v>-0.1106598344933416</v>
      </c>
      <c r="F9716">
        <f t="shared" ca="1" si="606"/>
        <v>0</v>
      </c>
    </row>
    <row r="9717" spans="1:6" x14ac:dyDescent="0.25">
      <c r="A9717" t="s">
        <v>9742</v>
      </c>
      <c r="B9717">
        <f t="shared" ca="1" si="607"/>
        <v>95.927749050108787</v>
      </c>
      <c r="C9717" t="str">
        <f ca="1">IF(B9717&gt;$B$2*(1+$M$9),"Call","Put")</f>
        <v>Put</v>
      </c>
      <c r="D9717">
        <f t="shared" ca="1" si="604"/>
        <v>-1.2777490501087869</v>
      </c>
      <c r="E9717">
        <f t="shared" ca="1" si="605"/>
        <v>-1.2777490501087869</v>
      </c>
      <c r="F9717">
        <f t="shared" ca="1" si="606"/>
        <v>1</v>
      </c>
    </row>
    <row r="9718" spans="1:6" x14ac:dyDescent="0.25">
      <c r="A9718" t="s">
        <v>9743</v>
      </c>
      <c r="B9718">
        <f t="shared" ca="1" si="607"/>
        <v>123.3012894881703</v>
      </c>
      <c r="C9718" t="str">
        <f ca="1">IF(B9718&gt;$B$2*(1+$M$9),"Call","Put")</f>
        <v>Call</v>
      </c>
      <c r="D9718">
        <f t="shared" ca="1" si="604"/>
        <v>16.901289488170299</v>
      </c>
      <c r="E9718">
        <f t="shared" ca="1" si="605"/>
        <v>16.901289488170299</v>
      </c>
      <c r="F9718">
        <f t="shared" ca="1" si="606"/>
        <v>0</v>
      </c>
    </row>
    <row r="9719" spans="1:6" x14ac:dyDescent="0.25">
      <c r="A9719" t="s">
        <v>9744</v>
      </c>
      <c r="B9719">
        <f t="shared" ca="1" si="607"/>
        <v>100.04468131986457</v>
      </c>
      <c r="C9719" t="str">
        <f ca="1">IF(B9719&gt;$B$2*(1+$M$9),"Call","Put")</f>
        <v>Put</v>
      </c>
      <c r="D9719">
        <f t="shared" ca="1" si="604"/>
        <v>-2.35</v>
      </c>
      <c r="E9719">
        <f t="shared" ca="1" si="605"/>
        <v>-2.35</v>
      </c>
      <c r="F9719">
        <f t="shared" ca="1" si="606"/>
        <v>1</v>
      </c>
    </row>
    <row r="9720" spans="1:6" x14ac:dyDescent="0.25">
      <c r="A9720" t="s">
        <v>9745</v>
      </c>
      <c r="B9720">
        <f t="shared" ca="1" si="607"/>
        <v>99.580343790983505</v>
      </c>
      <c r="C9720" t="str">
        <f ca="1">IF(B9720&gt;$B$2*(1+$M$9),"Call","Put")</f>
        <v>Put</v>
      </c>
      <c r="D9720">
        <f t="shared" ca="1" si="604"/>
        <v>-2.35</v>
      </c>
      <c r="E9720">
        <f t="shared" ca="1" si="605"/>
        <v>-2.35</v>
      </c>
      <c r="F9720">
        <f t="shared" ca="1" si="606"/>
        <v>1</v>
      </c>
    </row>
    <row r="9721" spans="1:6" x14ac:dyDescent="0.25">
      <c r="A9721" t="s">
        <v>9746</v>
      </c>
      <c r="B9721">
        <f t="shared" ca="1" si="607"/>
        <v>104.40056746306232</v>
      </c>
      <c r="C9721" t="str">
        <f ca="1">IF(B9721&gt;$B$2*(1+$M$9),"Call","Put")</f>
        <v>Call</v>
      </c>
      <c r="D9721">
        <f t="shared" ca="1" si="604"/>
        <v>-1.9994325369376837</v>
      </c>
      <c r="E9721">
        <f t="shared" ca="1" si="605"/>
        <v>-1.9994325369376837</v>
      </c>
      <c r="F9721">
        <f t="shared" ca="1" si="606"/>
        <v>0</v>
      </c>
    </row>
    <row r="9722" spans="1:6" x14ac:dyDescent="0.25">
      <c r="A9722" t="s">
        <v>9747</v>
      </c>
      <c r="B9722">
        <f t="shared" ca="1" si="607"/>
        <v>111.8945757226703</v>
      </c>
      <c r="C9722" t="str">
        <f ca="1">IF(B9722&gt;$B$2*(1+$M$9),"Call","Put")</f>
        <v>Call</v>
      </c>
      <c r="D9722">
        <f t="shared" ca="1" si="604"/>
        <v>5.4945757226702963</v>
      </c>
      <c r="E9722">
        <f t="shared" ca="1" si="605"/>
        <v>5.4945757226702963</v>
      </c>
      <c r="F9722">
        <f t="shared" ca="1" si="606"/>
        <v>0</v>
      </c>
    </row>
    <row r="9723" spans="1:6" x14ac:dyDescent="0.25">
      <c r="A9723" t="s">
        <v>9748</v>
      </c>
      <c r="B9723">
        <f t="shared" ca="1" si="607"/>
        <v>117.71531344113575</v>
      </c>
      <c r="C9723" t="str">
        <f ca="1">IF(B9723&gt;$B$2*(1+$M$9),"Call","Put")</f>
        <v>Call</v>
      </c>
      <c r="D9723">
        <f t="shared" ca="1" si="604"/>
        <v>11.315313441135748</v>
      </c>
      <c r="E9723">
        <f t="shared" ca="1" si="605"/>
        <v>11.315313441135748</v>
      </c>
      <c r="F9723">
        <f t="shared" ca="1" si="606"/>
        <v>0</v>
      </c>
    </row>
    <row r="9724" spans="1:6" x14ac:dyDescent="0.25">
      <c r="A9724" t="s">
        <v>9749</v>
      </c>
      <c r="B9724">
        <f t="shared" ca="1" si="607"/>
        <v>101.73842710678409</v>
      </c>
      <c r="C9724" t="str">
        <f ca="1">IF(B9724&gt;$B$2*(1+$M$9),"Call","Put")</f>
        <v>Put</v>
      </c>
      <c r="D9724">
        <f t="shared" ca="1" si="604"/>
        <v>-2.35</v>
      </c>
      <c r="E9724">
        <f t="shared" ca="1" si="605"/>
        <v>-2.35</v>
      </c>
      <c r="F9724">
        <f t="shared" ca="1" si="606"/>
        <v>1</v>
      </c>
    </row>
    <row r="9725" spans="1:6" x14ac:dyDescent="0.25">
      <c r="A9725" t="s">
        <v>9750</v>
      </c>
      <c r="B9725">
        <f t="shared" ca="1" si="607"/>
        <v>105.26945331380904</v>
      </c>
      <c r="C9725" t="str">
        <f ca="1">IF(B9725&gt;$B$2*(1+$M$9),"Call","Put")</f>
        <v>Call</v>
      </c>
      <c r="D9725">
        <f t="shared" ca="1" si="604"/>
        <v>-1.1305466861909621</v>
      </c>
      <c r="E9725">
        <f t="shared" ca="1" si="605"/>
        <v>-1.1305466861909621</v>
      </c>
      <c r="F9725">
        <f t="shared" ca="1" si="606"/>
        <v>0</v>
      </c>
    </row>
    <row r="9726" spans="1:6" x14ac:dyDescent="0.25">
      <c r="A9726" t="s">
        <v>9751</v>
      </c>
      <c r="B9726">
        <f t="shared" ca="1" si="607"/>
        <v>97.538367069047425</v>
      </c>
      <c r="C9726" t="str">
        <f ca="1">IF(B9726&gt;$B$2*(1+$M$9),"Call","Put")</f>
        <v>Put</v>
      </c>
      <c r="D9726">
        <f t="shared" ca="1" si="604"/>
        <v>-2.35</v>
      </c>
      <c r="E9726">
        <f t="shared" ca="1" si="605"/>
        <v>-2.35</v>
      </c>
      <c r="F9726">
        <f t="shared" ca="1" si="606"/>
        <v>1</v>
      </c>
    </row>
    <row r="9727" spans="1:6" x14ac:dyDescent="0.25">
      <c r="A9727" t="s">
        <v>9752</v>
      </c>
      <c r="B9727">
        <f t="shared" ca="1" si="607"/>
        <v>109.02204658137316</v>
      </c>
      <c r="C9727" t="str">
        <f ca="1">IF(B9727&gt;$B$2*(1+$M$9),"Call","Put")</f>
        <v>Call</v>
      </c>
      <c r="D9727">
        <f t="shared" ca="1" si="604"/>
        <v>2.6220465813731608</v>
      </c>
      <c r="E9727">
        <f t="shared" ca="1" si="605"/>
        <v>2.6220465813731608</v>
      </c>
      <c r="F9727">
        <f t="shared" ca="1" si="606"/>
        <v>0</v>
      </c>
    </row>
    <row r="9728" spans="1:6" x14ac:dyDescent="0.25">
      <c r="A9728" t="s">
        <v>9753</v>
      </c>
      <c r="B9728">
        <f t="shared" ca="1" si="607"/>
        <v>103.3706383638618</v>
      </c>
      <c r="C9728" t="str">
        <f ca="1">IF(B9728&gt;$B$2*(1+$M$9),"Call","Put")</f>
        <v>Call</v>
      </c>
      <c r="D9728">
        <f t="shared" ca="1" si="604"/>
        <v>-3.0293616361381992</v>
      </c>
      <c r="E9728">
        <f t="shared" ca="1" si="605"/>
        <v>-3.0293616361381992</v>
      </c>
      <c r="F9728">
        <f t="shared" ca="1" si="606"/>
        <v>0</v>
      </c>
    </row>
    <row r="9729" spans="1:6" x14ac:dyDescent="0.25">
      <c r="A9729" t="s">
        <v>9754</v>
      </c>
      <c r="B9729">
        <f t="shared" ca="1" si="607"/>
        <v>103.40905715318823</v>
      </c>
      <c r="C9729" t="str">
        <f ca="1">IF(B9729&gt;$B$2*(1+$M$9),"Call","Put")</f>
        <v>Call</v>
      </c>
      <c r="D9729">
        <f t="shared" ca="1" si="604"/>
        <v>-2.9909428468117709</v>
      </c>
      <c r="E9729">
        <f t="shared" ca="1" si="605"/>
        <v>-2.9909428468117709</v>
      </c>
      <c r="F9729">
        <f t="shared" ca="1" si="606"/>
        <v>0</v>
      </c>
    </row>
    <row r="9730" spans="1:6" x14ac:dyDescent="0.25">
      <c r="A9730" t="s">
        <v>9755</v>
      </c>
      <c r="B9730">
        <f t="shared" ca="1" si="607"/>
        <v>97.568995548452293</v>
      </c>
      <c r="C9730" t="str">
        <f ca="1">IF(B9730&gt;$B$2*(1+$M$9),"Call","Put")</f>
        <v>Put</v>
      </c>
      <c r="D9730">
        <f t="shared" ca="1" si="604"/>
        <v>-2.35</v>
      </c>
      <c r="E9730">
        <f t="shared" ca="1" si="605"/>
        <v>-2.35</v>
      </c>
      <c r="F9730">
        <f t="shared" ca="1" si="606"/>
        <v>1</v>
      </c>
    </row>
    <row r="9731" spans="1:6" x14ac:dyDescent="0.25">
      <c r="A9731" t="s">
        <v>9756</v>
      </c>
      <c r="B9731">
        <f t="shared" ca="1" si="607"/>
        <v>104.10360723905086</v>
      </c>
      <c r="C9731" t="str">
        <f ca="1">IF(B9731&gt;$B$2*(1+$M$9),"Call","Put")</f>
        <v>Call</v>
      </c>
      <c r="D9731">
        <f t="shared" ref="D9731:D9794" ca="1" si="608">IF(C9731 = "Call", MAX(B9731 - $M$10, 0) - $M$11, MAX($M$8 - B9731, 0) - $M$12)</f>
        <v>-2.2963927609491406</v>
      </c>
      <c r="E9731">
        <f t="shared" ref="E9731:E9794" ca="1" si="609">D9731*EXP(-M9736*M9734)</f>
        <v>-2.2963927609491406</v>
      </c>
      <c r="F9731">
        <f t="shared" ref="F9731:F9794" ca="1" si="610">IF(C9731 = "Put", 1, 0)</f>
        <v>0</v>
      </c>
    </row>
    <row r="9732" spans="1:6" x14ac:dyDescent="0.25">
      <c r="A9732" t="s">
        <v>9757</v>
      </c>
      <c r="B9732">
        <f t="shared" ref="B9732:B9795" ca="1" si="611">$B$2*EXP(($M$3 - 0.5*$M$4^2)*$M$6 + $M$4*SQRT($M$6)*NORMINV(RAND(), 0, 1))</f>
        <v>104.37417445667189</v>
      </c>
      <c r="C9732" t="str">
        <f ca="1">IF(B9732&gt;$B$2*(1+$M$9),"Call","Put")</f>
        <v>Call</v>
      </c>
      <c r="D9732">
        <f t="shared" ca="1" si="608"/>
        <v>-2.0258255433281049</v>
      </c>
      <c r="E9732">
        <f t="shared" ca="1" si="609"/>
        <v>-2.0258255433281049</v>
      </c>
      <c r="F9732">
        <f t="shared" ca="1" si="610"/>
        <v>0</v>
      </c>
    </row>
    <row r="9733" spans="1:6" x14ac:dyDescent="0.25">
      <c r="A9733" t="s">
        <v>9758</v>
      </c>
      <c r="B9733">
        <f t="shared" ca="1" si="611"/>
        <v>116.94755654406279</v>
      </c>
      <c r="C9733" t="str">
        <f ca="1">IF(B9733&gt;$B$2*(1+$M$9),"Call","Put")</f>
        <v>Call</v>
      </c>
      <c r="D9733">
        <f t="shared" ca="1" si="608"/>
        <v>10.547556544062791</v>
      </c>
      <c r="E9733">
        <f t="shared" ca="1" si="609"/>
        <v>10.547556544062791</v>
      </c>
      <c r="F9733">
        <f t="shared" ca="1" si="610"/>
        <v>0</v>
      </c>
    </row>
    <row r="9734" spans="1:6" x14ac:dyDescent="0.25">
      <c r="A9734" t="s">
        <v>9759</v>
      </c>
      <c r="B9734">
        <f t="shared" ca="1" si="611"/>
        <v>107.94628072809553</v>
      </c>
      <c r="C9734" t="str">
        <f ca="1">IF(B9734&gt;$B$2*(1+$M$9),"Call","Put")</f>
        <v>Call</v>
      </c>
      <c r="D9734">
        <f t="shared" ca="1" si="608"/>
        <v>1.5462807280955304</v>
      </c>
      <c r="E9734">
        <f t="shared" ca="1" si="609"/>
        <v>1.5462807280955304</v>
      </c>
      <c r="F9734">
        <f t="shared" ca="1" si="610"/>
        <v>0</v>
      </c>
    </row>
    <row r="9735" spans="1:6" x14ac:dyDescent="0.25">
      <c r="A9735" t="s">
        <v>9760</v>
      </c>
      <c r="B9735">
        <f t="shared" ca="1" si="611"/>
        <v>102.449261295203</v>
      </c>
      <c r="C9735" t="str">
        <f ca="1">IF(B9735&gt;$B$2*(1+$M$9),"Call","Put")</f>
        <v>Put</v>
      </c>
      <c r="D9735">
        <f t="shared" ca="1" si="608"/>
        <v>-2.35</v>
      </c>
      <c r="E9735">
        <f t="shared" ca="1" si="609"/>
        <v>-2.35</v>
      </c>
      <c r="F9735">
        <f t="shared" ca="1" si="610"/>
        <v>1</v>
      </c>
    </row>
    <row r="9736" spans="1:6" x14ac:dyDescent="0.25">
      <c r="A9736" t="s">
        <v>9761</v>
      </c>
      <c r="B9736">
        <f t="shared" ca="1" si="611"/>
        <v>106.49845654773942</v>
      </c>
      <c r="C9736" t="str">
        <f ca="1">IF(B9736&gt;$B$2*(1+$M$9),"Call","Put")</f>
        <v>Call</v>
      </c>
      <c r="D9736">
        <f t="shared" ca="1" si="608"/>
        <v>9.8456547739422806E-2</v>
      </c>
      <c r="E9736">
        <f t="shared" ca="1" si="609"/>
        <v>9.8456547739422806E-2</v>
      </c>
      <c r="F9736">
        <f t="shared" ca="1" si="610"/>
        <v>0</v>
      </c>
    </row>
    <row r="9737" spans="1:6" x14ac:dyDescent="0.25">
      <c r="A9737" t="s">
        <v>9762</v>
      </c>
      <c r="B9737">
        <f t="shared" ca="1" si="611"/>
        <v>91.615447243159551</v>
      </c>
      <c r="C9737" t="str">
        <f ca="1">IF(B9737&gt;$B$2*(1+$M$9),"Call","Put")</f>
        <v>Put</v>
      </c>
      <c r="D9737">
        <f t="shared" ca="1" si="608"/>
        <v>3.0345527568404491</v>
      </c>
      <c r="E9737">
        <f t="shared" ca="1" si="609"/>
        <v>3.0345527568404491</v>
      </c>
      <c r="F9737">
        <f t="shared" ca="1" si="610"/>
        <v>1</v>
      </c>
    </row>
    <row r="9738" spans="1:6" x14ac:dyDescent="0.25">
      <c r="A9738" t="s">
        <v>9763</v>
      </c>
      <c r="B9738">
        <f t="shared" ca="1" si="611"/>
        <v>104.13715665720325</v>
      </c>
      <c r="C9738" t="str">
        <f ca="1">IF(B9738&gt;$B$2*(1+$M$9),"Call","Put")</f>
        <v>Call</v>
      </c>
      <c r="D9738">
        <f t="shared" ca="1" si="608"/>
        <v>-2.2628433427967507</v>
      </c>
      <c r="E9738">
        <f t="shared" ca="1" si="609"/>
        <v>-2.2628433427967507</v>
      </c>
      <c r="F9738">
        <f t="shared" ca="1" si="610"/>
        <v>0</v>
      </c>
    </row>
    <row r="9739" spans="1:6" x14ac:dyDescent="0.25">
      <c r="A9739" t="s">
        <v>9764</v>
      </c>
      <c r="B9739">
        <f t="shared" ca="1" si="611"/>
        <v>100.68904233183483</v>
      </c>
      <c r="C9739" t="str">
        <f ca="1">IF(B9739&gt;$B$2*(1+$M$9),"Call","Put")</f>
        <v>Put</v>
      </c>
      <c r="D9739">
        <f t="shared" ca="1" si="608"/>
        <v>-2.35</v>
      </c>
      <c r="E9739">
        <f t="shared" ca="1" si="609"/>
        <v>-2.35</v>
      </c>
      <c r="F9739">
        <f t="shared" ca="1" si="610"/>
        <v>1</v>
      </c>
    </row>
    <row r="9740" spans="1:6" x14ac:dyDescent="0.25">
      <c r="A9740" t="s">
        <v>9765</v>
      </c>
      <c r="B9740">
        <f t="shared" ca="1" si="611"/>
        <v>105.64947547139185</v>
      </c>
      <c r="C9740" t="str">
        <f ca="1">IF(B9740&gt;$B$2*(1+$M$9),"Call","Put")</f>
        <v>Call</v>
      </c>
      <c r="D9740">
        <f t="shared" ca="1" si="608"/>
        <v>-0.75052452860814745</v>
      </c>
      <c r="E9740">
        <f t="shared" ca="1" si="609"/>
        <v>-0.75052452860814745</v>
      </c>
      <c r="F9740">
        <f t="shared" ca="1" si="610"/>
        <v>0</v>
      </c>
    </row>
    <row r="9741" spans="1:6" x14ac:dyDescent="0.25">
      <c r="A9741" t="s">
        <v>9766</v>
      </c>
      <c r="B9741">
        <f t="shared" ca="1" si="611"/>
        <v>98.730708068276229</v>
      </c>
      <c r="C9741" t="str">
        <f ca="1">IF(B9741&gt;$B$2*(1+$M$9),"Call","Put")</f>
        <v>Put</v>
      </c>
      <c r="D9741">
        <f t="shared" ca="1" si="608"/>
        <v>-2.35</v>
      </c>
      <c r="E9741">
        <f t="shared" ca="1" si="609"/>
        <v>-2.35</v>
      </c>
      <c r="F9741">
        <f t="shared" ca="1" si="610"/>
        <v>1</v>
      </c>
    </row>
    <row r="9742" spans="1:6" x14ac:dyDescent="0.25">
      <c r="A9742" t="s">
        <v>9767</v>
      </c>
      <c r="B9742">
        <f t="shared" ca="1" si="611"/>
        <v>102.94135486831391</v>
      </c>
      <c r="C9742" t="str">
        <f ca="1">IF(B9742&gt;$B$2*(1+$M$9),"Call","Put")</f>
        <v>Put</v>
      </c>
      <c r="D9742">
        <f t="shared" ca="1" si="608"/>
        <v>-2.35</v>
      </c>
      <c r="E9742">
        <f t="shared" ca="1" si="609"/>
        <v>-2.35</v>
      </c>
      <c r="F9742">
        <f t="shared" ca="1" si="610"/>
        <v>1</v>
      </c>
    </row>
    <row r="9743" spans="1:6" x14ac:dyDescent="0.25">
      <c r="A9743" t="s">
        <v>9768</v>
      </c>
      <c r="B9743">
        <f t="shared" ca="1" si="611"/>
        <v>115.05192584054342</v>
      </c>
      <c r="C9743" t="str">
        <f ca="1">IF(B9743&gt;$B$2*(1+$M$9),"Call","Put")</f>
        <v>Call</v>
      </c>
      <c r="D9743">
        <f t="shared" ca="1" si="608"/>
        <v>8.6519258405434183</v>
      </c>
      <c r="E9743">
        <f t="shared" ca="1" si="609"/>
        <v>8.6519258405434183</v>
      </c>
      <c r="F9743">
        <f t="shared" ca="1" si="610"/>
        <v>0</v>
      </c>
    </row>
    <row r="9744" spans="1:6" x14ac:dyDescent="0.25">
      <c r="A9744" t="s">
        <v>9769</v>
      </c>
      <c r="B9744">
        <f t="shared" ca="1" si="611"/>
        <v>102.29269312140079</v>
      </c>
      <c r="C9744" t="str">
        <f ca="1">IF(B9744&gt;$B$2*(1+$M$9),"Call","Put")</f>
        <v>Put</v>
      </c>
      <c r="D9744">
        <f t="shared" ca="1" si="608"/>
        <v>-2.35</v>
      </c>
      <c r="E9744">
        <f t="shared" ca="1" si="609"/>
        <v>-2.35</v>
      </c>
      <c r="F9744">
        <f t="shared" ca="1" si="610"/>
        <v>1</v>
      </c>
    </row>
    <row r="9745" spans="1:6" x14ac:dyDescent="0.25">
      <c r="A9745" t="s">
        <v>9770</v>
      </c>
      <c r="B9745">
        <f t="shared" ca="1" si="611"/>
        <v>109.55386015430801</v>
      </c>
      <c r="C9745" t="str">
        <f ca="1">IF(B9745&gt;$B$2*(1+$M$9),"Call","Put")</f>
        <v>Call</v>
      </c>
      <c r="D9745">
        <f t="shared" ca="1" si="608"/>
        <v>3.153860154308012</v>
      </c>
      <c r="E9745">
        <f t="shared" ca="1" si="609"/>
        <v>3.153860154308012</v>
      </c>
      <c r="F9745">
        <f t="shared" ca="1" si="610"/>
        <v>0</v>
      </c>
    </row>
    <row r="9746" spans="1:6" x14ac:dyDescent="0.25">
      <c r="A9746" t="s">
        <v>9771</v>
      </c>
      <c r="B9746">
        <f t="shared" ca="1" si="611"/>
        <v>96.31278485181231</v>
      </c>
      <c r="C9746" t="str">
        <f ca="1">IF(B9746&gt;$B$2*(1+$M$9),"Call","Put")</f>
        <v>Put</v>
      </c>
      <c r="D9746">
        <f t="shared" ca="1" si="608"/>
        <v>-1.6627848518123103</v>
      </c>
      <c r="E9746">
        <f t="shared" ca="1" si="609"/>
        <v>-1.6627848518123103</v>
      </c>
      <c r="F9746">
        <f t="shared" ca="1" si="610"/>
        <v>1</v>
      </c>
    </row>
    <row r="9747" spans="1:6" x14ac:dyDescent="0.25">
      <c r="A9747" t="s">
        <v>9772</v>
      </c>
      <c r="B9747">
        <f t="shared" ca="1" si="611"/>
        <v>112.83017983368688</v>
      </c>
      <c r="C9747" t="str">
        <f ca="1">IF(B9747&gt;$B$2*(1+$M$9),"Call","Put")</f>
        <v>Call</v>
      </c>
      <c r="D9747">
        <f t="shared" ca="1" si="608"/>
        <v>6.4301798336868838</v>
      </c>
      <c r="E9747">
        <f t="shared" ca="1" si="609"/>
        <v>6.4301798336868838</v>
      </c>
      <c r="F9747">
        <f t="shared" ca="1" si="610"/>
        <v>0</v>
      </c>
    </row>
    <row r="9748" spans="1:6" x14ac:dyDescent="0.25">
      <c r="A9748" t="s">
        <v>9773</v>
      </c>
      <c r="B9748">
        <f t="shared" ca="1" si="611"/>
        <v>97.190234895224265</v>
      </c>
      <c r="C9748" t="str">
        <f ca="1">IF(B9748&gt;$B$2*(1+$M$9),"Call","Put")</f>
        <v>Put</v>
      </c>
      <c r="D9748">
        <f t="shared" ca="1" si="608"/>
        <v>-2.35</v>
      </c>
      <c r="E9748">
        <f t="shared" ca="1" si="609"/>
        <v>-2.35</v>
      </c>
      <c r="F9748">
        <f t="shared" ca="1" si="610"/>
        <v>1</v>
      </c>
    </row>
    <row r="9749" spans="1:6" x14ac:dyDescent="0.25">
      <c r="A9749" t="s">
        <v>9774</v>
      </c>
      <c r="B9749">
        <f t="shared" ca="1" si="611"/>
        <v>91.634325794202638</v>
      </c>
      <c r="C9749" t="str">
        <f ca="1">IF(B9749&gt;$B$2*(1+$M$9),"Call","Put")</f>
        <v>Put</v>
      </c>
      <c r="D9749">
        <f t="shared" ca="1" si="608"/>
        <v>3.0156742057973616</v>
      </c>
      <c r="E9749">
        <f t="shared" ca="1" si="609"/>
        <v>3.0156742057973616</v>
      </c>
      <c r="F9749">
        <f t="shared" ca="1" si="610"/>
        <v>1</v>
      </c>
    </row>
    <row r="9750" spans="1:6" x14ac:dyDescent="0.25">
      <c r="A9750" t="s">
        <v>9775</v>
      </c>
      <c r="B9750">
        <f t="shared" ca="1" si="611"/>
        <v>126.53845127268093</v>
      </c>
      <c r="C9750" t="str">
        <f ca="1">IF(B9750&gt;$B$2*(1+$M$9),"Call","Put")</f>
        <v>Call</v>
      </c>
      <c r="D9750">
        <f t="shared" ca="1" si="608"/>
        <v>20.138451272680932</v>
      </c>
      <c r="E9750">
        <f t="shared" ca="1" si="609"/>
        <v>20.138451272680932</v>
      </c>
      <c r="F9750">
        <f t="shared" ca="1" si="610"/>
        <v>0</v>
      </c>
    </row>
    <row r="9751" spans="1:6" x14ac:dyDescent="0.25">
      <c r="A9751" t="s">
        <v>9776</v>
      </c>
      <c r="B9751">
        <f t="shared" ca="1" si="611"/>
        <v>113.45101493613272</v>
      </c>
      <c r="C9751" t="str">
        <f ca="1">IF(B9751&gt;$B$2*(1+$M$9),"Call","Put")</f>
        <v>Call</v>
      </c>
      <c r="D9751">
        <f t="shared" ca="1" si="608"/>
        <v>7.0510149361327219</v>
      </c>
      <c r="E9751">
        <f t="shared" ca="1" si="609"/>
        <v>7.0510149361327219</v>
      </c>
      <c r="F9751">
        <f t="shared" ca="1" si="610"/>
        <v>0</v>
      </c>
    </row>
    <row r="9752" spans="1:6" x14ac:dyDescent="0.25">
      <c r="A9752" t="s">
        <v>9777</v>
      </c>
      <c r="B9752">
        <f t="shared" ca="1" si="611"/>
        <v>102.23610284409732</v>
      </c>
      <c r="C9752" t="str">
        <f ca="1">IF(B9752&gt;$B$2*(1+$M$9),"Call","Put")</f>
        <v>Put</v>
      </c>
      <c r="D9752">
        <f t="shared" ca="1" si="608"/>
        <v>-2.35</v>
      </c>
      <c r="E9752">
        <f t="shared" ca="1" si="609"/>
        <v>-2.35</v>
      </c>
      <c r="F9752">
        <f t="shared" ca="1" si="610"/>
        <v>1</v>
      </c>
    </row>
    <row r="9753" spans="1:6" x14ac:dyDescent="0.25">
      <c r="A9753" t="s">
        <v>9778</v>
      </c>
      <c r="B9753">
        <f t="shared" ca="1" si="611"/>
        <v>110.61775520904365</v>
      </c>
      <c r="C9753" t="str">
        <f ca="1">IF(B9753&gt;$B$2*(1+$M$9),"Call","Put")</f>
        <v>Call</v>
      </c>
      <c r="D9753">
        <f t="shared" ca="1" si="608"/>
        <v>4.2177552090436503</v>
      </c>
      <c r="E9753">
        <f t="shared" ca="1" si="609"/>
        <v>4.2177552090436503</v>
      </c>
      <c r="F9753">
        <f t="shared" ca="1" si="610"/>
        <v>0</v>
      </c>
    </row>
    <row r="9754" spans="1:6" x14ac:dyDescent="0.25">
      <c r="A9754" t="s">
        <v>9779</v>
      </c>
      <c r="B9754">
        <f t="shared" ca="1" si="611"/>
        <v>89.591551924225257</v>
      </c>
      <c r="C9754" t="str">
        <f ca="1">IF(B9754&gt;$B$2*(1+$M$9),"Call","Put")</f>
        <v>Put</v>
      </c>
      <c r="D9754">
        <f t="shared" ca="1" si="608"/>
        <v>5.0584480757747432</v>
      </c>
      <c r="E9754">
        <f t="shared" ca="1" si="609"/>
        <v>5.0584480757747432</v>
      </c>
      <c r="F9754">
        <f t="shared" ca="1" si="610"/>
        <v>1</v>
      </c>
    </row>
    <row r="9755" spans="1:6" x14ac:dyDescent="0.25">
      <c r="A9755" t="s">
        <v>9780</v>
      </c>
      <c r="B9755">
        <f t="shared" ca="1" si="611"/>
        <v>101.8678502366198</v>
      </c>
      <c r="C9755" t="str">
        <f ca="1">IF(B9755&gt;$B$2*(1+$M$9),"Call","Put")</f>
        <v>Put</v>
      </c>
      <c r="D9755">
        <f t="shared" ca="1" si="608"/>
        <v>-2.35</v>
      </c>
      <c r="E9755">
        <f t="shared" ca="1" si="609"/>
        <v>-2.35</v>
      </c>
      <c r="F9755">
        <f t="shared" ca="1" si="610"/>
        <v>1</v>
      </c>
    </row>
    <row r="9756" spans="1:6" x14ac:dyDescent="0.25">
      <c r="A9756" t="s">
        <v>9781</v>
      </c>
      <c r="B9756">
        <f t="shared" ca="1" si="611"/>
        <v>100.56621845947589</v>
      </c>
      <c r="C9756" t="str">
        <f ca="1">IF(B9756&gt;$B$2*(1+$M$9),"Call","Put")</f>
        <v>Put</v>
      </c>
      <c r="D9756">
        <f t="shared" ca="1" si="608"/>
        <v>-2.35</v>
      </c>
      <c r="E9756">
        <f t="shared" ca="1" si="609"/>
        <v>-2.35</v>
      </c>
      <c r="F9756">
        <f t="shared" ca="1" si="610"/>
        <v>1</v>
      </c>
    </row>
    <row r="9757" spans="1:6" x14ac:dyDescent="0.25">
      <c r="A9757" t="s">
        <v>9782</v>
      </c>
      <c r="B9757">
        <f t="shared" ca="1" si="611"/>
        <v>100.9094908293153</v>
      </c>
      <c r="C9757" t="str">
        <f ca="1">IF(B9757&gt;$B$2*(1+$M$9),"Call","Put")</f>
        <v>Put</v>
      </c>
      <c r="D9757">
        <f t="shared" ca="1" si="608"/>
        <v>-2.35</v>
      </c>
      <c r="E9757">
        <f t="shared" ca="1" si="609"/>
        <v>-2.35</v>
      </c>
      <c r="F9757">
        <f t="shared" ca="1" si="610"/>
        <v>1</v>
      </c>
    </row>
    <row r="9758" spans="1:6" x14ac:dyDescent="0.25">
      <c r="A9758" t="s">
        <v>9783</v>
      </c>
      <c r="B9758">
        <f t="shared" ca="1" si="611"/>
        <v>109.37540299198321</v>
      </c>
      <c r="C9758" t="str">
        <f ca="1">IF(B9758&gt;$B$2*(1+$M$9),"Call","Put")</f>
        <v>Call</v>
      </c>
      <c r="D9758">
        <f t="shared" ca="1" si="608"/>
        <v>2.9754029919832079</v>
      </c>
      <c r="E9758">
        <f t="shared" ca="1" si="609"/>
        <v>2.9754029919832079</v>
      </c>
      <c r="F9758">
        <f t="shared" ca="1" si="610"/>
        <v>0</v>
      </c>
    </row>
    <row r="9759" spans="1:6" x14ac:dyDescent="0.25">
      <c r="A9759" t="s">
        <v>9784</v>
      </c>
      <c r="B9759">
        <f t="shared" ca="1" si="611"/>
        <v>98.152099255399307</v>
      </c>
      <c r="C9759" t="str">
        <f ca="1">IF(B9759&gt;$B$2*(1+$M$9),"Call","Put")</f>
        <v>Put</v>
      </c>
      <c r="D9759">
        <f t="shared" ca="1" si="608"/>
        <v>-2.35</v>
      </c>
      <c r="E9759">
        <f t="shared" ca="1" si="609"/>
        <v>-2.35</v>
      </c>
      <c r="F9759">
        <f t="shared" ca="1" si="610"/>
        <v>1</v>
      </c>
    </row>
    <row r="9760" spans="1:6" x14ac:dyDescent="0.25">
      <c r="A9760" t="s">
        <v>9785</v>
      </c>
      <c r="B9760">
        <f t="shared" ca="1" si="611"/>
        <v>103.62614418760157</v>
      </c>
      <c r="C9760" t="str">
        <f ca="1">IF(B9760&gt;$B$2*(1+$M$9),"Call","Put")</f>
        <v>Call</v>
      </c>
      <c r="D9760">
        <f t="shared" ca="1" si="608"/>
        <v>-2.7738558123984318</v>
      </c>
      <c r="E9760">
        <f t="shared" ca="1" si="609"/>
        <v>-2.7738558123984318</v>
      </c>
      <c r="F9760">
        <f t="shared" ca="1" si="610"/>
        <v>0</v>
      </c>
    </row>
    <row r="9761" spans="1:6" x14ac:dyDescent="0.25">
      <c r="A9761" t="s">
        <v>9786</v>
      </c>
      <c r="B9761">
        <f t="shared" ca="1" si="611"/>
        <v>114.06292667571071</v>
      </c>
      <c r="C9761" t="str">
        <f ca="1">IF(B9761&gt;$B$2*(1+$M$9),"Call","Put")</f>
        <v>Call</v>
      </c>
      <c r="D9761">
        <f t="shared" ca="1" si="608"/>
        <v>7.6629266757107128</v>
      </c>
      <c r="E9761">
        <f t="shared" ca="1" si="609"/>
        <v>7.6629266757107128</v>
      </c>
      <c r="F9761">
        <f t="shared" ca="1" si="610"/>
        <v>0</v>
      </c>
    </row>
    <row r="9762" spans="1:6" x14ac:dyDescent="0.25">
      <c r="A9762" t="s">
        <v>9787</v>
      </c>
      <c r="B9762">
        <f t="shared" ca="1" si="611"/>
        <v>97.400585169729553</v>
      </c>
      <c r="C9762" t="str">
        <f ca="1">IF(B9762&gt;$B$2*(1+$M$9),"Call","Put")</f>
        <v>Put</v>
      </c>
      <c r="D9762">
        <f t="shared" ca="1" si="608"/>
        <v>-2.35</v>
      </c>
      <c r="E9762">
        <f t="shared" ca="1" si="609"/>
        <v>-2.35</v>
      </c>
      <c r="F9762">
        <f t="shared" ca="1" si="610"/>
        <v>1</v>
      </c>
    </row>
    <row r="9763" spans="1:6" x14ac:dyDescent="0.25">
      <c r="A9763" t="s">
        <v>9788</v>
      </c>
      <c r="B9763">
        <f t="shared" ca="1" si="611"/>
        <v>102.52248651743858</v>
      </c>
      <c r="C9763" t="str">
        <f ca="1">IF(B9763&gt;$B$2*(1+$M$9),"Call","Put")</f>
        <v>Put</v>
      </c>
      <c r="D9763">
        <f t="shared" ca="1" si="608"/>
        <v>-2.35</v>
      </c>
      <c r="E9763">
        <f t="shared" ca="1" si="609"/>
        <v>-2.35</v>
      </c>
      <c r="F9763">
        <f t="shared" ca="1" si="610"/>
        <v>1</v>
      </c>
    </row>
    <row r="9764" spans="1:6" x14ac:dyDescent="0.25">
      <c r="A9764" t="s">
        <v>9789</v>
      </c>
      <c r="B9764">
        <f t="shared" ca="1" si="611"/>
        <v>97.610471604739658</v>
      </c>
      <c r="C9764" t="str">
        <f ca="1">IF(B9764&gt;$B$2*(1+$M$9),"Call","Put")</f>
        <v>Put</v>
      </c>
      <c r="D9764">
        <f t="shared" ca="1" si="608"/>
        <v>-2.35</v>
      </c>
      <c r="E9764">
        <f t="shared" ca="1" si="609"/>
        <v>-2.35</v>
      </c>
      <c r="F9764">
        <f t="shared" ca="1" si="610"/>
        <v>1</v>
      </c>
    </row>
    <row r="9765" spans="1:6" x14ac:dyDescent="0.25">
      <c r="A9765" t="s">
        <v>9790</v>
      </c>
      <c r="B9765">
        <f t="shared" ca="1" si="611"/>
        <v>107.7954300153897</v>
      </c>
      <c r="C9765" t="str">
        <f ca="1">IF(B9765&gt;$B$2*(1+$M$9),"Call","Put")</f>
        <v>Call</v>
      </c>
      <c r="D9765">
        <f t="shared" ca="1" si="608"/>
        <v>1.3954300153896981</v>
      </c>
      <c r="E9765">
        <f t="shared" ca="1" si="609"/>
        <v>1.3954300153896981</v>
      </c>
      <c r="F9765">
        <f t="shared" ca="1" si="610"/>
        <v>0</v>
      </c>
    </row>
    <row r="9766" spans="1:6" x14ac:dyDescent="0.25">
      <c r="A9766" t="s">
        <v>9791</v>
      </c>
      <c r="B9766">
        <f t="shared" ca="1" si="611"/>
        <v>101.55086323473068</v>
      </c>
      <c r="C9766" t="str">
        <f ca="1">IF(B9766&gt;$B$2*(1+$M$9),"Call","Put")</f>
        <v>Put</v>
      </c>
      <c r="D9766">
        <f t="shared" ca="1" si="608"/>
        <v>-2.35</v>
      </c>
      <c r="E9766">
        <f t="shared" ca="1" si="609"/>
        <v>-2.35</v>
      </c>
      <c r="F9766">
        <f t="shared" ca="1" si="610"/>
        <v>1</v>
      </c>
    </row>
    <row r="9767" spans="1:6" x14ac:dyDescent="0.25">
      <c r="A9767" t="s">
        <v>9792</v>
      </c>
      <c r="B9767">
        <f t="shared" ca="1" si="611"/>
        <v>106.42722632818808</v>
      </c>
      <c r="C9767" t="str">
        <f ca="1">IF(B9767&gt;$B$2*(1+$M$9),"Call","Put")</f>
        <v>Call</v>
      </c>
      <c r="D9767">
        <f t="shared" ca="1" si="608"/>
        <v>2.7226328188084015E-2</v>
      </c>
      <c r="E9767">
        <f t="shared" ca="1" si="609"/>
        <v>2.7226328188084015E-2</v>
      </c>
      <c r="F9767">
        <f t="shared" ca="1" si="610"/>
        <v>0</v>
      </c>
    </row>
    <row r="9768" spans="1:6" x14ac:dyDescent="0.25">
      <c r="A9768" t="s">
        <v>9793</v>
      </c>
      <c r="B9768">
        <f t="shared" ca="1" si="611"/>
        <v>115.98262796561743</v>
      </c>
      <c r="C9768" t="str">
        <f ca="1">IF(B9768&gt;$B$2*(1+$M$9),"Call","Put")</f>
        <v>Call</v>
      </c>
      <c r="D9768">
        <f t="shared" ca="1" si="608"/>
        <v>9.5826279656174247</v>
      </c>
      <c r="E9768">
        <f t="shared" ca="1" si="609"/>
        <v>9.5826279656174247</v>
      </c>
      <c r="F9768">
        <f t="shared" ca="1" si="610"/>
        <v>0</v>
      </c>
    </row>
    <row r="9769" spans="1:6" x14ac:dyDescent="0.25">
      <c r="A9769" t="s">
        <v>9794</v>
      </c>
      <c r="B9769">
        <f t="shared" ca="1" si="611"/>
        <v>105.0048930029761</v>
      </c>
      <c r="C9769" t="str">
        <f ca="1">IF(B9769&gt;$B$2*(1+$M$9),"Call","Put")</f>
        <v>Call</v>
      </c>
      <c r="D9769">
        <f t="shared" ca="1" si="608"/>
        <v>-1.3951069970238961</v>
      </c>
      <c r="E9769">
        <f t="shared" ca="1" si="609"/>
        <v>-1.3951069970238961</v>
      </c>
      <c r="F9769">
        <f t="shared" ca="1" si="610"/>
        <v>0</v>
      </c>
    </row>
    <row r="9770" spans="1:6" x14ac:dyDescent="0.25">
      <c r="A9770" t="s">
        <v>9795</v>
      </c>
      <c r="B9770">
        <f t="shared" ca="1" si="611"/>
        <v>107.34600667863687</v>
      </c>
      <c r="C9770" t="str">
        <f ca="1">IF(B9770&gt;$B$2*(1+$M$9),"Call","Put")</f>
        <v>Call</v>
      </c>
      <c r="D9770">
        <f t="shared" ca="1" si="608"/>
        <v>0.9460066786368686</v>
      </c>
      <c r="E9770">
        <f t="shared" ca="1" si="609"/>
        <v>0.9460066786368686</v>
      </c>
      <c r="F9770">
        <f t="shared" ca="1" si="610"/>
        <v>0</v>
      </c>
    </row>
    <row r="9771" spans="1:6" x14ac:dyDescent="0.25">
      <c r="A9771" t="s">
        <v>9796</v>
      </c>
      <c r="B9771">
        <f t="shared" ca="1" si="611"/>
        <v>113.95919682520426</v>
      </c>
      <c r="C9771" t="str">
        <f ca="1">IF(B9771&gt;$B$2*(1+$M$9),"Call","Put")</f>
        <v>Call</v>
      </c>
      <c r="D9771">
        <f t="shared" ca="1" si="608"/>
        <v>7.5591968252042587</v>
      </c>
      <c r="E9771">
        <f t="shared" ca="1" si="609"/>
        <v>7.5591968252042587</v>
      </c>
      <c r="F9771">
        <f t="shared" ca="1" si="610"/>
        <v>0</v>
      </c>
    </row>
    <row r="9772" spans="1:6" x14ac:dyDescent="0.25">
      <c r="A9772" t="s">
        <v>9797</v>
      </c>
      <c r="B9772">
        <f t="shared" ca="1" si="611"/>
        <v>100.41356019160877</v>
      </c>
      <c r="C9772" t="str">
        <f ca="1">IF(B9772&gt;$B$2*(1+$M$9),"Call","Put")</f>
        <v>Put</v>
      </c>
      <c r="D9772">
        <f t="shared" ca="1" si="608"/>
        <v>-2.35</v>
      </c>
      <c r="E9772">
        <f t="shared" ca="1" si="609"/>
        <v>-2.35</v>
      </c>
      <c r="F9772">
        <f t="shared" ca="1" si="610"/>
        <v>1</v>
      </c>
    </row>
    <row r="9773" spans="1:6" x14ac:dyDescent="0.25">
      <c r="A9773" t="s">
        <v>9798</v>
      </c>
      <c r="B9773">
        <f t="shared" ca="1" si="611"/>
        <v>108.54503936941636</v>
      </c>
      <c r="C9773" t="str">
        <f ca="1">IF(B9773&gt;$B$2*(1+$M$9),"Call","Put")</f>
        <v>Call</v>
      </c>
      <c r="D9773">
        <f t="shared" ca="1" si="608"/>
        <v>2.1450393694163581</v>
      </c>
      <c r="E9773">
        <f t="shared" ca="1" si="609"/>
        <v>2.1450393694163581</v>
      </c>
      <c r="F9773">
        <f t="shared" ca="1" si="610"/>
        <v>0</v>
      </c>
    </row>
    <row r="9774" spans="1:6" x14ac:dyDescent="0.25">
      <c r="A9774" t="s">
        <v>9799</v>
      </c>
      <c r="B9774">
        <f t="shared" ca="1" si="611"/>
        <v>100.65644615647867</v>
      </c>
      <c r="C9774" t="str">
        <f ca="1">IF(B9774&gt;$B$2*(1+$M$9),"Call","Put")</f>
        <v>Put</v>
      </c>
      <c r="D9774">
        <f t="shared" ca="1" si="608"/>
        <v>-2.35</v>
      </c>
      <c r="E9774">
        <f t="shared" ca="1" si="609"/>
        <v>-2.35</v>
      </c>
      <c r="F9774">
        <f t="shared" ca="1" si="610"/>
        <v>1</v>
      </c>
    </row>
    <row r="9775" spans="1:6" x14ac:dyDescent="0.25">
      <c r="A9775" t="s">
        <v>9800</v>
      </c>
      <c r="B9775">
        <f t="shared" ca="1" si="611"/>
        <v>111.78727534273033</v>
      </c>
      <c r="C9775" t="str">
        <f ca="1">IF(B9775&gt;$B$2*(1+$M$9),"Call","Put")</f>
        <v>Call</v>
      </c>
      <c r="D9775">
        <f t="shared" ca="1" si="608"/>
        <v>5.3872753427303248</v>
      </c>
      <c r="E9775">
        <f t="shared" ca="1" si="609"/>
        <v>5.3872753427303248</v>
      </c>
      <c r="F9775">
        <f t="shared" ca="1" si="610"/>
        <v>0</v>
      </c>
    </row>
    <row r="9776" spans="1:6" x14ac:dyDescent="0.25">
      <c r="A9776" t="s">
        <v>9801</v>
      </c>
      <c r="B9776">
        <f t="shared" ca="1" si="611"/>
        <v>100.47814841599904</v>
      </c>
      <c r="C9776" t="str">
        <f ca="1">IF(B9776&gt;$B$2*(1+$M$9),"Call","Put")</f>
        <v>Put</v>
      </c>
      <c r="D9776">
        <f t="shared" ca="1" si="608"/>
        <v>-2.35</v>
      </c>
      <c r="E9776">
        <f t="shared" ca="1" si="609"/>
        <v>-2.35</v>
      </c>
      <c r="F9776">
        <f t="shared" ca="1" si="610"/>
        <v>1</v>
      </c>
    </row>
    <row r="9777" spans="1:6" x14ac:dyDescent="0.25">
      <c r="A9777" t="s">
        <v>9802</v>
      </c>
      <c r="B9777">
        <f t="shared" ca="1" si="611"/>
        <v>98.82998742018188</v>
      </c>
      <c r="C9777" t="str">
        <f ca="1">IF(B9777&gt;$B$2*(1+$M$9),"Call","Put")</f>
        <v>Put</v>
      </c>
      <c r="D9777">
        <f t="shared" ca="1" si="608"/>
        <v>-2.35</v>
      </c>
      <c r="E9777">
        <f t="shared" ca="1" si="609"/>
        <v>-2.35</v>
      </c>
      <c r="F9777">
        <f t="shared" ca="1" si="610"/>
        <v>1</v>
      </c>
    </row>
    <row r="9778" spans="1:6" x14ac:dyDescent="0.25">
      <c r="A9778" t="s">
        <v>9803</v>
      </c>
      <c r="B9778">
        <f t="shared" ca="1" si="611"/>
        <v>99.730788016309305</v>
      </c>
      <c r="C9778" t="str">
        <f ca="1">IF(B9778&gt;$B$2*(1+$M$9),"Call","Put")</f>
        <v>Put</v>
      </c>
      <c r="D9778">
        <f t="shared" ca="1" si="608"/>
        <v>-2.35</v>
      </c>
      <c r="E9778">
        <f t="shared" ca="1" si="609"/>
        <v>-2.35</v>
      </c>
      <c r="F9778">
        <f t="shared" ca="1" si="610"/>
        <v>1</v>
      </c>
    </row>
    <row r="9779" spans="1:6" x14ac:dyDescent="0.25">
      <c r="A9779" t="s">
        <v>9804</v>
      </c>
      <c r="B9779">
        <f t="shared" ca="1" si="611"/>
        <v>104.72701117701968</v>
      </c>
      <c r="C9779" t="str">
        <f ca="1">IF(B9779&gt;$B$2*(1+$M$9),"Call","Put")</f>
        <v>Call</v>
      </c>
      <c r="D9779">
        <f t="shared" ca="1" si="608"/>
        <v>-1.6729888229803236</v>
      </c>
      <c r="E9779">
        <f t="shared" ca="1" si="609"/>
        <v>-1.6729888229803236</v>
      </c>
      <c r="F9779">
        <f t="shared" ca="1" si="610"/>
        <v>0</v>
      </c>
    </row>
    <row r="9780" spans="1:6" x14ac:dyDescent="0.25">
      <c r="A9780" t="s">
        <v>9805</v>
      </c>
      <c r="B9780">
        <f t="shared" ca="1" si="611"/>
        <v>94.727678814459466</v>
      </c>
      <c r="C9780" t="str">
        <f ca="1">IF(B9780&gt;$B$2*(1+$M$9),"Call","Put")</f>
        <v>Put</v>
      </c>
      <c r="D9780">
        <f t="shared" ca="1" si="608"/>
        <v>-7.7678814459466228E-2</v>
      </c>
      <c r="E9780">
        <f t="shared" ca="1" si="609"/>
        <v>-7.7678814459466228E-2</v>
      </c>
      <c r="F9780">
        <f t="shared" ca="1" si="610"/>
        <v>1</v>
      </c>
    </row>
    <row r="9781" spans="1:6" x14ac:dyDescent="0.25">
      <c r="A9781" t="s">
        <v>9806</v>
      </c>
      <c r="B9781">
        <f t="shared" ca="1" si="611"/>
        <v>107.11454098946692</v>
      </c>
      <c r="C9781" t="str">
        <f ca="1">IF(B9781&gt;$B$2*(1+$M$9),"Call","Put")</f>
        <v>Call</v>
      </c>
      <c r="D9781">
        <f t="shared" ca="1" si="608"/>
        <v>0.71454098946691724</v>
      </c>
      <c r="E9781">
        <f t="shared" ca="1" si="609"/>
        <v>0.71454098946691724</v>
      </c>
      <c r="F9781">
        <f t="shared" ca="1" si="610"/>
        <v>0</v>
      </c>
    </row>
    <row r="9782" spans="1:6" x14ac:dyDescent="0.25">
      <c r="A9782" t="s">
        <v>9807</v>
      </c>
      <c r="B9782">
        <f t="shared" ca="1" si="611"/>
        <v>103.69163929046546</v>
      </c>
      <c r="C9782" t="str">
        <f ca="1">IF(B9782&gt;$B$2*(1+$M$9),"Call","Put")</f>
        <v>Call</v>
      </c>
      <c r="D9782">
        <f t="shared" ca="1" si="608"/>
        <v>-2.7083607095345399</v>
      </c>
      <c r="E9782">
        <f t="shared" ca="1" si="609"/>
        <v>-2.7083607095345399</v>
      </c>
      <c r="F9782">
        <f t="shared" ca="1" si="610"/>
        <v>0</v>
      </c>
    </row>
    <row r="9783" spans="1:6" x14ac:dyDescent="0.25">
      <c r="A9783" t="s">
        <v>9808</v>
      </c>
      <c r="B9783">
        <f t="shared" ca="1" si="611"/>
        <v>97.164187346464331</v>
      </c>
      <c r="C9783" t="str">
        <f ca="1">IF(B9783&gt;$B$2*(1+$M$9),"Call","Put")</f>
        <v>Put</v>
      </c>
      <c r="D9783">
        <f t="shared" ca="1" si="608"/>
        <v>-2.35</v>
      </c>
      <c r="E9783">
        <f t="shared" ca="1" si="609"/>
        <v>-2.35</v>
      </c>
      <c r="F9783">
        <f t="shared" ca="1" si="610"/>
        <v>1</v>
      </c>
    </row>
    <row r="9784" spans="1:6" x14ac:dyDescent="0.25">
      <c r="A9784" t="s">
        <v>9809</v>
      </c>
      <c r="B9784">
        <f t="shared" ca="1" si="611"/>
        <v>104.22812990245613</v>
      </c>
      <c r="C9784" t="str">
        <f ca="1">IF(B9784&gt;$B$2*(1+$M$9),"Call","Put")</f>
        <v>Call</v>
      </c>
      <c r="D9784">
        <f t="shared" ca="1" si="608"/>
        <v>-2.1718700975438678</v>
      </c>
      <c r="E9784">
        <f t="shared" ca="1" si="609"/>
        <v>-2.1718700975438678</v>
      </c>
      <c r="F9784">
        <f t="shared" ca="1" si="610"/>
        <v>0</v>
      </c>
    </row>
    <row r="9785" spans="1:6" x14ac:dyDescent="0.25">
      <c r="A9785" t="s">
        <v>9810</v>
      </c>
      <c r="B9785">
        <f t="shared" ca="1" si="611"/>
        <v>116.63999103443987</v>
      </c>
      <c r="C9785" t="str">
        <f ca="1">IF(B9785&gt;$B$2*(1+$M$9),"Call","Put")</f>
        <v>Call</v>
      </c>
      <c r="D9785">
        <f t="shared" ca="1" si="608"/>
        <v>10.239991034439873</v>
      </c>
      <c r="E9785">
        <f t="shared" ca="1" si="609"/>
        <v>10.239991034439873</v>
      </c>
      <c r="F9785">
        <f t="shared" ca="1" si="610"/>
        <v>0</v>
      </c>
    </row>
    <row r="9786" spans="1:6" x14ac:dyDescent="0.25">
      <c r="A9786" t="s">
        <v>9811</v>
      </c>
      <c r="B9786">
        <f t="shared" ca="1" si="611"/>
        <v>104.05285340413005</v>
      </c>
      <c r="C9786" t="str">
        <f ca="1">IF(B9786&gt;$B$2*(1+$M$9),"Call","Put")</f>
        <v>Call</v>
      </c>
      <c r="D9786">
        <f t="shared" ca="1" si="608"/>
        <v>-2.3471465958699524</v>
      </c>
      <c r="E9786">
        <f t="shared" ca="1" si="609"/>
        <v>-2.3471465958699524</v>
      </c>
      <c r="F9786">
        <f t="shared" ca="1" si="610"/>
        <v>0</v>
      </c>
    </row>
    <row r="9787" spans="1:6" x14ac:dyDescent="0.25">
      <c r="A9787" t="s">
        <v>9812</v>
      </c>
      <c r="B9787">
        <f t="shared" ca="1" si="611"/>
        <v>114.04649335387063</v>
      </c>
      <c r="C9787" t="str">
        <f ca="1">IF(B9787&gt;$B$2*(1+$M$9),"Call","Put")</f>
        <v>Call</v>
      </c>
      <c r="D9787">
        <f t="shared" ca="1" si="608"/>
        <v>7.6464933538706301</v>
      </c>
      <c r="E9787">
        <f t="shared" ca="1" si="609"/>
        <v>7.6464933538706301</v>
      </c>
      <c r="F9787">
        <f t="shared" ca="1" si="610"/>
        <v>0</v>
      </c>
    </row>
    <row r="9788" spans="1:6" x14ac:dyDescent="0.25">
      <c r="A9788" t="s">
        <v>9813</v>
      </c>
      <c r="B9788">
        <f t="shared" ca="1" si="611"/>
        <v>96.101973649117483</v>
      </c>
      <c r="C9788" t="str">
        <f ca="1">IF(B9788&gt;$B$2*(1+$M$9),"Call","Put")</f>
        <v>Put</v>
      </c>
      <c r="D9788">
        <f t="shared" ca="1" si="608"/>
        <v>-1.4519736491174826</v>
      </c>
      <c r="E9788">
        <f t="shared" ca="1" si="609"/>
        <v>-1.4519736491174826</v>
      </c>
      <c r="F9788">
        <f t="shared" ca="1" si="610"/>
        <v>1</v>
      </c>
    </row>
    <row r="9789" spans="1:6" x14ac:dyDescent="0.25">
      <c r="A9789" t="s">
        <v>9814</v>
      </c>
      <c r="B9789">
        <f t="shared" ca="1" si="611"/>
        <v>100.67163640563483</v>
      </c>
      <c r="C9789" t="str">
        <f ca="1">IF(B9789&gt;$B$2*(1+$M$9),"Call","Put")</f>
        <v>Put</v>
      </c>
      <c r="D9789">
        <f t="shared" ca="1" si="608"/>
        <v>-2.35</v>
      </c>
      <c r="E9789">
        <f t="shared" ca="1" si="609"/>
        <v>-2.35</v>
      </c>
      <c r="F9789">
        <f t="shared" ca="1" si="610"/>
        <v>1</v>
      </c>
    </row>
    <row r="9790" spans="1:6" x14ac:dyDescent="0.25">
      <c r="A9790" t="s">
        <v>9815</v>
      </c>
      <c r="B9790">
        <f t="shared" ca="1" si="611"/>
        <v>103.15397989066992</v>
      </c>
      <c r="C9790" t="str">
        <f ca="1">IF(B9790&gt;$B$2*(1+$M$9),"Call","Put")</f>
        <v>Call</v>
      </c>
      <c r="D9790">
        <f t="shared" ca="1" si="608"/>
        <v>-3.2460201093300838</v>
      </c>
      <c r="E9790">
        <f t="shared" ca="1" si="609"/>
        <v>-3.2460201093300838</v>
      </c>
      <c r="F9790">
        <f t="shared" ca="1" si="610"/>
        <v>0</v>
      </c>
    </row>
    <row r="9791" spans="1:6" x14ac:dyDescent="0.25">
      <c r="A9791" t="s">
        <v>9816</v>
      </c>
      <c r="B9791">
        <f t="shared" ca="1" si="611"/>
        <v>90.755940075759909</v>
      </c>
      <c r="C9791" t="str">
        <f ca="1">IF(B9791&gt;$B$2*(1+$M$9),"Call","Put")</f>
        <v>Put</v>
      </c>
      <c r="D9791">
        <f t="shared" ca="1" si="608"/>
        <v>3.8940599242400906</v>
      </c>
      <c r="E9791">
        <f t="shared" ca="1" si="609"/>
        <v>3.8940599242400906</v>
      </c>
      <c r="F9791">
        <f t="shared" ca="1" si="610"/>
        <v>1</v>
      </c>
    </row>
    <row r="9792" spans="1:6" x14ac:dyDescent="0.25">
      <c r="A9792" t="s">
        <v>9817</v>
      </c>
      <c r="B9792">
        <f t="shared" ca="1" si="611"/>
        <v>104.53229778399434</v>
      </c>
      <c r="C9792" t="str">
        <f ca="1">IF(B9792&gt;$B$2*(1+$M$9),"Call","Put")</f>
        <v>Call</v>
      </c>
      <c r="D9792">
        <f t="shared" ca="1" si="608"/>
        <v>-1.8677022160056622</v>
      </c>
      <c r="E9792">
        <f t="shared" ca="1" si="609"/>
        <v>-1.8677022160056622</v>
      </c>
      <c r="F9792">
        <f t="shared" ca="1" si="610"/>
        <v>0</v>
      </c>
    </row>
    <row r="9793" spans="1:6" x14ac:dyDescent="0.25">
      <c r="A9793" t="s">
        <v>9818</v>
      </c>
      <c r="B9793">
        <f t="shared" ca="1" si="611"/>
        <v>99.752018046196483</v>
      </c>
      <c r="C9793" t="str">
        <f ca="1">IF(B9793&gt;$B$2*(1+$M$9),"Call","Put")</f>
        <v>Put</v>
      </c>
      <c r="D9793">
        <f t="shared" ca="1" si="608"/>
        <v>-2.35</v>
      </c>
      <c r="E9793">
        <f t="shared" ca="1" si="609"/>
        <v>-2.35</v>
      </c>
      <c r="F9793">
        <f t="shared" ca="1" si="610"/>
        <v>1</v>
      </c>
    </row>
    <row r="9794" spans="1:6" x14ac:dyDescent="0.25">
      <c r="A9794" t="s">
        <v>9819</v>
      </c>
      <c r="B9794">
        <f t="shared" ca="1" si="611"/>
        <v>91.15833396679443</v>
      </c>
      <c r="C9794" t="str">
        <f ca="1">IF(B9794&gt;$B$2*(1+$M$9),"Call","Put")</f>
        <v>Put</v>
      </c>
      <c r="D9794">
        <f t="shared" ca="1" si="608"/>
        <v>3.4916660332055698</v>
      </c>
      <c r="E9794">
        <f t="shared" ca="1" si="609"/>
        <v>3.4916660332055698</v>
      </c>
      <c r="F9794">
        <f t="shared" ca="1" si="610"/>
        <v>1</v>
      </c>
    </row>
    <row r="9795" spans="1:6" x14ac:dyDescent="0.25">
      <c r="A9795" t="s">
        <v>9820</v>
      </c>
      <c r="B9795">
        <f t="shared" ca="1" si="611"/>
        <v>89.385034931149605</v>
      </c>
      <c r="C9795" t="str">
        <f ca="1">IF(B9795&gt;$B$2*(1+$M$9),"Call","Put")</f>
        <v>Put</v>
      </c>
      <c r="D9795">
        <f t="shared" ref="D9795:D9858" ca="1" si="612">IF(C9795 = "Call", MAX(B9795 - $M$10, 0) - $M$11, MAX($M$8 - B9795, 0) - $M$12)</f>
        <v>5.2649650688503957</v>
      </c>
      <c r="E9795">
        <f t="shared" ref="E9795:E9858" ca="1" si="613">D9795*EXP(-M9800*M9798)</f>
        <v>5.2649650688503957</v>
      </c>
      <c r="F9795">
        <f t="shared" ref="F9795:F9858" ca="1" si="614">IF(C9795 = "Put", 1, 0)</f>
        <v>1</v>
      </c>
    </row>
    <row r="9796" spans="1:6" x14ac:dyDescent="0.25">
      <c r="A9796" t="s">
        <v>9821</v>
      </c>
      <c r="B9796">
        <f t="shared" ref="B9796:B9859" ca="1" si="615">$B$2*EXP(($M$3 - 0.5*$M$4^2)*$M$6 + $M$4*SQRT($M$6)*NORMINV(RAND(), 0, 1))</f>
        <v>114.20062272839793</v>
      </c>
      <c r="C9796" t="str">
        <f ca="1">IF(B9796&gt;$B$2*(1+$M$9),"Call","Put")</f>
        <v>Call</v>
      </c>
      <c r="D9796">
        <f t="shared" ca="1" si="612"/>
        <v>7.800622728397931</v>
      </c>
      <c r="E9796">
        <f t="shared" ca="1" si="613"/>
        <v>7.800622728397931</v>
      </c>
      <c r="F9796">
        <f t="shared" ca="1" si="614"/>
        <v>0</v>
      </c>
    </row>
    <row r="9797" spans="1:6" x14ac:dyDescent="0.25">
      <c r="A9797" t="s">
        <v>9822</v>
      </c>
      <c r="B9797">
        <f t="shared" ca="1" si="615"/>
        <v>100.78528041713646</v>
      </c>
      <c r="C9797" t="str">
        <f ca="1">IF(B9797&gt;$B$2*(1+$M$9),"Call","Put")</f>
        <v>Put</v>
      </c>
      <c r="D9797">
        <f t="shared" ca="1" si="612"/>
        <v>-2.35</v>
      </c>
      <c r="E9797">
        <f t="shared" ca="1" si="613"/>
        <v>-2.35</v>
      </c>
      <c r="F9797">
        <f t="shared" ca="1" si="614"/>
        <v>1</v>
      </c>
    </row>
    <row r="9798" spans="1:6" x14ac:dyDescent="0.25">
      <c r="A9798" t="s">
        <v>9823</v>
      </c>
      <c r="B9798">
        <f t="shared" ca="1" si="615"/>
        <v>124.10348103797671</v>
      </c>
      <c r="C9798" t="str">
        <f ca="1">IF(B9798&gt;$B$2*(1+$M$9),"Call","Put")</f>
        <v>Call</v>
      </c>
      <c r="D9798">
        <f t="shared" ca="1" si="612"/>
        <v>17.703481037976708</v>
      </c>
      <c r="E9798">
        <f t="shared" ca="1" si="613"/>
        <v>17.703481037976708</v>
      </c>
      <c r="F9798">
        <f t="shared" ca="1" si="614"/>
        <v>0</v>
      </c>
    </row>
    <row r="9799" spans="1:6" x14ac:dyDescent="0.25">
      <c r="A9799" t="s">
        <v>9824</v>
      </c>
      <c r="B9799">
        <f t="shared" ca="1" si="615"/>
        <v>107.07591125720117</v>
      </c>
      <c r="C9799" t="str">
        <f ca="1">IF(B9799&gt;$B$2*(1+$M$9),"Call","Put")</f>
        <v>Call</v>
      </c>
      <c r="D9799">
        <f t="shared" ca="1" si="612"/>
        <v>0.67591125720117029</v>
      </c>
      <c r="E9799">
        <f t="shared" ca="1" si="613"/>
        <v>0.67591125720117029</v>
      </c>
      <c r="F9799">
        <f t="shared" ca="1" si="614"/>
        <v>0</v>
      </c>
    </row>
    <row r="9800" spans="1:6" x14ac:dyDescent="0.25">
      <c r="A9800" t="s">
        <v>9825</v>
      </c>
      <c r="B9800">
        <f t="shared" ca="1" si="615"/>
        <v>112.46806029654817</v>
      </c>
      <c r="C9800" t="str">
        <f ca="1">IF(B9800&gt;$B$2*(1+$M$9),"Call","Put")</f>
        <v>Call</v>
      </c>
      <c r="D9800">
        <f t="shared" ca="1" si="612"/>
        <v>6.0680602965481736</v>
      </c>
      <c r="E9800">
        <f t="shared" ca="1" si="613"/>
        <v>6.0680602965481736</v>
      </c>
      <c r="F9800">
        <f t="shared" ca="1" si="614"/>
        <v>0</v>
      </c>
    </row>
    <row r="9801" spans="1:6" x14ac:dyDescent="0.25">
      <c r="A9801" t="s">
        <v>9826</v>
      </c>
      <c r="B9801">
        <f t="shared" ca="1" si="615"/>
        <v>93.352831383346896</v>
      </c>
      <c r="C9801" t="str">
        <f ca="1">IF(B9801&gt;$B$2*(1+$M$9),"Call","Put")</f>
        <v>Put</v>
      </c>
      <c r="D9801">
        <f t="shared" ca="1" si="612"/>
        <v>1.2971686166531042</v>
      </c>
      <c r="E9801">
        <f t="shared" ca="1" si="613"/>
        <v>1.2971686166531042</v>
      </c>
      <c r="F9801">
        <f t="shared" ca="1" si="614"/>
        <v>1</v>
      </c>
    </row>
    <row r="9802" spans="1:6" x14ac:dyDescent="0.25">
      <c r="A9802" t="s">
        <v>9827</v>
      </c>
      <c r="B9802">
        <f t="shared" ca="1" si="615"/>
        <v>113.90621198325223</v>
      </c>
      <c r="C9802" t="str">
        <f ca="1">IF(B9802&gt;$B$2*(1+$M$9),"Call","Put")</f>
        <v>Call</v>
      </c>
      <c r="D9802">
        <f t="shared" ca="1" si="612"/>
        <v>7.5062119832522338</v>
      </c>
      <c r="E9802">
        <f t="shared" ca="1" si="613"/>
        <v>7.5062119832522338</v>
      </c>
      <c r="F9802">
        <f t="shared" ca="1" si="614"/>
        <v>0</v>
      </c>
    </row>
    <row r="9803" spans="1:6" x14ac:dyDescent="0.25">
      <c r="A9803" t="s">
        <v>9828</v>
      </c>
      <c r="B9803">
        <f t="shared" ca="1" si="615"/>
        <v>109.09440840112805</v>
      </c>
      <c r="C9803" t="str">
        <f ca="1">IF(B9803&gt;$B$2*(1+$M$9),"Call","Put")</f>
        <v>Call</v>
      </c>
      <c r="D9803">
        <f t="shared" ca="1" si="612"/>
        <v>2.6944084011280496</v>
      </c>
      <c r="E9803">
        <f t="shared" ca="1" si="613"/>
        <v>2.6944084011280496</v>
      </c>
      <c r="F9803">
        <f t="shared" ca="1" si="614"/>
        <v>0</v>
      </c>
    </row>
    <row r="9804" spans="1:6" x14ac:dyDescent="0.25">
      <c r="A9804" t="s">
        <v>9829</v>
      </c>
      <c r="B9804">
        <f t="shared" ca="1" si="615"/>
        <v>94.16061687325498</v>
      </c>
      <c r="C9804" t="str">
        <f ca="1">IF(B9804&gt;$B$2*(1+$M$9),"Call","Put")</f>
        <v>Put</v>
      </c>
      <c r="D9804">
        <f t="shared" ca="1" si="612"/>
        <v>0.48938312674501949</v>
      </c>
      <c r="E9804">
        <f t="shared" ca="1" si="613"/>
        <v>0.48938312674501949</v>
      </c>
      <c r="F9804">
        <f t="shared" ca="1" si="614"/>
        <v>1</v>
      </c>
    </row>
    <row r="9805" spans="1:6" x14ac:dyDescent="0.25">
      <c r="A9805" t="s">
        <v>9830</v>
      </c>
      <c r="B9805">
        <f t="shared" ca="1" si="615"/>
        <v>99.29746827395995</v>
      </c>
      <c r="C9805" t="str">
        <f ca="1">IF(B9805&gt;$B$2*(1+$M$9),"Call","Put")</f>
        <v>Put</v>
      </c>
      <c r="D9805">
        <f t="shared" ca="1" si="612"/>
        <v>-2.35</v>
      </c>
      <c r="E9805">
        <f t="shared" ca="1" si="613"/>
        <v>-2.35</v>
      </c>
      <c r="F9805">
        <f t="shared" ca="1" si="614"/>
        <v>1</v>
      </c>
    </row>
    <row r="9806" spans="1:6" x14ac:dyDescent="0.25">
      <c r="A9806" t="s">
        <v>9831</v>
      </c>
      <c r="B9806">
        <f t="shared" ca="1" si="615"/>
        <v>105.00761804414095</v>
      </c>
      <c r="C9806" t="str">
        <f ca="1">IF(B9806&gt;$B$2*(1+$M$9),"Call","Put")</f>
        <v>Call</v>
      </c>
      <c r="D9806">
        <f t="shared" ca="1" si="612"/>
        <v>-1.3923819558590451</v>
      </c>
      <c r="E9806">
        <f t="shared" ca="1" si="613"/>
        <v>-1.3923819558590451</v>
      </c>
      <c r="F9806">
        <f t="shared" ca="1" si="614"/>
        <v>0</v>
      </c>
    </row>
    <row r="9807" spans="1:6" x14ac:dyDescent="0.25">
      <c r="A9807" t="s">
        <v>9832</v>
      </c>
      <c r="B9807">
        <f t="shared" ca="1" si="615"/>
        <v>113.3406815762019</v>
      </c>
      <c r="C9807" t="str">
        <f ca="1">IF(B9807&gt;$B$2*(1+$M$9),"Call","Put")</f>
        <v>Call</v>
      </c>
      <c r="D9807">
        <f t="shared" ca="1" si="612"/>
        <v>6.9406815762019018</v>
      </c>
      <c r="E9807">
        <f t="shared" ca="1" si="613"/>
        <v>6.9406815762019018</v>
      </c>
      <c r="F9807">
        <f t="shared" ca="1" si="614"/>
        <v>0</v>
      </c>
    </row>
    <row r="9808" spans="1:6" x14ac:dyDescent="0.25">
      <c r="A9808" t="s">
        <v>9833</v>
      </c>
      <c r="B9808">
        <f t="shared" ca="1" si="615"/>
        <v>88.01076440985959</v>
      </c>
      <c r="C9808" t="str">
        <f ca="1">IF(B9808&gt;$B$2*(1+$M$9),"Call","Put")</f>
        <v>Put</v>
      </c>
      <c r="D9808">
        <f t="shared" ca="1" si="612"/>
        <v>6.6392355901404105</v>
      </c>
      <c r="E9808">
        <f t="shared" ca="1" si="613"/>
        <v>6.6392355901404105</v>
      </c>
      <c r="F9808">
        <f t="shared" ca="1" si="614"/>
        <v>1</v>
      </c>
    </row>
    <row r="9809" spans="1:6" x14ac:dyDescent="0.25">
      <c r="A9809" t="s">
        <v>9834</v>
      </c>
      <c r="B9809">
        <f t="shared" ca="1" si="615"/>
        <v>97.408791144567331</v>
      </c>
      <c r="C9809" t="str">
        <f ca="1">IF(B9809&gt;$B$2*(1+$M$9),"Call","Put")</f>
        <v>Put</v>
      </c>
      <c r="D9809">
        <f t="shared" ca="1" si="612"/>
        <v>-2.35</v>
      </c>
      <c r="E9809">
        <f t="shared" ca="1" si="613"/>
        <v>-2.35</v>
      </c>
      <c r="F9809">
        <f t="shared" ca="1" si="614"/>
        <v>1</v>
      </c>
    </row>
    <row r="9810" spans="1:6" x14ac:dyDescent="0.25">
      <c r="A9810" t="s">
        <v>9835</v>
      </c>
      <c r="B9810">
        <f t="shared" ca="1" si="615"/>
        <v>93.276821419003142</v>
      </c>
      <c r="C9810" t="str">
        <f ca="1">IF(B9810&gt;$B$2*(1+$M$9),"Call","Put")</f>
        <v>Put</v>
      </c>
      <c r="D9810">
        <f t="shared" ca="1" si="612"/>
        <v>1.3731785809968584</v>
      </c>
      <c r="E9810">
        <f t="shared" ca="1" si="613"/>
        <v>1.3731785809968584</v>
      </c>
      <c r="F9810">
        <f t="shared" ca="1" si="614"/>
        <v>1</v>
      </c>
    </row>
    <row r="9811" spans="1:6" x14ac:dyDescent="0.25">
      <c r="A9811" t="s">
        <v>9836</v>
      </c>
      <c r="B9811">
        <f t="shared" ca="1" si="615"/>
        <v>107.25184170811642</v>
      </c>
      <c r="C9811" t="str">
        <f ca="1">IF(B9811&gt;$B$2*(1+$M$9),"Call","Put")</f>
        <v>Call</v>
      </c>
      <c r="D9811">
        <f t="shared" ca="1" si="612"/>
        <v>0.85184170811641602</v>
      </c>
      <c r="E9811">
        <f t="shared" ca="1" si="613"/>
        <v>0.85184170811641602</v>
      </c>
      <c r="F9811">
        <f t="shared" ca="1" si="614"/>
        <v>0</v>
      </c>
    </row>
    <row r="9812" spans="1:6" x14ac:dyDescent="0.25">
      <c r="A9812" t="s">
        <v>9837</v>
      </c>
      <c r="B9812">
        <f t="shared" ca="1" si="615"/>
        <v>108.30332532340263</v>
      </c>
      <c r="C9812" t="str">
        <f ca="1">IF(B9812&gt;$B$2*(1+$M$9),"Call","Put")</f>
        <v>Call</v>
      </c>
      <c r="D9812">
        <f t="shared" ca="1" si="612"/>
        <v>1.9033253234026319</v>
      </c>
      <c r="E9812">
        <f t="shared" ca="1" si="613"/>
        <v>1.9033253234026319</v>
      </c>
      <c r="F9812">
        <f t="shared" ca="1" si="614"/>
        <v>0</v>
      </c>
    </row>
    <row r="9813" spans="1:6" x14ac:dyDescent="0.25">
      <c r="A9813" t="s">
        <v>9838</v>
      </c>
      <c r="B9813">
        <f t="shared" ca="1" si="615"/>
        <v>99.387632344646249</v>
      </c>
      <c r="C9813" t="str">
        <f ca="1">IF(B9813&gt;$B$2*(1+$M$9),"Call","Put")</f>
        <v>Put</v>
      </c>
      <c r="D9813">
        <f t="shared" ca="1" si="612"/>
        <v>-2.35</v>
      </c>
      <c r="E9813">
        <f t="shared" ca="1" si="613"/>
        <v>-2.35</v>
      </c>
      <c r="F9813">
        <f t="shared" ca="1" si="614"/>
        <v>1</v>
      </c>
    </row>
    <row r="9814" spans="1:6" x14ac:dyDescent="0.25">
      <c r="A9814" t="s">
        <v>9839</v>
      </c>
      <c r="B9814">
        <f t="shared" ca="1" si="615"/>
        <v>109.8558832678483</v>
      </c>
      <c r="C9814" t="str">
        <f ca="1">IF(B9814&gt;$B$2*(1+$M$9),"Call","Put")</f>
        <v>Call</v>
      </c>
      <c r="D9814">
        <f t="shared" ca="1" si="612"/>
        <v>3.4558832678482987</v>
      </c>
      <c r="E9814">
        <f t="shared" ca="1" si="613"/>
        <v>3.4558832678482987</v>
      </c>
      <c r="F9814">
        <f t="shared" ca="1" si="614"/>
        <v>0</v>
      </c>
    </row>
    <row r="9815" spans="1:6" x14ac:dyDescent="0.25">
      <c r="A9815" t="s">
        <v>9840</v>
      </c>
      <c r="B9815">
        <f t="shared" ca="1" si="615"/>
        <v>102.75060091576877</v>
      </c>
      <c r="C9815" t="str">
        <f ca="1">IF(B9815&gt;$B$2*(1+$M$9),"Call","Put")</f>
        <v>Put</v>
      </c>
      <c r="D9815">
        <f t="shared" ca="1" si="612"/>
        <v>-2.35</v>
      </c>
      <c r="E9815">
        <f t="shared" ca="1" si="613"/>
        <v>-2.35</v>
      </c>
      <c r="F9815">
        <f t="shared" ca="1" si="614"/>
        <v>1</v>
      </c>
    </row>
    <row r="9816" spans="1:6" x14ac:dyDescent="0.25">
      <c r="A9816" t="s">
        <v>9841</v>
      </c>
      <c r="B9816">
        <f t="shared" ca="1" si="615"/>
        <v>106.89497044773104</v>
      </c>
      <c r="C9816" t="str">
        <f ca="1">IF(B9816&gt;$B$2*(1+$M$9),"Call","Put")</f>
        <v>Call</v>
      </c>
      <c r="D9816">
        <f t="shared" ca="1" si="612"/>
        <v>0.4949704477310406</v>
      </c>
      <c r="E9816">
        <f t="shared" ca="1" si="613"/>
        <v>0.4949704477310406</v>
      </c>
      <c r="F9816">
        <f t="shared" ca="1" si="614"/>
        <v>0</v>
      </c>
    </row>
    <row r="9817" spans="1:6" x14ac:dyDescent="0.25">
      <c r="A9817" t="s">
        <v>9842</v>
      </c>
      <c r="B9817">
        <f t="shared" ca="1" si="615"/>
        <v>104.78936528758811</v>
      </c>
      <c r="C9817" t="str">
        <f ca="1">IF(B9817&gt;$B$2*(1+$M$9),"Call","Put")</f>
        <v>Call</v>
      </c>
      <c r="D9817">
        <f t="shared" ca="1" si="612"/>
        <v>-1.6106347124118883</v>
      </c>
      <c r="E9817">
        <f t="shared" ca="1" si="613"/>
        <v>-1.6106347124118883</v>
      </c>
      <c r="F9817">
        <f t="shared" ca="1" si="614"/>
        <v>0</v>
      </c>
    </row>
    <row r="9818" spans="1:6" x14ac:dyDescent="0.25">
      <c r="A9818" t="s">
        <v>9843</v>
      </c>
      <c r="B9818">
        <f t="shared" ca="1" si="615"/>
        <v>109.72917673737341</v>
      </c>
      <c r="C9818" t="str">
        <f ca="1">IF(B9818&gt;$B$2*(1+$M$9),"Call","Put")</f>
        <v>Call</v>
      </c>
      <c r="D9818">
        <f t="shared" ca="1" si="612"/>
        <v>3.3291767373734076</v>
      </c>
      <c r="E9818">
        <f t="shared" ca="1" si="613"/>
        <v>3.3291767373734076</v>
      </c>
      <c r="F9818">
        <f t="shared" ca="1" si="614"/>
        <v>0</v>
      </c>
    </row>
    <row r="9819" spans="1:6" x14ac:dyDescent="0.25">
      <c r="A9819" t="s">
        <v>9844</v>
      </c>
      <c r="B9819">
        <f t="shared" ca="1" si="615"/>
        <v>102.90018080366627</v>
      </c>
      <c r="C9819" t="str">
        <f ca="1">IF(B9819&gt;$B$2*(1+$M$9),"Call","Put")</f>
        <v>Put</v>
      </c>
      <c r="D9819">
        <f t="shared" ca="1" si="612"/>
        <v>-2.35</v>
      </c>
      <c r="E9819">
        <f t="shared" ca="1" si="613"/>
        <v>-2.35</v>
      </c>
      <c r="F9819">
        <f t="shared" ca="1" si="614"/>
        <v>1</v>
      </c>
    </row>
    <row r="9820" spans="1:6" x14ac:dyDescent="0.25">
      <c r="A9820" t="s">
        <v>9845</v>
      </c>
      <c r="B9820">
        <f t="shared" ca="1" si="615"/>
        <v>107.86336469078557</v>
      </c>
      <c r="C9820" t="str">
        <f ca="1">IF(B9820&gt;$B$2*(1+$M$9),"Call","Put")</f>
        <v>Call</v>
      </c>
      <c r="D9820">
        <f t="shared" ca="1" si="612"/>
        <v>1.4633646907855735</v>
      </c>
      <c r="E9820">
        <f t="shared" ca="1" si="613"/>
        <v>1.4633646907855735</v>
      </c>
      <c r="F9820">
        <f t="shared" ca="1" si="614"/>
        <v>0</v>
      </c>
    </row>
    <row r="9821" spans="1:6" x14ac:dyDescent="0.25">
      <c r="A9821" t="s">
        <v>9846</v>
      </c>
      <c r="B9821">
        <f t="shared" ca="1" si="615"/>
        <v>92.056711751854252</v>
      </c>
      <c r="C9821" t="str">
        <f ca="1">IF(B9821&gt;$B$2*(1+$M$9),"Call","Put")</f>
        <v>Put</v>
      </c>
      <c r="D9821">
        <f t="shared" ca="1" si="612"/>
        <v>2.5932882481457482</v>
      </c>
      <c r="E9821">
        <f t="shared" ca="1" si="613"/>
        <v>2.5932882481457482</v>
      </c>
      <c r="F9821">
        <f t="shared" ca="1" si="614"/>
        <v>1</v>
      </c>
    </row>
    <row r="9822" spans="1:6" x14ac:dyDescent="0.25">
      <c r="A9822" t="s">
        <v>9847</v>
      </c>
      <c r="B9822">
        <f t="shared" ca="1" si="615"/>
        <v>113.99068812481437</v>
      </c>
      <c r="C9822" t="str">
        <f ca="1">IF(B9822&gt;$B$2*(1+$M$9),"Call","Put")</f>
        <v>Call</v>
      </c>
      <c r="D9822">
        <f t="shared" ca="1" si="612"/>
        <v>7.5906881248143687</v>
      </c>
      <c r="E9822">
        <f t="shared" ca="1" si="613"/>
        <v>7.5906881248143687</v>
      </c>
      <c r="F9822">
        <f t="shared" ca="1" si="614"/>
        <v>0</v>
      </c>
    </row>
    <row r="9823" spans="1:6" x14ac:dyDescent="0.25">
      <c r="A9823" t="s">
        <v>9848</v>
      </c>
      <c r="B9823">
        <f t="shared" ca="1" si="615"/>
        <v>101.11662879984638</v>
      </c>
      <c r="C9823" t="str">
        <f ca="1">IF(B9823&gt;$B$2*(1+$M$9),"Call","Put")</f>
        <v>Put</v>
      </c>
      <c r="D9823">
        <f t="shared" ca="1" si="612"/>
        <v>-2.35</v>
      </c>
      <c r="E9823">
        <f t="shared" ca="1" si="613"/>
        <v>-2.35</v>
      </c>
      <c r="F9823">
        <f t="shared" ca="1" si="614"/>
        <v>1</v>
      </c>
    </row>
    <row r="9824" spans="1:6" x14ac:dyDescent="0.25">
      <c r="A9824" t="s">
        <v>9849</v>
      </c>
      <c r="B9824">
        <f t="shared" ca="1" si="615"/>
        <v>114.97131729833056</v>
      </c>
      <c r="C9824" t="str">
        <f ca="1">IF(B9824&gt;$B$2*(1+$M$9),"Call","Put")</f>
        <v>Call</v>
      </c>
      <c r="D9824">
        <f t="shared" ca="1" si="612"/>
        <v>8.5713172983305608</v>
      </c>
      <c r="E9824">
        <f t="shared" ca="1" si="613"/>
        <v>8.5713172983305608</v>
      </c>
      <c r="F9824">
        <f t="shared" ca="1" si="614"/>
        <v>0</v>
      </c>
    </row>
    <row r="9825" spans="1:6" x14ac:dyDescent="0.25">
      <c r="A9825" t="s">
        <v>9850</v>
      </c>
      <c r="B9825">
        <f t="shared" ca="1" si="615"/>
        <v>109.35996353216019</v>
      </c>
      <c r="C9825" t="str">
        <f ca="1">IF(B9825&gt;$B$2*(1+$M$9),"Call","Put")</f>
        <v>Call</v>
      </c>
      <c r="D9825">
        <f t="shared" ca="1" si="612"/>
        <v>2.9599635321601938</v>
      </c>
      <c r="E9825">
        <f t="shared" ca="1" si="613"/>
        <v>2.9599635321601938</v>
      </c>
      <c r="F9825">
        <f t="shared" ca="1" si="614"/>
        <v>0</v>
      </c>
    </row>
    <row r="9826" spans="1:6" x14ac:dyDescent="0.25">
      <c r="A9826" t="s">
        <v>9851</v>
      </c>
      <c r="B9826">
        <f t="shared" ca="1" si="615"/>
        <v>101.70088694993673</v>
      </c>
      <c r="C9826" t="str">
        <f ca="1">IF(B9826&gt;$B$2*(1+$M$9),"Call","Put")</f>
        <v>Put</v>
      </c>
      <c r="D9826">
        <f t="shared" ca="1" si="612"/>
        <v>-2.35</v>
      </c>
      <c r="E9826">
        <f t="shared" ca="1" si="613"/>
        <v>-2.35</v>
      </c>
      <c r="F9826">
        <f t="shared" ca="1" si="614"/>
        <v>1</v>
      </c>
    </row>
    <row r="9827" spans="1:6" x14ac:dyDescent="0.25">
      <c r="A9827" t="s">
        <v>9852</v>
      </c>
      <c r="B9827">
        <f t="shared" ca="1" si="615"/>
        <v>99.138943061923442</v>
      </c>
      <c r="C9827" t="str">
        <f ca="1">IF(B9827&gt;$B$2*(1+$M$9),"Call","Put")</f>
        <v>Put</v>
      </c>
      <c r="D9827">
        <f t="shared" ca="1" si="612"/>
        <v>-2.35</v>
      </c>
      <c r="E9827">
        <f t="shared" ca="1" si="613"/>
        <v>-2.35</v>
      </c>
      <c r="F9827">
        <f t="shared" ca="1" si="614"/>
        <v>1</v>
      </c>
    </row>
    <row r="9828" spans="1:6" x14ac:dyDescent="0.25">
      <c r="A9828" t="s">
        <v>9853</v>
      </c>
      <c r="B9828">
        <f t="shared" ca="1" si="615"/>
        <v>104.90313021895878</v>
      </c>
      <c r="C9828" t="str">
        <f ca="1">IF(B9828&gt;$B$2*(1+$M$9),"Call","Put")</f>
        <v>Call</v>
      </c>
      <c r="D9828">
        <f t="shared" ca="1" si="612"/>
        <v>-1.4968697810412208</v>
      </c>
      <c r="E9828">
        <f t="shared" ca="1" si="613"/>
        <v>-1.4968697810412208</v>
      </c>
      <c r="F9828">
        <f t="shared" ca="1" si="614"/>
        <v>0</v>
      </c>
    </row>
    <row r="9829" spans="1:6" x14ac:dyDescent="0.25">
      <c r="A9829" t="s">
        <v>9854</v>
      </c>
      <c r="B9829">
        <f t="shared" ca="1" si="615"/>
        <v>93.61055676728401</v>
      </c>
      <c r="C9829" t="str">
        <f ca="1">IF(B9829&gt;$B$2*(1+$M$9),"Call","Put")</f>
        <v>Put</v>
      </c>
      <c r="D9829">
        <f t="shared" ca="1" si="612"/>
        <v>1.0394432327159904</v>
      </c>
      <c r="E9829">
        <f t="shared" ca="1" si="613"/>
        <v>1.0394432327159904</v>
      </c>
      <c r="F9829">
        <f t="shared" ca="1" si="614"/>
        <v>1</v>
      </c>
    </row>
    <row r="9830" spans="1:6" x14ac:dyDescent="0.25">
      <c r="A9830" t="s">
        <v>9855</v>
      </c>
      <c r="B9830">
        <f t="shared" ca="1" si="615"/>
        <v>110.8989356093321</v>
      </c>
      <c r="C9830" t="str">
        <f ca="1">IF(B9830&gt;$B$2*(1+$M$9),"Call","Put")</f>
        <v>Call</v>
      </c>
      <c r="D9830">
        <f t="shared" ca="1" si="612"/>
        <v>4.4989356093320989</v>
      </c>
      <c r="E9830">
        <f t="shared" ca="1" si="613"/>
        <v>4.4989356093320989</v>
      </c>
      <c r="F9830">
        <f t="shared" ca="1" si="614"/>
        <v>0</v>
      </c>
    </row>
    <row r="9831" spans="1:6" x14ac:dyDescent="0.25">
      <c r="A9831" t="s">
        <v>9856</v>
      </c>
      <c r="B9831">
        <f t="shared" ca="1" si="615"/>
        <v>106.93271760490519</v>
      </c>
      <c r="C9831" t="str">
        <f ca="1">IF(B9831&gt;$B$2*(1+$M$9),"Call","Put")</f>
        <v>Call</v>
      </c>
      <c r="D9831">
        <f t="shared" ca="1" si="612"/>
        <v>0.53271760490519293</v>
      </c>
      <c r="E9831">
        <f t="shared" ca="1" si="613"/>
        <v>0.53271760490519293</v>
      </c>
      <c r="F9831">
        <f t="shared" ca="1" si="614"/>
        <v>0</v>
      </c>
    </row>
    <row r="9832" spans="1:6" x14ac:dyDescent="0.25">
      <c r="A9832" t="s">
        <v>9857</v>
      </c>
      <c r="B9832">
        <f t="shared" ca="1" si="615"/>
        <v>100.24411121941179</v>
      </c>
      <c r="C9832" t="str">
        <f ca="1">IF(B9832&gt;$B$2*(1+$M$9),"Call","Put")</f>
        <v>Put</v>
      </c>
      <c r="D9832">
        <f t="shared" ca="1" si="612"/>
        <v>-2.35</v>
      </c>
      <c r="E9832">
        <f t="shared" ca="1" si="613"/>
        <v>-2.35</v>
      </c>
      <c r="F9832">
        <f t="shared" ca="1" si="614"/>
        <v>1</v>
      </c>
    </row>
    <row r="9833" spans="1:6" x14ac:dyDescent="0.25">
      <c r="A9833" t="s">
        <v>9858</v>
      </c>
      <c r="B9833">
        <f t="shared" ca="1" si="615"/>
        <v>99.86024380240012</v>
      </c>
      <c r="C9833" t="str">
        <f ca="1">IF(B9833&gt;$B$2*(1+$M$9),"Call","Put")</f>
        <v>Put</v>
      </c>
      <c r="D9833">
        <f t="shared" ca="1" si="612"/>
        <v>-2.35</v>
      </c>
      <c r="E9833">
        <f t="shared" ca="1" si="613"/>
        <v>-2.35</v>
      </c>
      <c r="F9833">
        <f t="shared" ca="1" si="614"/>
        <v>1</v>
      </c>
    </row>
    <row r="9834" spans="1:6" x14ac:dyDescent="0.25">
      <c r="A9834" t="s">
        <v>9859</v>
      </c>
      <c r="B9834">
        <f t="shared" ca="1" si="615"/>
        <v>103.48847034821635</v>
      </c>
      <c r="C9834" t="str">
        <f ca="1">IF(B9834&gt;$B$2*(1+$M$9),"Call","Put")</f>
        <v>Call</v>
      </c>
      <c r="D9834">
        <f t="shared" ca="1" si="612"/>
        <v>-2.9115296517836469</v>
      </c>
      <c r="E9834">
        <f t="shared" ca="1" si="613"/>
        <v>-2.9115296517836469</v>
      </c>
      <c r="F9834">
        <f t="shared" ca="1" si="614"/>
        <v>0</v>
      </c>
    </row>
    <row r="9835" spans="1:6" x14ac:dyDescent="0.25">
      <c r="A9835" t="s">
        <v>9860</v>
      </c>
      <c r="B9835">
        <f t="shared" ca="1" si="615"/>
        <v>95.502707522552001</v>
      </c>
      <c r="C9835" t="str">
        <f ca="1">IF(B9835&gt;$B$2*(1+$M$9),"Call","Put")</f>
        <v>Put</v>
      </c>
      <c r="D9835">
        <f t="shared" ca="1" si="612"/>
        <v>-0.85270752255200088</v>
      </c>
      <c r="E9835">
        <f t="shared" ca="1" si="613"/>
        <v>-0.85270752255200088</v>
      </c>
      <c r="F9835">
        <f t="shared" ca="1" si="614"/>
        <v>1</v>
      </c>
    </row>
    <row r="9836" spans="1:6" x14ac:dyDescent="0.25">
      <c r="A9836" t="s">
        <v>9861</v>
      </c>
      <c r="B9836">
        <f t="shared" ca="1" si="615"/>
        <v>92.06204950605094</v>
      </c>
      <c r="C9836" t="str">
        <f ca="1">IF(B9836&gt;$B$2*(1+$M$9),"Call","Put")</f>
        <v>Put</v>
      </c>
      <c r="D9836">
        <f t="shared" ca="1" si="612"/>
        <v>2.5879504939490601</v>
      </c>
      <c r="E9836">
        <f t="shared" ca="1" si="613"/>
        <v>2.5879504939490601</v>
      </c>
      <c r="F9836">
        <f t="shared" ca="1" si="614"/>
        <v>1</v>
      </c>
    </row>
    <row r="9837" spans="1:6" x14ac:dyDescent="0.25">
      <c r="A9837" t="s">
        <v>9862</v>
      </c>
      <c r="B9837">
        <f t="shared" ca="1" si="615"/>
        <v>109.13738691153804</v>
      </c>
      <c r="C9837" t="str">
        <f ca="1">IF(B9837&gt;$B$2*(1+$M$9),"Call","Put")</f>
        <v>Call</v>
      </c>
      <c r="D9837">
        <f t="shared" ca="1" si="612"/>
        <v>2.7373869115380445</v>
      </c>
      <c r="E9837">
        <f t="shared" ca="1" si="613"/>
        <v>2.7373869115380445</v>
      </c>
      <c r="F9837">
        <f t="shared" ca="1" si="614"/>
        <v>0</v>
      </c>
    </row>
    <row r="9838" spans="1:6" x14ac:dyDescent="0.25">
      <c r="A9838" t="s">
        <v>9863</v>
      </c>
      <c r="B9838">
        <f t="shared" ca="1" si="615"/>
        <v>103.92611201311614</v>
      </c>
      <c r="C9838" t="str">
        <f ca="1">IF(B9838&gt;$B$2*(1+$M$9),"Call","Put")</f>
        <v>Call</v>
      </c>
      <c r="D9838">
        <f t="shared" ca="1" si="612"/>
        <v>-2.4738879868838608</v>
      </c>
      <c r="E9838">
        <f t="shared" ca="1" si="613"/>
        <v>-2.4738879868838608</v>
      </c>
      <c r="F9838">
        <f t="shared" ca="1" si="614"/>
        <v>0</v>
      </c>
    </row>
    <row r="9839" spans="1:6" x14ac:dyDescent="0.25">
      <c r="A9839" t="s">
        <v>9864</v>
      </c>
      <c r="B9839">
        <f t="shared" ca="1" si="615"/>
        <v>112.81149744780625</v>
      </c>
      <c r="C9839" t="str">
        <f ca="1">IF(B9839&gt;$B$2*(1+$M$9),"Call","Put")</f>
        <v>Call</v>
      </c>
      <c r="D9839">
        <f t="shared" ca="1" si="612"/>
        <v>6.4114974478062461</v>
      </c>
      <c r="E9839">
        <f t="shared" ca="1" si="613"/>
        <v>6.4114974478062461</v>
      </c>
      <c r="F9839">
        <f t="shared" ca="1" si="614"/>
        <v>0</v>
      </c>
    </row>
    <row r="9840" spans="1:6" x14ac:dyDescent="0.25">
      <c r="A9840" t="s">
        <v>9865</v>
      </c>
      <c r="B9840">
        <f t="shared" ca="1" si="615"/>
        <v>104.26895633070075</v>
      </c>
      <c r="C9840" t="str">
        <f ca="1">IF(B9840&gt;$B$2*(1+$M$9),"Call","Put")</f>
        <v>Call</v>
      </c>
      <c r="D9840">
        <f t="shared" ca="1" si="612"/>
        <v>-2.1310436692992538</v>
      </c>
      <c r="E9840">
        <f t="shared" ca="1" si="613"/>
        <v>-2.1310436692992538</v>
      </c>
      <c r="F9840">
        <f t="shared" ca="1" si="614"/>
        <v>0</v>
      </c>
    </row>
    <row r="9841" spans="1:6" x14ac:dyDescent="0.25">
      <c r="A9841" t="s">
        <v>9866</v>
      </c>
      <c r="B9841">
        <f t="shared" ca="1" si="615"/>
        <v>100.12798128305415</v>
      </c>
      <c r="C9841" t="str">
        <f ca="1">IF(B9841&gt;$B$2*(1+$M$9),"Call","Put")</f>
        <v>Put</v>
      </c>
      <c r="D9841">
        <f t="shared" ca="1" si="612"/>
        <v>-2.35</v>
      </c>
      <c r="E9841">
        <f t="shared" ca="1" si="613"/>
        <v>-2.35</v>
      </c>
      <c r="F9841">
        <f t="shared" ca="1" si="614"/>
        <v>1</v>
      </c>
    </row>
    <row r="9842" spans="1:6" x14ac:dyDescent="0.25">
      <c r="A9842" t="s">
        <v>9867</v>
      </c>
      <c r="B9842">
        <f t="shared" ca="1" si="615"/>
        <v>98.496418224827551</v>
      </c>
      <c r="C9842" t="str">
        <f ca="1">IF(B9842&gt;$B$2*(1+$M$9),"Call","Put")</f>
        <v>Put</v>
      </c>
      <c r="D9842">
        <f t="shared" ca="1" si="612"/>
        <v>-2.35</v>
      </c>
      <c r="E9842">
        <f t="shared" ca="1" si="613"/>
        <v>-2.35</v>
      </c>
      <c r="F9842">
        <f t="shared" ca="1" si="614"/>
        <v>1</v>
      </c>
    </row>
    <row r="9843" spans="1:6" x14ac:dyDescent="0.25">
      <c r="A9843" t="s">
        <v>9868</v>
      </c>
      <c r="B9843">
        <f t="shared" ca="1" si="615"/>
        <v>117.83932401983807</v>
      </c>
      <c r="C9843" t="str">
        <f ca="1">IF(B9843&gt;$B$2*(1+$M$9),"Call","Put")</f>
        <v>Call</v>
      </c>
      <c r="D9843">
        <f t="shared" ca="1" si="612"/>
        <v>11.439324019838073</v>
      </c>
      <c r="E9843">
        <f t="shared" ca="1" si="613"/>
        <v>11.439324019838073</v>
      </c>
      <c r="F9843">
        <f t="shared" ca="1" si="614"/>
        <v>0</v>
      </c>
    </row>
    <row r="9844" spans="1:6" x14ac:dyDescent="0.25">
      <c r="A9844" t="s">
        <v>9869</v>
      </c>
      <c r="B9844">
        <f t="shared" ca="1" si="615"/>
        <v>105.16655126082088</v>
      </c>
      <c r="C9844" t="str">
        <f ca="1">IF(B9844&gt;$B$2*(1+$M$9),"Call","Put")</f>
        <v>Call</v>
      </c>
      <c r="D9844">
        <f t="shared" ca="1" si="612"/>
        <v>-1.2334487391791185</v>
      </c>
      <c r="E9844">
        <f t="shared" ca="1" si="613"/>
        <v>-1.2334487391791185</v>
      </c>
      <c r="F9844">
        <f t="shared" ca="1" si="614"/>
        <v>0</v>
      </c>
    </row>
    <row r="9845" spans="1:6" x14ac:dyDescent="0.25">
      <c r="A9845" t="s">
        <v>9870</v>
      </c>
      <c r="B9845">
        <f t="shared" ca="1" si="615"/>
        <v>96.355560572740487</v>
      </c>
      <c r="C9845" t="str">
        <f ca="1">IF(B9845&gt;$B$2*(1+$M$9),"Call","Put")</f>
        <v>Put</v>
      </c>
      <c r="D9845">
        <f t="shared" ca="1" si="612"/>
        <v>-1.7055605727404868</v>
      </c>
      <c r="E9845">
        <f t="shared" ca="1" si="613"/>
        <v>-1.7055605727404868</v>
      </c>
      <c r="F9845">
        <f t="shared" ca="1" si="614"/>
        <v>1</v>
      </c>
    </row>
    <row r="9846" spans="1:6" x14ac:dyDescent="0.25">
      <c r="A9846" t="s">
        <v>9871</v>
      </c>
      <c r="B9846">
        <f t="shared" ca="1" si="615"/>
        <v>113.05939173019274</v>
      </c>
      <c r="C9846" t="str">
        <f ca="1">IF(B9846&gt;$B$2*(1+$M$9),"Call","Put")</f>
        <v>Call</v>
      </c>
      <c r="D9846">
        <f t="shared" ca="1" si="612"/>
        <v>6.659391730192743</v>
      </c>
      <c r="E9846">
        <f t="shared" ca="1" si="613"/>
        <v>6.659391730192743</v>
      </c>
      <c r="F9846">
        <f t="shared" ca="1" si="614"/>
        <v>0</v>
      </c>
    </row>
    <row r="9847" spans="1:6" x14ac:dyDescent="0.25">
      <c r="A9847" t="s">
        <v>9872</v>
      </c>
      <c r="B9847">
        <f t="shared" ca="1" si="615"/>
        <v>108.23165845644063</v>
      </c>
      <c r="C9847" t="str">
        <f ca="1">IF(B9847&gt;$B$2*(1+$M$9),"Call","Put")</f>
        <v>Call</v>
      </c>
      <c r="D9847">
        <f t="shared" ca="1" si="612"/>
        <v>1.8316584564406271</v>
      </c>
      <c r="E9847">
        <f t="shared" ca="1" si="613"/>
        <v>1.8316584564406271</v>
      </c>
      <c r="F9847">
        <f t="shared" ca="1" si="614"/>
        <v>0</v>
      </c>
    </row>
    <row r="9848" spans="1:6" x14ac:dyDescent="0.25">
      <c r="A9848" t="s">
        <v>9873</v>
      </c>
      <c r="B9848">
        <f t="shared" ca="1" si="615"/>
        <v>108.92801810407582</v>
      </c>
      <c r="C9848" t="str">
        <f ca="1">IF(B9848&gt;$B$2*(1+$M$9),"Call","Put")</f>
        <v>Call</v>
      </c>
      <c r="D9848">
        <f t="shared" ca="1" si="612"/>
        <v>2.5280181040758181</v>
      </c>
      <c r="E9848">
        <f t="shared" ca="1" si="613"/>
        <v>2.5280181040758181</v>
      </c>
      <c r="F9848">
        <f t="shared" ca="1" si="614"/>
        <v>0</v>
      </c>
    </row>
    <row r="9849" spans="1:6" x14ac:dyDescent="0.25">
      <c r="A9849" t="s">
        <v>9874</v>
      </c>
      <c r="B9849">
        <f t="shared" ca="1" si="615"/>
        <v>105.8754558362695</v>
      </c>
      <c r="C9849" t="str">
        <f ca="1">IF(B9849&gt;$B$2*(1+$M$9),"Call","Put")</f>
        <v>Call</v>
      </c>
      <c r="D9849">
        <f t="shared" ca="1" si="612"/>
        <v>-0.52454416373050483</v>
      </c>
      <c r="E9849">
        <f t="shared" ca="1" si="613"/>
        <v>-0.52454416373050483</v>
      </c>
      <c r="F9849">
        <f t="shared" ca="1" si="614"/>
        <v>0</v>
      </c>
    </row>
    <row r="9850" spans="1:6" x14ac:dyDescent="0.25">
      <c r="A9850" t="s">
        <v>9875</v>
      </c>
      <c r="B9850">
        <f t="shared" ca="1" si="615"/>
        <v>95.380860451362025</v>
      </c>
      <c r="C9850" t="str">
        <f ca="1">IF(B9850&gt;$B$2*(1+$M$9),"Call","Put")</f>
        <v>Put</v>
      </c>
      <c r="D9850">
        <f t="shared" ca="1" si="612"/>
        <v>-0.73086045136202538</v>
      </c>
      <c r="E9850">
        <f t="shared" ca="1" si="613"/>
        <v>-0.73086045136202538</v>
      </c>
      <c r="F9850">
        <f t="shared" ca="1" si="614"/>
        <v>1</v>
      </c>
    </row>
    <row r="9851" spans="1:6" x14ac:dyDescent="0.25">
      <c r="A9851" t="s">
        <v>9876</v>
      </c>
      <c r="B9851">
        <f t="shared" ca="1" si="615"/>
        <v>112.55820979465302</v>
      </c>
      <c r="C9851" t="str">
        <f ca="1">IF(B9851&gt;$B$2*(1+$M$9),"Call","Put")</f>
        <v>Call</v>
      </c>
      <c r="D9851">
        <f t="shared" ca="1" si="612"/>
        <v>6.1582097946530236</v>
      </c>
      <c r="E9851">
        <f t="shared" ca="1" si="613"/>
        <v>6.1582097946530236</v>
      </c>
      <c r="F9851">
        <f t="shared" ca="1" si="614"/>
        <v>0</v>
      </c>
    </row>
    <row r="9852" spans="1:6" x14ac:dyDescent="0.25">
      <c r="A9852" t="s">
        <v>9877</v>
      </c>
      <c r="B9852">
        <f t="shared" ca="1" si="615"/>
        <v>96.034786705723647</v>
      </c>
      <c r="C9852" t="str">
        <f ca="1">IF(B9852&gt;$B$2*(1+$M$9),"Call","Put")</f>
        <v>Put</v>
      </c>
      <c r="D9852">
        <f t="shared" ca="1" si="612"/>
        <v>-1.3847867057236471</v>
      </c>
      <c r="E9852">
        <f t="shared" ca="1" si="613"/>
        <v>-1.3847867057236471</v>
      </c>
      <c r="F9852">
        <f t="shared" ca="1" si="614"/>
        <v>1</v>
      </c>
    </row>
    <row r="9853" spans="1:6" x14ac:dyDescent="0.25">
      <c r="A9853" t="s">
        <v>9878</v>
      </c>
      <c r="B9853">
        <f t="shared" ca="1" si="615"/>
        <v>94.599998666322108</v>
      </c>
      <c r="C9853" t="str">
        <f ca="1">IF(B9853&gt;$B$2*(1+$M$9),"Call","Put")</f>
        <v>Put</v>
      </c>
      <c r="D9853">
        <f t="shared" ca="1" si="612"/>
        <v>5.0001333677891946E-2</v>
      </c>
      <c r="E9853">
        <f t="shared" ca="1" si="613"/>
        <v>5.0001333677891946E-2</v>
      </c>
      <c r="F9853">
        <f t="shared" ca="1" si="614"/>
        <v>1</v>
      </c>
    </row>
    <row r="9854" spans="1:6" x14ac:dyDescent="0.25">
      <c r="A9854" t="s">
        <v>9879</v>
      </c>
      <c r="B9854">
        <f t="shared" ca="1" si="615"/>
        <v>98.460911982993665</v>
      </c>
      <c r="C9854" t="str">
        <f ca="1">IF(B9854&gt;$B$2*(1+$M$9),"Call","Put")</f>
        <v>Put</v>
      </c>
      <c r="D9854">
        <f t="shared" ca="1" si="612"/>
        <v>-2.35</v>
      </c>
      <c r="E9854">
        <f t="shared" ca="1" si="613"/>
        <v>-2.35</v>
      </c>
      <c r="F9854">
        <f t="shared" ca="1" si="614"/>
        <v>1</v>
      </c>
    </row>
    <row r="9855" spans="1:6" x14ac:dyDescent="0.25">
      <c r="A9855" t="s">
        <v>9880</v>
      </c>
      <c r="B9855">
        <f t="shared" ca="1" si="615"/>
        <v>107.83525663622309</v>
      </c>
      <c r="C9855" t="str">
        <f ca="1">IF(B9855&gt;$B$2*(1+$M$9),"Call","Put")</f>
        <v>Call</v>
      </c>
      <c r="D9855">
        <f t="shared" ca="1" si="612"/>
        <v>1.4352566362230932</v>
      </c>
      <c r="E9855">
        <f t="shared" ca="1" si="613"/>
        <v>1.4352566362230932</v>
      </c>
      <c r="F9855">
        <f t="shared" ca="1" si="614"/>
        <v>0</v>
      </c>
    </row>
    <row r="9856" spans="1:6" x14ac:dyDescent="0.25">
      <c r="A9856" t="s">
        <v>9881</v>
      </c>
      <c r="B9856">
        <f t="shared" ca="1" si="615"/>
        <v>109.28134069628965</v>
      </c>
      <c r="C9856" t="str">
        <f ca="1">IF(B9856&gt;$B$2*(1+$M$9),"Call","Put")</f>
        <v>Call</v>
      </c>
      <c r="D9856">
        <f t="shared" ca="1" si="612"/>
        <v>2.8813406962896466</v>
      </c>
      <c r="E9856">
        <f t="shared" ca="1" si="613"/>
        <v>2.8813406962896466</v>
      </c>
      <c r="F9856">
        <f t="shared" ca="1" si="614"/>
        <v>0</v>
      </c>
    </row>
    <row r="9857" spans="1:6" x14ac:dyDescent="0.25">
      <c r="A9857" t="s">
        <v>9882</v>
      </c>
      <c r="B9857">
        <f t="shared" ca="1" si="615"/>
        <v>102.24294078625952</v>
      </c>
      <c r="C9857" t="str">
        <f ca="1">IF(B9857&gt;$B$2*(1+$M$9),"Call","Put")</f>
        <v>Put</v>
      </c>
      <c r="D9857">
        <f t="shared" ca="1" si="612"/>
        <v>-2.35</v>
      </c>
      <c r="E9857">
        <f t="shared" ca="1" si="613"/>
        <v>-2.35</v>
      </c>
      <c r="F9857">
        <f t="shared" ca="1" si="614"/>
        <v>1</v>
      </c>
    </row>
    <row r="9858" spans="1:6" x14ac:dyDescent="0.25">
      <c r="A9858" t="s">
        <v>9883</v>
      </c>
      <c r="B9858">
        <f t="shared" ca="1" si="615"/>
        <v>105.68284407416854</v>
      </c>
      <c r="C9858" t="str">
        <f ca="1">IF(B9858&gt;$B$2*(1+$M$9),"Call","Put")</f>
        <v>Call</v>
      </c>
      <c r="D9858">
        <f t="shared" ca="1" si="612"/>
        <v>-0.71715592583145726</v>
      </c>
      <c r="E9858">
        <f t="shared" ca="1" si="613"/>
        <v>-0.71715592583145726</v>
      </c>
      <c r="F9858">
        <f t="shared" ca="1" si="614"/>
        <v>0</v>
      </c>
    </row>
    <row r="9859" spans="1:6" x14ac:dyDescent="0.25">
      <c r="A9859" t="s">
        <v>9884</v>
      </c>
      <c r="B9859">
        <f t="shared" ca="1" si="615"/>
        <v>125.06249636597433</v>
      </c>
      <c r="C9859" t="str">
        <f ca="1">IF(B9859&gt;$B$2*(1+$M$9),"Call","Put")</f>
        <v>Call</v>
      </c>
      <c r="D9859">
        <f t="shared" ref="D9859:D9922" ca="1" si="616">IF(C9859 = "Call", MAX(B9859 - $M$10, 0) - $M$11, MAX($M$8 - B9859, 0) - $M$12)</f>
        <v>18.662496365974327</v>
      </c>
      <c r="E9859">
        <f t="shared" ref="E9859:E9922" ca="1" si="617">D9859*EXP(-M9864*M9862)</f>
        <v>18.662496365974327</v>
      </c>
      <c r="F9859">
        <f t="shared" ref="F9859:F9922" ca="1" si="618">IF(C9859 = "Put", 1, 0)</f>
        <v>0</v>
      </c>
    </row>
    <row r="9860" spans="1:6" x14ac:dyDescent="0.25">
      <c r="A9860" t="s">
        <v>9885</v>
      </c>
      <c r="B9860">
        <f t="shared" ref="B9860:B9923" ca="1" si="619">$B$2*EXP(($M$3 - 0.5*$M$4^2)*$M$6 + $M$4*SQRT($M$6)*NORMINV(RAND(), 0, 1))</f>
        <v>91.446338282405023</v>
      </c>
      <c r="C9860" t="str">
        <f ca="1">IF(B9860&gt;$B$2*(1+$M$9),"Call","Put")</f>
        <v>Put</v>
      </c>
      <c r="D9860">
        <f t="shared" ca="1" si="616"/>
        <v>3.2036617175949771</v>
      </c>
      <c r="E9860">
        <f t="shared" ca="1" si="617"/>
        <v>3.2036617175949771</v>
      </c>
      <c r="F9860">
        <f t="shared" ca="1" si="618"/>
        <v>1</v>
      </c>
    </row>
    <row r="9861" spans="1:6" x14ac:dyDescent="0.25">
      <c r="A9861" t="s">
        <v>9886</v>
      </c>
      <c r="B9861">
        <f t="shared" ca="1" si="619"/>
        <v>100.91152130001429</v>
      </c>
      <c r="C9861" t="str">
        <f ca="1">IF(B9861&gt;$B$2*(1+$M$9),"Call","Put")</f>
        <v>Put</v>
      </c>
      <c r="D9861">
        <f t="shared" ca="1" si="616"/>
        <v>-2.35</v>
      </c>
      <c r="E9861">
        <f t="shared" ca="1" si="617"/>
        <v>-2.35</v>
      </c>
      <c r="F9861">
        <f t="shared" ca="1" si="618"/>
        <v>1</v>
      </c>
    </row>
    <row r="9862" spans="1:6" x14ac:dyDescent="0.25">
      <c r="A9862" t="s">
        <v>9887</v>
      </c>
      <c r="B9862">
        <f t="shared" ca="1" si="619"/>
        <v>107.53727253280923</v>
      </c>
      <c r="C9862" t="str">
        <f ca="1">IF(B9862&gt;$B$2*(1+$M$9),"Call","Put")</f>
        <v>Call</v>
      </c>
      <c r="D9862">
        <f t="shared" ca="1" si="616"/>
        <v>1.1372725328092259</v>
      </c>
      <c r="E9862">
        <f t="shared" ca="1" si="617"/>
        <v>1.1372725328092259</v>
      </c>
      <c r="F9862">
        <f t="shared" ca="1" si="618"/>
        <v>0</v>
      </c>
    </row>
    <row r="9863" spans="1:6" x14ac:dyDescent="0.25">
      <c r="A9863" t="s">
        <v>9888</v>
      </c>
      <c r="B9863">
        <f t="shared" ca="1" si="619"/>
        <v>105.96116410369308</v>
      </c>
      <c r="C9863" t="str">
        <f ca="1">IF(B9863&gt;$B$2*(1+$M$9),"Call","Put")</f>
        <v>Call</v>
      </c>
      <c r="D9863">
        <f t="shared" ca="1" si="616"/>
        <v>-0.43883589630692077</v>
      </c>
      <c r="E9863">
        <f t="shared" ca="1" si="617"/>
        <v>-0.43883589630692077</v>
      </c>
      <c r="F9863">
        <f t="shared" ca="1" si="618"/>
        <v>0</v>
      </c>
    </row>
    <row r="9864" spans="1:6" x14ac:dyDescent="0.25">
      <c r="A9864" t="s">
        <v>9889</v>
      </c>
      <c r="B9864">
        <f t="shared" ca="1" si="619"/>
        <v>102.739568312434</v>
      </c>
      <c r="C9864" t="str">
        <f ca="1">IF(B9864&gt;$B$2*(1+$M$9),"Call","Put")</f>
        <v>Put</v>
      </c>
      <c r="D9864">
        <f t="shared" ca="1" si="616"/>
        <v>-2.35</v>
      </c>
      <c r="E9864">
        <f t="shared" ca="1" si="617"/>
        <v>-2.35</v>
      </c>
      <c r="F9864">
        <f t="shared" ca="1" si="618"/>
        <v>1</v>
      </c>
    </row>
    <row r="9865" spans="1:6" x14ac:dyDescent="0.25">
      <c r="A9865" t="s">
        <v>9890</v>
      </c>
      <c r="B9865">
        <f t="shared" ca="1" si="619"/>
        <v>105.90190267271336</v>
      </c>
      <c r="C9865" t="str">
        <f ca="1">IF(B9865&gt;$B$2*(1+$M$9),"Call","Put")</f>
        <v>Call</v>
      </c>
      <c r="D9865">
        <f t="shared" ca="1" si="616"/>
        <v>-0.4980973272866378</v>
      </c>
      <c r="E9865">
        <f t="shared" ca="1" si="617"/>
        <v>-0.4980973272866378</v>
      </c>
      <c r="F9865">
        <f t="shared" ca="1" si="618"/>
        <v>0</v>
      </c>
    </row>
    <row r="9866" spans="1:6" x14ac:dyDescent="0.25">
      <c r="A9866" t="s">
        <v>9891</v>
      </c>
      <c r="B9866">
        <f t="shared" ca="1" si="619"/>
        <v>103.88640961567862</v>
      </c>
      <c r="C9866" t="str">
        <f ca="1">IF(B9866&gt;$B$2*(1+$M$9),"Call","Put")</f>
        <v>Call</v>
      </c>
      <c r="D9866">
        <f t="shared" ca="1" si="616"/>
        <v>-2.5135903843213838</v>
      </c>
      <c r="E9866">
        <f t="shared" ca="1" si="617"/>
        <v>-2.5135903843213838</v>
      </c>
      <c r="F9866">
        <f t="shared" ca="1" si="618"/>
        <v>0</v>
      </c>
    </row>
    <row r="9867" spans="1:6" x14ac:dyDescent="0.25">
      <c r="A9867" t="s">
        <v>9892</v>
      </c>
      <c r="B9867">
        <f t="shared" ca="1" si="619"/>
        <v>111.13645383765332</v>
      </c>
      <c r="C9867" t="str">
        <f ca="1">IF(B9867&gt;$B$2*(1+$M$9),"Call","Put")</f>
        <v>Call</v>
      </c>
      <c r="D9867">
        <f t="shared" ca="1" si="616"/>
        <v>4.7364538376533201</v>
      </c>
      <c r="E9867">
        <f t="shared" ca="1" si="617"/>
        <v>4.7364538376533201</v>
      </c>
      <c r="F9867">
        <f t="shared" ca="1" si="618"/>
        <v>0</v>
      </c>
    </row>
    <row r="9868" spans="1:6" x14ac:dyDescent="0.25">
      <c r="A9868" t="s">
        <v>9893</v>
      </c>
      <c r="B9868">
        <f t="shared" ca="1" si="619"/>
        <v>121.18309767045214</v>
      </c>
      <c r="C9868" t="str">
        <f ca="1">IF(B9868&gt;$B$2*(1+$M$9),"Call","Put")</f>
        <v>Call</v>
      </c>
      <c r="D9868">
        <f t="shared" ca="1" si="616"/>
        <v>14.783097670452142</v>
      </c>
      <c r="E9868">
        <f t="shared" ca="1" si="617"/>
        <v>14.783097670452142</v>
      </c>
      <c r="F9868">
        <f t="shared" ca="1" si="618"/>
        <v>0</v>
      </c>
    </row>
    <row r="9869" spans="1:6" x14ac:dyDescent="0.25">
      <c r="A9869" t="s">
        <v>9894</v>
      </c>
      <c r="B9869">
        <f t="shared" ca="1" si="619"/>
        <v>109.83509415018233</v>
      </c>
      <c r="C9869" t="str">
        <f ca="1">IF(B9869&gt;$B$2*(1+$M$9),"Call","Put")</f>
        <v>Call</v>
      </c>
      <c r="D9869">
        <f t="shared" ca="1" si="616"/>
        <v>3.4350941501823287</v>
      </c>
      <c r="E9869">
        <f t="shared" ca="1" si="617"/>
        <v>3.4350941501823287</v>
      </c>
      <c r="F9869">
        <f t="shared" ca="1" si="618"/>
        <v>0</v>
      </c>
    </row>
    <row r="9870" spans="1:6" x14ac:dyDescent="0.25">
      <c r="A9870" t="s">
        <v>9895</v>
      </c>
      <c r="B9870">
        <f t="shared" ca="1" si="619"/>
        <v>120.88881730685314</v>
      </c>
      <c r="C9870" t="str">
        <f ca="1">IF(B9870&gt;$B$2*(1+$M$9),"Call","Put")</f>
        <v>Call</v>
      </c>
      <c r="D9870">
        <f t="shared" ca="1" si="616"/>
        <v>14.488817306853141</v>
      </c>
      <c r="E9870">
        <f t="shared" ca="1" si="617"/>
        <v>14.488817306853141</v>
      </c>
      <c r="F9870">
        <f t="shared" ca="1" si="618"/>
        <v>0</v>
      </c>
    </row>
    <row r="9871" spans="1:6" x14ac:dyDescent="0.25">
      <c r="A9871" t="s">
        <v>9896</v>
      </c>
      <c r="B9871">
        <f t="shared" ca="1" si="619"/>
        <v>94.980258796025282</v>
      </c>
      <c r="C9871" t="str">
        <f ca="1">IF(B9871&gt;$B$2*(1+$M$9),"Call","Put")</f>
        <v>Put</v>
      </c>
      <c r="D9871">
        <f t="shared" ca="1" si="616"/>
        <v>-0.3302587960252823</v>
      </c>
      <c r="E9871">
        <f t="shared" ca="1" si="617"/>
        <v>-0.3302587960252823</v>
      </c>
      <c r="F9871">
        <f t="shared" ca="1" si="618"/>
        <v>1</v>
      </c>
    </row>
    <row r="9872" spans="1:6" x14ac:dyDescent="0.25">
      <c r="A9872" t="s">
        <v>9897</v>
      </c>
      <c r="B9872">
        <f t="shared" ca="1" si="619"/>
        <v>106.55160569545774</v>
      </c>
      <c r="C9872" t="str">
        <f ca="1">IF(B9872&gt;$B$2*(1+$M$9),"Call","Put")</f>
        <v>Call</v>
      </c>
      <c r="D9872">
        <f t="shared" ca="1" si="616"/>
        <v>0.15160569545773805</v>
      </c>
      <c r="E9872">
        <f t="shared" ca="1" si="617"/>
        <v>0.15160569545773805</v>
      </c>
      <c r="F9872">
        <f t="shared" ca="1" si="618"/>
        <v>0</v>
      </c>
    </row>
    <row r="9873" spans="1:6" x14ac:dyDescent="0.25">
      <c r="A9873" t="s">
        <v>9898</v>
      </c>
      <c r="B9873">
        <f t="shared" ca="1" si="619"/>
        <v>111.01932321498158</v>
      </c>
      <c r="C9873" t="str">
        <f ca="1">IF(B9873&gt;$B$2*(1+$M$9),"Call","Put")</f>
        <v>Call</v>
      </c>
      <c r="D9873">
        <f t="shared" ca="1" si="616"/>
        <v>4.6193232149815824</v>
      </c>
      <c r="E9873">
        <f t="shared" ca="1" si="617"/>
        <v>4.6193232149815824</v>
      </c>
      <c r="F9873">
        <f t="shared" ca="1" si="618"/>
        <v>0</v>
      </c>
    </row>
    <row r="9874" spans="1:6" x14ac:dyDescent="0.25">
      <c r="A9874" t="s">
        <v>9899</v>
      </c>
      <c r="B9874">
        <f t="shared" ca="1" si="619"/>
        <v>95.61833063508638</v>
      </c>
      <c r="C9874" t="str">
        <f ca="1">IF(B9874&gt;$B$2*(1+$M$9),"Call","Put")</f>
        <v>Put</v>
      </c>
      <c r="D9874">
        <f t="shared" ca="1" si="616"/>
        <v>-0.96833063508638029</v>
      </c>
      <c r="E9874">
        <f t="shared" ca="1" si="617"/>
        <v>-0.96833063508638029</v>
      </c>
      <c r="F9874">
        <f t="shared" ca="1" si="618"/>
        <v>1</v>
      </c>
    </row>
    <row r="9875" spans="1:6" x14ac:dyDescent="0.25">
      <c r="A9875" t="s">
        <v>9900</v>
      </c>
      <c r="B9875">
        <f t="shared" ca="1" si="619"/>
        <v>105.57794164272995</v>
      </c>
      <c r="C9875" t="str">
        <f ca="1">IF(B9875&gt;$B$2*(1+$M$9),"Call","Put")</f>
        <v>Call</v>
      </c>
      <c r="D9875">
        <f t="shared" ca="1" si="616"/>
        <v>-0.82205835727004617</v>
      </c>
      <c r="E9875">
        <f t="shared" ca="1" si="617"/>
        <v>-0.82205835727004617</v>
      </c>
      <c r="F9875">
        <f t="shared" ca="1" si="618"/>
        <v>0</v>
      </c>
    </row>
    <row r="9876" spans="1:6" x14ac:dyDescent="0.25">
      <c r="A9876" t="s">
        <v>9901</v>
      </c>
      <c r="B9876">
        <f t="shared" ca="1" si="619"/>
        <v>108.4482277765411</v>
      </c>
      <c r="C9876" t="str">
        <f ca="1">IF(B9876&gt;$B$2*(1+$M$9),"Call","Put")</f>
        <v>Call</v>
      </c>
      <c r="D9876">
        <f t="shared" ca="1" si="616"/>
        <v>2.0482277765411028</v>
      </c>
      <c r="E9876">
        <f t="shared" ca="1" si="617"/>
        <v>2.0482277765411028</v>
      </c>
      <c r="F9876">
        <f t="shared" ca="1" si="618"/>
        <v>0</v>
      </c>
    </row>
    <row r="9877" spans="1:6" x14ac:dyDescent="0.25">
      <c r="A9877" t="s">
        <v>9902</v>
      </c>
      <c r="B9877">
        <f t="shared" ca="1" si="619"/>
        <v>101.91814934568271</v>
      </c>
      <c r="C9877" t="str">
        <f ca="1">IF(B9877&gt;$B$2*(1+$M$9),"Call","Put")</f>
        <v>Put</v>
      </c>
      <c r="D9877">
        <f t="shared" ca="1" si="616"/>
        <v>-2.35</v>
      </c>
      <c r="E9877">
        <f t="shared" ca="1" si="617"/>
        <v>-2.35</v>
      </c>
      <c r="F9877">
        <f t="shared" ca="1" si="618"/>
        <v>1</v>
      </c>
    </row>
    <row r="9878" spans="1:6" x14ac:dyDescent="0.25">
      <c r="A9878" t="s">
        <v>9903</v>
      </c>
      <c r="B9878">
        <f t="shared" ca="1" si="619"/>
        <v>103.10752497221951</v>
      </c>
      <c r="C9878" t="str">
        <f ca="1">IF(B9878&gt;$B$2*(1+$M$9),"Call","Put")</f>
        <v>Call</v>
      </c>
      <c r="D9878">
        <f t="shared" ca="1" si="616"/>
        <v>-3.2924750277804917</v>
      </c>
      <c r="E9878">
        <f t="shared" ca="1" si="617"/>
        <v>-3.2924750277804917</v>
      </c>
      <c r="F9878">
        <f t="shared" ca="1" si="618"/>
        <v>0</v>
      </c>
    </row>
    <row r="9879" spans="1:6" x14ac:dyDescent="0.25">
      <c r="A9879" t="s">
        <v>9904</v>
      </c>
      <c r="B9879">
        <f t="shared" ca="1" si="619"/>
        <v>108.9829041791853</v>
      </c>
      <c r="C9879" t="str">
        <f ca="1">IF(B9879&gt;$B$2*(1+$M$9),"Call","Put")</f>
        <v>Call</v>
      </c>
      <c r="D9879">
        <f t="shared" ca="1" si="616"/>
        <v>2.5829041791852974</v>
      </c>
      <c r="E9879">
        <f t="shared" ca="1" si="617"/>
        <v>2.5829041791852974</v>
      </c>
      <c r="F9879">
        <f t="shared" ca="1" si="618"/>
        <v>0</v>
      </c>
    </row>
    <row r="9880" spans="1:6" x14ac:dyDescent="0.25">
      <c r="A9880" t="s">
        <v>9905</v>
      </c>
      <c r="B9880">
        <f t="shared" ca="1" si="619"/>
        <v>99.542533013027139</v>
      </c>
      <c r="C9880" t="str">
        <f ca="1">IF(B9880&gt;$B$2*(1+$M$9),"Call","Put")</f>
        <v>Put</v>
      </c>
      <c r="D9880">
        <f t="shared" ca="1" si="616"/>
        <v>-2.35</v>
      </c>
      <c r="E9880">
        <f t="shared" ca="1" si="617"/>
        <v>-2.35</v>
      </c>
      <c r="F9880">
        <f t="shared" ca="1" si="618"/>
        <v>1</v>
      </c>
    </row>
    <row r="9881" spans="1:6" x14ac:dyDescent="0.25">
      <c r="A9881" t="s">
        <v>9906</v>
      </c>
      <c r="B9881">
        <f t="shared" ca="1" si="619"/>
        <v>86.767200000784257</v>
      </c>
      <c r="C9881" t="str">
        <f ca="1">IF(B9881&gt;$B$2*(1+$M$9),"Call","Put")</f>
        <v>Put</v>
      </c>
      <c r="D9881">
        <f t="shared" ca="1" si="616"/>
        <v>7.8827999992157434</v>
      </c>
      <c r="E9881">
        <f t="shared" ca="1" si="617"/>
        <v>7.8827999992157434</v>
      </c>
      <c r="F9881">
        <f t="shared" ca="1" si="618"/>
        <v>1</v>
      </c>
    </row>
    <row r="9882" spans="1:6" x14ac:dyDescent="0.25">
      <c r="A9882" t="s">
        <v>9907</v>
      </c>
      <c r="B9882">
        <f t="shared" ca="1" si="619"/>
        <v>104.5583255916267</v>
      </c>
      <c r="C9882" t="str">
        <f ca="1">IF(B9882&gt;$B$2*(1+$M$9),"Call","Put")</f>
        <v>Call</v>
      </c>
      <c r="D9882">
        <f t="shared" ca="1" si="616"/>
        <v>-1.8416744083733021</v>
      </c>
      <c r="E9882">
        <f t="shared" ca="1" si="617"/>
        <v>-1.8416744083733021</v>
      </c>
      <c r="F9882">
        <f t="shared" ca="1" si="618"/>
        <v>0</v>
      </c>
    </row>
    <row r="9883" spans="1:6" x14ac:dyDescent="0.25">
      <c r="A9883" t="s">
        <v>9908</v>
      </c>
      <c r="B9883">
        <f t="shared" ca="1" si="619"/>
        <v>103.39437607540719</v>
      </c>
      <c r="C9883" t="str">
        <f ca="1">IF(B9883&gt;$B$2*(1+$M$9),"Call","Put")</f>
        <v>Call</v>
      </c>
      <c r="D9883">
        <f t="shared" ca="1" si="616"/>
        <v>-3.0056239245928054</v>
      </c>
      <c r="E9883">
        <f t="shared" ca="1" si="617"/>
        <v>-3.0056239245928054</v>
      </c>
      <c r="F9883">
        <f t="shared" ca="1" si="618"/>
        <v>0</v>
      </c>
    </row>
    <row r="9884" spans="1:6" x14ac:dyDescent="0.25">
      <c r="A9884" t="s">
        <v>9909</v>
      </c>
      <c r="B9884">
        <f t="shared" ca="1" si="619"/>
        <v>101.19051114481303</v>
      </c>
      <c r="C9884" t="str">
        <f ca="1">IF(B9884&gt;$B$2*(1+$M$9),"Call","Put")</f>
        <v>Put</v>
      </c>
      <c r="D9884">
        <f t="shared" ca="1" si="616"/>
        <v>-2.35</v>
      </c>
      <c r="E9884">
        <f t="shared" ca="1" si="617"/>
        <v>-2.35</v>
      </c>
      <c r="F9884">
        <f t="shared" ca="1" si="618"/>
        <v>1</v>
      </c>
    </row>
    <row r="9885" spans="1:6" x14ac:dyDescent="0.25">
      <c r="A9885" t="s">
        <v>9910</v>
      </c>
      <c r="B9885">
        <f t="shared" ca="1" si="619"/>
        <v>102.24890571739702</v>
      </c>
      <c r="C9885" t="str">
        <f ca="1">IF(B9885&gt;$B$2*(1+$M$9),"Call","Put")</f>
        <v>Put</v>
      </c>
      <c r="D9885">
        <f t="shared" ca="1" si="616"/>
        <v>-2.35</v>
      </c>
      <c r="E9885">
        <f t="shared" ca="1" si="617"/>
        <v>-2.35</v>
      </c>
      <c r="F9885">
        <f t="shared" ca="1" si="618"/>
        <v>1</v>
      </c>
    </row>
    <row r="9886" spans="1:6" x14ac:dyDescent="0.25">
      <c r="A9886" t="s">
        <v>9911</v>
      </c>
      <c r="B9886">
        <f t="shared" ca="1" si="619"/>
        <v>109.80622631074759</v>
      </c>
      <c r="C9886" t="str">
        <f ca="1">IF(B9886&gt;$B$2*(1+$M$9),"Call","Put")</f>
        <v>Call</v>
      </c>
      <c r="D9886">
        <f t="shared" ca="1" si="616"/>
        <v>3.4062263107475901</v>
      </c>
      <c r="E9886">
        <f t="shared" ca="1" si="617"/>
        <v>3.4062263107475901</v>
      </c>
      <c r="F9886">
        <f t="shared" ca="1" si="618"/>
        <v>0</v>
      </c>
    </row>
    <row r="9887" spans="1:6" x14ac:dyDescent="0.25">
      <c r="A9887" t="s">
        <v>9912</v>
      </c>
      <c r="B9887">
        <f t="shared" ca="1" si="619"/>
        <v>107.53195109618629</v>
      </c>
      <c r="C9887" t="str">
        <f ca="1">IF(B9887&gt;$B$2*(1+$M$9),"Call","Put")</f>
        <v>Call</v>
      </c>
      <c r="D9887">
        <f t="shared" ca="1" si="616"/>
        <v>1.1319510961862904</v>
      </c>
      <c r="E9887">
        <f t="shared" ca="1" si="617"/>
        <v>1.1319510961862904</v>
      </c>
      <c r="F9887">
        <f t="shared" ca="1" si="618"/>
        <v>0</v>
      </c>
    </row>
    <row r="9888" spans="1:6" x14ac:dyDescent="0.25">
      <c r="A9888" t="s">
        <v>9913</v>
      </c>
      <c r="B9888">
        <f t="shared" ca="1" si="619"/>
        <v>106.11509225134799</v>
      </c>
      <c r="C9888" t="str">
        <f ca="1">IF(B9888&gt;$B$2*(1+$M$9),"Call","Put")</f>
        <v>Call</v>
      </c>
      <c r="D9888">
        <f t="shared" ca="1" si="616"/>
        <v>-0.28490774865201152</v>
      </c>
      <c r="E9888">
        <f t="shared" ca="1" si="617"/>
        <v>-0.28490774865201152</v>
      </c>
      <c r="F9888">
        <f t="shared" ca="1" si="618"/>
        <v>0</v>
      </c>
    </row>
    <row r="9889" spans="1:6" x14ac:dyDescent="0.25">
      <c r="A9889" t="s">
        <v>9914</v>
      </c>
      <c r="B9889">
        <f t="shared" ca="1" si="619"/>
        <v>111.21095668195274</v>
      </c>
      <c r="C9889" t="str">
        <f ca="1">IF(B9889&gt;$B$2*(1+$M$9),"Call","Put")</f>
        <v>Call</v>
      </c>
      <c r="D9889">
        <f t="shared" ca="1" si="616"/>
        <v>4.810956681952737</v>
      </c>
      <c r="E9889">
        <f t="shared" ca="1" si="617"/>
        <v>4.810956681952737</v>
      </c>
      <c r="F9889">
        <f t="shared" ca="1" si="618"/>
        <v>0</v>
      </c>
    </row>
    <row r="9890" spans="1:6" x14ac:dyDescent="0.25">
      <c r="A9890" t="s">
        <v>9915</v>
      </c>
      <c r="B9890">
        <f t="shared" ca="1" si="619"/>
        <v>104.16670858148336</v>
      </c>
      <c r="C9890" t="str">
        <f ca="1">IF(B9890&gt;$B$2*(1+$M$9),"Call","Put")</f>
        <v>Call</v>
      </c>
      <c r="D9890">
        <f t="shared" ca="1" si="616"/>
        <v>-2.2332914185166373</v>
      </c>
      <c r="E9890">
        <f t="shared" ca="1" si="617"/>
        <v>-2.2332914185166373</v>
      </c>
      <c r="F9890">
        <f t="shared" ca="1" si="618"/>
        <v>0</v>
      </c>
    </row>
    <row r="9891" spans="1:6" x14ac:dyDescent="0.25">
      <c r="A9891" t="s">
        <v>9916</v>
      </c>
      <c r="B9891">
        <f t="shared" ca="1" si="619"/>
        <v>108.14645092726471</v>
      </c>
      <c r="C9891" t="str">
        <f ca="1">IF(B9891&gt;$B$2*(1+$M$9),"Call","Put")</f>
        <v>Call</v>
      </c>
      <c r="D9891">
        <f t="shared" ca="1" si="616"/>
        <v>1.7464509272647093</v>
      </c>
      <c r="E9891">
        <f t="shared" ca="1" si="617"/>
        <v>1.7464509272647093</v>
      </c>
      <c r="F9891">
        <f t="shared" ca="1" si="618"/>
        <v>0</v>
      </c>
    </row>
    <row r="9892" spans="1:6" x14ac:dyDescent="0.25">
      <c r="A9892" t="s">
        <v>9917</v>
      </c>
      <c r="B9892">
        <f t="shared" ca="1" si="619"/>
        <v>91.362447720815723</v>
      </c>
      <c r="C9892" t="str">
        <f ca="1">IF(B9892&gt;$B$2*(1+$M$9),"Call","Put")</f>
        <v>Put</v>
      </c>
      <c r="D9892">
        <f t="shared" ca="1" si="616"/>
        <v>3.2875522791842768</v>
      </c>
      <c r="E9892">
        <f t="shared" ca="1" si="617"/>
        <v>3.2875522791842768</v>
      </c>
      <c r="F9892">
        <f t="shared" ca="1" si="618"/>
        <v>1</v>
      </c>
    </row>
    <row r="9893" spans="1:6" x14ac:dyDescent="0.25">
      <c r="A9893" t="s">
        <v>9918</v>
      </c>
      <c r="B9893">
        <f t="shared" ca="1" si="619"/>
        <v>112.32055721657599</v>
      </c>
      <c r="C9893" t="str">
        <f ca="1">IF(B9893&gt;$B$2*(1+$M$9),"Call","Put")</f>
        <v>Call</v>
      </c>
      <c r="D9893">
        <f t="shared" ca="1" si="616"/>
        <v>5.9205572165759914</v>
      </c>
      <c r="E9893">
        <f t="shared" ca="1" si="617"/>
        <v>5.9205572165759914</v>
      </c>
      <c r="F9893">
        <f t="shared" ca="1" si="618"/>
        <v>0</v>
      </c>
    </row>
    <row r="9894" spans="1:6" x14ac:dyDescent="0.25">
      <c r="A9894" t="s">
        <v>9919</v>
      </c>
      <c r="B9894">
        <f t="shared" ca="1" si="619"/>
        <v>107.37530257357868</v>
      </c>
      <c r="C9894" t="str">
        <f ca="1">IF(B9894&gt;$B$2*(1+$M$9),"Call","Put")</f>
        <v>Call</v>
      </c>
      <c r="D9894">
        <f t="shared" ca="1" si="616"/>
        <v>0.97530257357867933</v>
      </c>
      <c r="E9894">
        <f t="shared" ca="1" si="617"/>
        <v>0.97530257357867933</v>
      </c>
      <c r="F9894">
        <f t="shared" ca="1" si="618"/>
        <v>0</v>
      </c>
    </row>
    <row r="9895" spans="1:6" x14ac:dyDescent="0.25">
      <c r="A9895" t="s">
        <v>9920</v>
      </c>
      <c r="B9895">
        <f t="shared" ca="1" si="619"/>
        <v>90.754243662908934</v>
      </c>
      <c r="C9895" t="str">
        <f ca="1">IF(B9895&gt;$B$2*(1+$M$9),"Call","Put")</f>
        <v>Put</v>
      </c>
      <c r="D9895">
        <f t="shared" ca="1" si="616"/>
        <v>3.8957563370910662</v>
      </c>
      <c r="E9895">
        <f t="shared" ca="1" si="617"/>
        <v>3.8957563370910662</v>
      </c>
      <c r="F9895">
        <f t="shared" ca="1" si="618"/>
        <v>1</v>
      </c>
    </row>
    <row r="9896" spans="1:6" x14ac:dyDescent="0.25">
      <c r="A9896" t="s">
        <v>9921</v>
      </c>
      <c r="B9896">
        <f t="shared" ca="1" si="619"/>
        <v>105.02621932703748</v>
      </c>
      <c r="C9896" t="str">
        <f ca="1">IF(B9896&gt;$B$2*(1+$M$9),"Call","Put")</f>
        <v>Call</v>
      </c>
      <c r="D9896">
        <f t="shared" ca="1" si="616"/>
        <v>-1.373780672962519</v>
      </c>
      <c r="E9896">
        <f t="shared" ca="1" si="617"/>
        <v>-1.373780672962519</v>
      </c>
      <c r="F9896">
        <f t="shared" ca="1" si="618"/>
        <v>0</v>
      </c>
    </row>
    <row r="9897" spans="1:6" x14ac:dyDescent="0.25">
      <c r="A9897" t="s">
        <v>9922</v>
      </c>
      <c r="B9897">
        <f t="shared" ca="1" si="619"/>
        <v>102.25477217089636</v>
      </c>
      <c r="C9897" t="str">
        <f ca="1">IF(B9897&gt;$B$2*(1+$M$9),"Call","Put")</f>
        <v>Put</v>
      </c>
      <c r="D9897">
        <f t="shared" ca="1" si="616"/>
        <v>-2.35</v>
      </c>
      <c r="E9897">
        <f t="shared" ca="1" si="617"/>
        <v>-2.35</v>
      </c>
      <c r="F9897">
        <f t="shared" ca="1" si="618"/>
        <v>1</v>
      </c>
    </row>
    <row r="9898" spans="1:6" x14ac:dyDescent="0.25">
      <c r="A9898" t="s">
        <v>9923</v>
      </c>
      <c r="B9898">
        <f t="shared" ca="1" si="619"/>
        <v>100.60900714633645</v>
      </c>
      <c r="C9898" t="str">
        <f ca="1">IF(B9898&gt;$B$2*(1+$M$9),"Call","Put")</f>
        <v>Put</v>
      </c>
      <c r="D9898">
        <f t="shared" ca="1" si="616"/>
        <v>-2.35</v>
      </c>
      <c r="E9898">
        <f t="shared" ca="1" si="617"/>
        <v>-2.35</v>
      </c>
      <c r="F9898">
        <f t="shared" ca="1" si="618"/>
        <v>1</v>
      </c>
    </row>
    <row r="9899" spans="1:6" x14ac:dyDescent="0.25">
      <c r="A9899" t="s">
        <v>9924</v>
      </c>
      <c r="B9899">
        <f t="shared" ca="1" si="619"/>
        <v>101.50035904999312</v>
      </c>
      <c r="C9899" t="str">
        <f ca="1">IF(B9899&gt;$B$2*(1+$M$9),"Call","Put")</f>
        <v>Put</v>
      </c>
      <c r="D9899">
        <f t="shared" ca="1" si="616"/>
        <v>-2.35</v>
      </c>
      <c r="E9899">
        <f t="shared" ca="1" si="617"/>
        <v>-2.35</v>
      </c>
      <c r="F9899">
        <f t="shared" ca="1" si="618"/>
        <v>1</v>
      </c>
    </row>
    <row r="9900" spans="1:6" x14ac:dyDescent="0.25">
      <c r="A9900" t="s">
        <v>9925</v>
      </c>
      <c r="B9900">
        <f t="shared" ca="1" si="619"/>
        <v>113.00398915841407</v>
      </c>
      <c r="C9900" t="str">
        <f ca="1">IF(B9900&gt;$B$2*(1+$M$9),"Call","Put")</f>
        <v>Call</v>
      </c>
      <c r="D9900">
        <f t="shared" ca="1" si="616"/>
        <v>6.6039891584140715</v>
      </c>
      <c r="E9900">
        <f t="shared" ca="1" si="617"/>
        <v>6.6039891584140715</v>
      </c>
      <c r="F9900">
        <f t="shared" ca="1" si="618"/>
        <v>0</v>
      </c>
    </row>
    <row r="9901" spans="1:6" x14ac:dyDescent="0.25">
      <c r="A9901" t="s">
        <v>9926</v>
      </c>
      <c r="B9901">
        <f t="shared" ca="1" si="619"/>
        <v>99.596912958558207</v>
      </c>
      <c r="C9901" t="str">
        <f ca="1">IF(B9901&gt;$B$2*(1+$M$9),"Call","Put")</f>
        <v>Put</v>
      </c>
      <c r="D9901">
        <f t="shared" ca="1" si="616"/>
        <v>-2.35</v>
      </c>
      <c r="E9901">
        <f t="shared" ca="1" si="617"/>
        <v>-2.35</v>
      </c>
      <c r="F9901">
        <f t="shared" ca="1" si="618"/>
        <v>1</v>
      </c>
    </row>
    <row r="9902" spans="1:6" x14ac:dyDescent="0.25">
      <c r="A9902" t="s">
        <v>9927</v>
      </c>
      <c r="B9902">
        <f t="shared" ca="1" si="619"/>
        <v>105.22850624707436</v>
      </c>
      <c r="C9902" t="str">
        <f ca="1">IF(B9902&gt;$B$2*(1+$M$9),"Call","Put")</f>
        <v>Call</v>
      </c>
      <c r="D9902">
        <f t="shared" ca="1" si="616"/>
        <v>-1.171493752925636</v>
      </c>
      <c r="E9902">
        <f t="shared" ca="1" si="617"/>
        <v>-1.171493752925636</v>
      </c>
      <c r="F9902">
        <f t="shared" ca="1" si="618"/>
        <v>0</v>
      </c>
    </row>
    <row r="9903" spans="1:6" x14ac:dyDescent="0.25">
      <c r="A9903" t="s">
        <v>9928</v>
      </c>
      <c r="B9903">
        <f t="shared" ca="1" si="619"/>
        <v>118.72627755575289</v>
      </c>
      <c r="C9903" t="str">
        <f ca="1">IF(B9903&gt;$B$2*(1+$M$9),"Call","Put")</f>
        <v>Call</v>
      </c>
      <c r="D9903">
        <f t="shared" ca="1" si="616"/>
        <v>12.326277555752887</v>
      </c>
      <c r="E9903">
        <f t="shared" ca="1" si="617"/>
        <v>12.326277555752887</v>
      </c>
      <c r="F9903">
        <f t="shared" ca="1" si="618"/>
        <v>0</v>
      </c>
    </row>
    <row r="9904" spans="1:6" x14ac:dyDescent="0.25">
      <c r="A9904" t="s">
        <v>9929</v>
      </c>
      <c r="B9904">
        <f t="shared" ca="1" si="619"/>
        <v>113.47038278696293</v>
      </c>
      <c r="C9904" t="str">
        <f ca="1">IF(B9904&gt;$B$2*(1+$M$9),"Call","Put")</f>
        <v>Call</v>
      </c>
      <c r="D9904">
        <f t="shared" ca="1" si="616"/>
        <v>7.070382786962929</v>
      </c>
      <c r="E9904">
        <f t="shared" ca="1" si="617"/>
        <v>7.070382786962929</v>
      </c>
      <c r="F9904">
        <f t="shared" ca="1" si="618"/>
        <v>0</v>
      </c>
    </row>
    <row r="9905" spans="1:6" x14ac:dyDescent="0.25">
      <c r="A9905" t="s">
        <v>9930</v>
      </c>
      <c r="B9905">
        <f t="shared" ca="1" si="619"/>
        <v>107.03147347508337</v>
      </c>
      <c r="C9905" t="str">
        <f ca="1">IF(B9905&gt;$B$2*(1+$M$9),"Call","Put")</f>
        <v>Call</v>
      </c>
      <c r="D9905">
        <f t="shared" ca="1" si="616"/>
        <v>0.6314734750833737</v>
      </c>
      <c r="E9905">
        <f t="shared" ca="1" si="617"/>
        <v>0.6314734750833737</v>
      </c>
      <c r="F9905">
        <f t="shared" ca="1" si="618"/>
        <v>0</v>
      </c>
    </row>
    <row r="9906" spans="1:6" x14ac:dyDescent="0.25">
      <c r="A9906" t="s">
        <v>9931</v>
      </c>
      <c r="B9906">
        <f t="shared" ca="1" si="619"/>
        <v>106.51225128626997</v>
      </c>
      <c r="C9906" t="str">
        <f ca="1">IF(B9906&gt;$B$2*(1+$M$9),"Call","Put")</f>
        <v>Call</v>
      </c>
      <c r="D9906">
        <f t="shared" ca="1" si="616"/>
        <v>0.11225128626997227</v>
      </c>
      <c r="E9906">
        <f t="shared" ca="1" si="617"/>
        <v>0.11225128626997227</v>
      </c>
      <c r="F9906">
        <f t="shared" ca="1" si="618"/>
        <v>0</v>
      </c>
    </row>
    <row r="9907" spans="1:6" x14ac:dyDescent="0.25">
      <c r="A9907" t="s">
        <v>9932</v>
      </c>
      <c r="B9907">
        <f t="shared" ca="1" si="619"/>
        <v>104.68331900151388</v>
      </c>
      <c r="C9907" t="str">
        <f ca="1">IF(B9907&gt;$B$2*(1+$M$9),"Call","Put")</f>
        <v>Call</v>
      </c>
      <c r="D9907">
        <f t="shared" ca="1" si="616"/>
        <v>-1.7166809984861202</v>
      </c>
      <c r="E9907">
        <f t="shared" ca="1" si="617"/>
        <v>-1.7166809984861202</v>
      </c>
      <c r="F9907">
        <f t="shared" ca="1" si="618"/>
        <v>0</v>
      </c>
    </row>
    <row r="9908" spans="1:6" x14ac:dyDescent="0.25">
      <c r="A9908" t="s">
        <v>9933</v>
      </c>
      <c r="B9908">
        <f t="shared" ca="1" si="619"/>
        <v>90.58422062618871</v>
      </c>
      <c r="C9908" t="str">
        <f ca="1">IF(B9908&gt;$B$2*(1+$M$9),"Call","Put")</f>
        <v>Put</v>
      </c>
      <c r="D9908">
        <f t="shared" ca="1" si="616"/>
        <v>4.0657793738112904</v>
      </c>
      <c r="E9908">
        <f t="shared" ca="1" si="617"/>
        <v>4.0657793738112904</v>
      </c>
      <c r="F9908">
        <f t="shared" ca="1" si="618"/>
        <v>1</v>
      </c>
    </row>
    <row r="9909" spans="1:6" x14ac:dyDescent="0.25">
      <c r="A9909" t="s">
        <v>9934</v>
      </c>
      <c r="B9909">
        <f t="shared" ca="1" si="619"/>
        <v>108.11374960944369</v>
      </c>
      <c r="C9909" t="str">
        <f ca="1">IF(B9909&gt;$B$2*(1+$M$9),"Call","Put")</f>
        <v>Call</v>
      </c>
      <c r="D9909">
        <f t="shared" ca="1" si="616"/>
        <v>1.713749609443687</v>
      </c>
      <c r="E9909">
        <f t="shared" ca="1" si="617"/>
        <v>1.713749609443687</v>
      </c>
      <c r="F9909">
        <f t="shared" ca="1" si="618"/>
        <v>0</v>
      </c>
    </row>
    <row r="9910" spans="1:6" x14ac:dyDescent="0.25">
      <c r="A9910" t="s">
        <v>9935</v>
      </c>
      <c r="B9910">
        <f t="shared" ca="1" si="619"/>
        <v>110.41336846976459</v>
      </c>
      <c r="C9910" t="str">
        <f ca="1">IF(B9910&gt;$B$2*(1+$M$9),"Call","Put")</f>
        <v>Call</v>
      </c>
      <c r="D9910">
        <f t="shared" ca="1" si="616"/>
        <v>4.0133684697645915</v>
      </c>
      <c r="E9910">
        <f t="shared" ca="1" si="617"/>
        <v>4.0133684697645915</v>
      </c>
      <c r="F9910">
        <f t="shared" ca="1" si="618"/>
        <v>0</v>
      </c>
    </row>
    <row r="9911" spans="1:6" x14ac:dyDescent="0.25">
      <c r="A9911" t="s">
        <v>9936</v>
      </c>
      <c r="B9911">
        <f t="shared" ca="1" si="619"/>
        <v>91.927801629559141</v>
      </c>
      <c r="C9911" t="str">
        <f ca="1">IF(B9911&gt;$B$2*(1+$M$9),"Call","Put")</f>
        <v>Put</v>
      </c>
      <c r="D9911">
        <f t="shared" ca="1" si="616"/>
        <v>2.7221983704408586</v>
      </c>
      <c r="E9911">
        <f t="shared" ca="1" si="617"/>
        <v>2.7221983704408586</v>
      </c>
      <c r="F9911">
        <f t="shared" ca="1" si="618"/>
        <v>1</v>
      </c>
    </row>
    <row r="9912" spans="1:6" x14ac:dyDescent="0.25">
      <c r="A9912" t="s">
        <v>9937</v>
      </c>
      <c r="B9912">
        <f t="shared" ca="1" si="619"/>
        <v>110.18043345044086</v>
      </c>
      <c r="C9912" t="str">
        <f ca="1">IF(B9912&gt;$B$2*(1+$M$9),"Call","Put")</f>
        <v>Call</v>
      </c>
      <c r="D9912">
        <f t="shared" ca="1" si="616"/>
        <v>3.7804334504408588</v>
      </c>
      <c r="E9912">
        <f t="shared" ca="1" si="617"/>
        <v>3.7804334504408588</v>
      </c>
      <c r="F9912">
        <f t="shared" ca="1" si="618"/>
        <v>0</v>
      </c>
    </row>
    <row r="9913" spans="1:6" x14ac:dyDescent="0.25">
      <c r="A9913" t="s">
        <v>9938</v>
      </c>
      <c r="B9913">
        <f t="shared" ca="1" si="619"/>
        <v>110.89050018241942</v>
      </c>
      <c r="C9913" t="str">
        <f ca="1">IF(B9913&gt;$B$2*(1+$M$9),"Call","Put")</f>
        <v>Call</v>
      </c>
      <c r="D9913">
        <f t="shared" ca="1" si="616"/>
        <v>4.4905001824194155</v>
      </c>
      <c r="E9913">
        <f t="shared" ca="1" si="617"/>
        <v>4.4905001824194155</v>
      </c>
      <c r="F9913">
        <f t="shared" ca="1" si="618"/>
        <v>0</v>
      </c>
    </row>
    <row r="9914" spans="1:6" x14ac:dyDescent="0.25">
      <c r="A9914" t="s">
        <v>9939</v>
      </c>
      <c r="B9914">
        <f t="shared" ca="1" si="619"/>
        <v>104.39765326990855</v>
      </c>
      <c r="C9914" t="str">
        <f ca="1">IF(B9914&gt;$B$2*(1+$M$9),"Call","Put")</f>
        <v>Call</v>
      </c>
      <c r="D9914">
        <f t="shared" ca="1" si="616"/>
        <v>-2.0023467300914546</v>
      </c>
      <c r="E9914">
        <f t="shared" ca="1" si="617"/>
        <v>-2.0023467300914546</v>
      </c>
      <c r="F9914">
        <f t="shared" ca="1" si="618"/>
        <v>0</v>
      </c>
    </row>
    <row r="9915" spans="1:6" x14ac:dyDescent="0.25">
      <c r="A9915" t="s">
        <v>9940</v>
      </c>
      <c r="B9915">
        <f t="shared" ca="1" si="619"/>
        <v>103.94285056626713</v>
      </c>
      <c r="C9915" t="str">
        <f ca="1">IF(B9915&gt;$B$2*(1+$M$9),"Call","Put")</f>
        <v>Call</v>
      </c>
      <c r="D9915">
        <f t="shared" ca="1" si="616"/>
        <v>-2.4571494337328743</v>
      </c>
      <c r="E9915">
        <f t="shared" ca="1" si="617"/>
        <v>-2.4571494337328743</v>
      </c>
      <c r="F9915">
        <f t="shared" ca="1" si="618"/>
        <v>0</v>
      </c>
    </row>
    <row r="9916" spans="1:6" x14ac:dyDescent="0.25">
      <c r="A9916" t="s">
        <v>9941</v>
      </c>
      <c r="B9916">
        <f t="shared" ca="1" si="619"/>
        <v>115.32277651030533</v>
      </c>
      <c r="C9916" t="str">
        <f ca="1">IF(B9916&gt;$B$2*(1+$M$9),"Call","Put")</f>
        <v>Call</v>
      </c>
      <c r="D9916">
        <f t="shared" ca="1" si="616"/>
        <v>8.9227765103053311</v>
      </c>
      <c r="E9916">
        <f t="shared" ca="1" si="617"/>
        <v>8.9227765103053311</v>
      </c>
      <c r="F9916">
        <f t="shared" ca="1" si="618"/>
        <v>0</v>
      </c>
    </row>
    <row r="9917" spans="1:6" x14ac:dyDescent="0.25">
      <c r="A9917" t="s">
        <v>9942</v>
      </c>
      <c r="B9917">
        <f t="shared" ca="1" si="619"/>
        <v>99.270780738593729</v>
      </c>
      <c r="C9917" t="str">
        <f ca="1">IF(B9917&gt;$B$2*(1+$M$9),"Call","Put")</f>
        <v>Put</v>
      </c>
      <c r="D9917">
        <f t="shared" ca="1" si="616"/>
        <v>-2.35</v>
      </c>
      <c r="E9917">
        <f t="shared" ca="1" si="617"/>
        <v>-2.35</v>
      </c>
      <c r="F9917">
        <f t="shared" ca="1" si="618"/>
        <v>1</v>
      </c>
    </row>
    <row r="9918" spans="1:6" x14ac:dyDescent="0.25">
      <c r="A9918" t="s">
        <v>9943</v>
      </c>
      <c r="B9918">
        <f t="shared" ca="1" si="619"/>
        <v>105.62108268207066</v>
      </c>
      <c r="C9918" t="str">
        <f ca="1">IF(B9918&gt;$B$2*(1+$M$9),"Call","Put")</f>
        <v>Call</v>
      </c>
      <c r="D9918">
        <f t="shared" ca="1" si="616"/>
        <v>-0.77891731792933561</v>
      </c>
      <c r="E9918">
        <f t="shared" ca="1" si="617"/>
        <v>-0.77891731792933561</v>
      </c>
      <c r="F9918">
        <f t="shared" ca="1" si="618"/>
        <v>0</v>
      </c>
    </row>
    <row r="9919" spans="1:6" x14ac:dyDescent="0.25">
      <c r="A9919" t="s">
        <v>9944</v>
      </c>
      <c r="B9919">
        <f t="shared" ca="1" si="619"/>
        <v>116.68640381064132</v>
      </c>
      <c r="C9919" t="str">
        <f ca="1">IF(B9919&gt;$B$2*(1+$M$9),"Call","Put")</f>
        <v>Call</v>
      </c>
      <c r="D9919">
        <f t="shared" ca="1" si="616"/>
        <v>10.286403810641323</v>
      </c>
      <c r="E9919">
        <f t="shared" ca="1" si="617"/>
        <v>10.286403810641323</v>
      </c>
      <c r="F9919">
        <f t="shared" ca="1" si="618"/>
        <v>0</v>
      </c>
    </row>
    <row r="9920" spans="1:6" x14ac:dyDescent="0.25">
      <c r="A9920" t="s">
        <v>9945</v>
      </c>
      <c r="B9920">
        <f t="shared" ca="1" si="619"/>
        <v>92.238120325409554</v>
      </c>
      <c r="C9920" t="str">
        <f ca="1">IF(B9920&gt;$B$2*(1+$M$9),"Call","Put")</f>
        <v>Put</v>
      </c>
      <c r="D9920">
        <f t="shared" ca="1" si="616"/>
        <v>2.4118796745904461</v>
      </c>
      <c r="E9920">
        <f t="shared" ca="1" si="617"/>
        <v>2.4118796745904461</v>
      </c>
      <c r="F9920">
        <f t="shared" ca="1" si="618"/>
        <v>1</v>
      </c>
    </row>
    <row r="9921" spans="1:6" x14ac:dyDescent="0.25">
      <c r="A9921" t="s">
        <v>9946</v>
      </c>
      <c r="B9921">
        <f t="shared" ca="1" si="619"/>
        <v>117.74470768751793</v>
      </c>
      <c r="C9921" t="str">
        <f ca="1">IF(B9921&gt;$B$2*(1+$M$9),"Call","Put")</f>
        <v>Call</v>
      </c>
      <c r="D9921">
        <f t="shared" ca="1" si="616"/>
        <v>11.34470768751793</v>
      </c>
      <c r="E9921">
        <f t="shared" ca="1" si="617"/>
        <v>11.34470768751793</v>
      </c>
      <c r="F9921">
        <f t="shared" ca="1" si="618"/>
        <v>0</v>
      </c>
    </row>
    <row r="9922" spans="1:6" x14ac:dyDescent="0.25">
      <c r="A9922" t="s">
        <v>9947</v>
      </c>
      <c r="B9922">
        <f t="shared" ca="1" si="619"/>
        <v>117.12055770824261</v>
      </c>
      <c r="C9922" t="str">
        <f ca="1">IF(B9922&gt;$B$2*(1+$M$9),"Call","Put")</f>
        <v>Call</v>
      </c>
      <c r="D9922">
        <f t="shared" ca="1" si="616"/>
        <v>10.720557708242614</v>
      </c>
      <c r="E9922">
        <f t="shared" ca="1" si="617"/>
        <v>10.720557708242614</v>
      </c>
      <c r="F9922">
        <f t="shared" ca="1" si="618"/>
        <v>0</v>
      </c>
    </row>
    <row r="9923" spans="1:6" x14ac:dyDescent="0.25">
      <c r="A9923" t="s">
        <v>9948</v>
      </c>
      <c r="B9923">
        <f t="shared" ca="1" si="619"/>
        <v>101.75430564665169</v>
      </c>
      <c r="C9923" t="str">
        <f ca="1">IF(B9923&gt;$B$2*(1+$M$9),"Call","Put")</f>
        <v>Put</v>
      </c>
      <c r="D9923">
        <f t="shared" ref="D9923:D9986" ca="1" si="620">IF(C9923 = "Call", MAX(B9923 - $M$10, 0) - $M$11, MAX($M$8 - B9923, 0) - $M$12)</f>
        <v>-2.35</v>
      </c>
      <c r="E9923">
        <f t="shared" ref="E9923:E9986" ca="1" si="621">D9923*EXP(-M9928*M9926)</f>
        <v>-2.35</v>
      </c>
      <c r="F9923">
        <f t="shared" ref="F9923:F9986" ca="1" si="622">IF(C9923 = "Put", 1, 0)</f>
        <v>1</v>
      </c>
    </row>
    <row r="9924" spans="1:6" x14ac:dyDescent="0.25">
      <c r="A9924" t="s">
        <v>9949</v>
      </c>
      <c r="B9924">
        <f t="shared" ref="B9924:B9987" ca="1" si="623">$B$2*EXP(($M$3 - 0.5*$M$4^2)*$M$6 + $M$4*SQRT($M$6)*NORMINV(RAND(), 0, 1))</f>
        <v>89.526565264581066</v>
      </c>
      <c r="C9924" t="str">
        <f ca="1">IF(B9924&gt;$B$2*(1+$M$9),"Call","Put")</f>
        <v>Put</v>
      </c>
      <c r="D9924">
        <f t="shared" ca="1" si="620"/>
        <v>5.1234347354189342</v>
      </c>
      <c r="E9924">
        <f t="shared" ca="1" si="621"/>
        <v>5.1234347354189342</v>
      </c>
      <c r="F9924">
        <f t="shared" ca="1" si="622"/>
        <v>1</v>
      </c>
    </row>
    <row r="9925" spans="1:6" x14ac:dyDescent="0.25">
      <c r="A9925" t="s">
        <v>9950</v>
      </c>
      <c r="B9925">
        <f t="shared" ca="1" si="623"/>
        <v>95.308534153894996</v>
      </c>
      <c r="C9925" t="str">
        <f ca="1">IF(B9925&gt;$B$2*(1+$M$9),"Call","Put")</f>
        <v>Put</v>
      </c>
      <c r="D9925">
        <f t="shared" ca="1" si="620"/>
        <v>-0.65853415389499625</v>
      </c>
      <c r="E9925">
        <f t="shared" ca="1" si="621"/>
        <v>-0.65853415389499625</v>
      </c>
      <c r="F9925">
        <f t="shared" ca="1" si="622"/>
        <v>1</v>
      </c>
    </row>
    <row r="9926" spans="1:6" x14ac:dyDescent="0.25">
      <c r="A9926" t="s">
        <v>9951</v>
      </c>
      <c r="B9926">
        <f t="shared" ca="1" si="623"/>
        <v>97.273496152116053</v>
      </c>
      <c r="C9926" t="str">
        <f ca="1">IF(B9926&gt;$B$2*(1+$M$9),"Call","Put")</f>
        <v>Put</v>
      </c>
      <c r="D9926">
        <f t="shared" ca="1" si="620"/>
        <v>-2.35</v>
      </c>
      <c r="E9926">
        <f t="shared" ca="1" si="621"/>
        <v>-2.35</v>
      </c>
      <c r="F9926">
        <f t="shared" ca="1" si="622"/>
        <v>1</v>
      </c>
    </row>
    <row r="9927" spans="1:6" x14ac:dyDescent="0.25">
      <c r="A9927" t="s">
        <v>9952</v>
      </c>
      <c r="B9927">
        <f t="shared" ca="1" si="623"/>
        <v>99.730209643629522</v>
      </c>
      <c r="C9927" t="str">
        <f ca="1">IF(B9927&gt;$B$2*(1+$M$9),"Call","Put")</f>
        <v>Put</v>
      </c>
      <c r="D9927">
        <f t="shared" ca="1" si="620"/>
        <v>-2.35</v>
      </c>
      <c r="E9927">
        <f t="shared" ca="1" si="621"/>
        <v>-2.35</v>
      </c>
      <c r="F9927">
        <f t="shared" ca="1" si="622"/>
        <v>1</v>
      </c>
    </row>
    <row r="9928" spans="1:6" x14ac:dyDescent="0.25">
      <c r="A9928" t="s">
        <v>9953</v>
      </c>
      <c r="B9928">
        <f t="shared" ca="1" si="623"/>
        <v>111.50669208440172</v>
      </c>
      <c r="C9928" t="str">
        <f ca="1">IF(B9928&gt;$B$2*(1+$M$9),"Call","Put")</f>
        <v>Call</v>
      </c>
      <c r="D9928">
        <f t="shared" ca="1" si="620"/>
        <v>5.1066920844017201</v>
      </c>
      <c r="E9928">
        <f t="shared" ca="1" si="621"/>
        <v>5.1066920844017201</v>
      </c>
      <c r="F9928">
        <f t="shared" ca="1" si="622"/>
        <v>0</v>
      </c>
    </row>
    <row r="9929" spans="1:6" x14ac:dyDescent="0.25">
      <c r="A9929" t="s">
        <v>9954</v>
      </c>
      <c r="B9929">
        <f t="shared" ca="1" si="623"/>
        <v>101.86871989213411</v>
      </c>
      <c r="C9929" t="str">
        <f ca="1">IF(B9929&gt;$B$2*(1+$M$9),"Call","Put")</f>
        <v>Put</v>
      </c>
      <c r="D9929">
        <f t="shared" ca="1" si="620"/>
        <v>-2.35</v>
      </c>
      <c r="E9929">
        <f t="shared" ca="1" si="621"/>
        <v>-2.35</v>
      </c>
      <c r="F9929">
        <f t="shared" ca="1" si="622"/>
        <v>1</v>
      </c>
    </row>
    <row r="9930" spans="1:6" x14ac:dyDescent="0.25">
      <c r="A9930" t="s">
        <v>9955</v>
      </c>
      <c r="B9930">
        <f t="shared" ca="1" si="623"/>
        <v>113.06708733976161</v>
      </c>
      <c r="C9930" t="str">
        <f ca="1">IF(B9930&gt;$B$2*(1+$M$9),"Call","Put")</f>
        <v>Call</v>
      </c>
      <c r="D9930">
        <f t="shared" ca="1" si="620"/>
        <v>6.6670873397616131</v>
      </c>
      <c r="E9930">
        <f t="shared" ca="1" si="621"/>
        <v>6.6670873397616131</v>
      </c>
      <c r="F9930">
        <f t="shared" ca="1" si="622"/>
        <v>0</v>
      </c>
    </row>
    <row r="9931" spans="1:6" x14ac:dyDescent="0.25">
      <c r="A9931" t="s">
        <v>9956</v>
      </c>
      <c r="B9931">
        <f t="shared" ca="1" si="623"/>
        <v>114.66889953118822</v>
      </c>
      <c r="C9931" t="str">
        <f ca="1">IF(B9931&gt;$B$2*(1+$M$9),"Call","Put")</f>
        <v>Call</v>
      </c>
      <c r="D9931">
        <f t="shared" ca="1" si="620"/>
        <v>8.2688995311882163</v>
      </c>
      <c r="E9931">
        <f t="shared" ca="1" si="621"/>
        <v>8.2688995311882163</v>
      </c>
      <c r="F9931">
        <f t="shared" ca="1" si="622"/>
        <v>0</v>
      </c>
    </row>
    <row r="9932" spans="1:6" x14ac:dyDescent="0.25">
      <c r="A9932" t="s">
        <v>9957</v>
      </c>
      <c r="B9932">
        <f t="shared" ca="1" si="623"/>
        <v>107.2467041273871</v>
      </c>
      <c r="C9932" t="str">
        <f ca="1">IF(B9932&gt;$B$2*(1+$M$9),"Call","Put")</f>
        <v>Call</v>
      </c>
      <c r="D9932">
        <f t="shared" ca="1" si="620"/>
        <v>0.84670412738710477</v>
      </c>
      <c r="E9932">
        <f t="shared" ca="1" si="621"/>
        <v>0.84670412738710477</v>
      </c>
      <c r="F9932">
        <f t="shared" ca="1" si="622"/>
        <v>0</v>
      </c>
    </row>
    <row r="9933" spans="1:6" x14ac:dyDescent="0.25">
      <c r="A9933" t="s">
        <v>9958</v>
      </c>
      <c r="B9933">
        <f t="shared" ca="1" si="623"/>
        <v>108.51356123602176</v>
      </c>
      <c r="C9933" t="str">
        <f ca="1">IF(B9933&gt;$B$2*(1+$M$9),"Call","Put")</f>
        <v>Call</v>
      </c>
      <c r="D9933">
        <f t="shared" ca="1" si="620"/>
        <v>2.1135612360217579</v>
      </c>
      <c r="E9933">
        <f t="shared" ca="1" si="621"/>
        <v>2.1135612360217579</v>
      </c>
      <c r="F9933">
        <f t="shared" ca="1" si="622"/>
        <v>0</v>
      </c>
    </row>
    <row r="9934" spans="1:6" x14ac:dyDescent="0.25">
      <c r="A9934" t="s">
        <v>9959</v>
      </c>
      <c r="B9934">
        <f t="shared" ca="1" si="623"/>
        <v>116.1741627648267</v>
      </c>
      <c r="C9934" t="str">
        <f ca="1">IF(B9934&gt;$B$2*(1+$M$9),"Call","Put")</f>
        <v>Call</v>
      </c>
      <c r="D9934">
        <f t="shared" ca="1" si="620"/>
        <v>9.7741627648267038</v>
      </c>
      <c r="E9934">
        <f t="shared" ca="1" si="621"/>
        <v>9.7741627648267038</v>
      </c>
      <c r="F9934">
        <f t="shared" ca="1" si="622"/>
        <v>0</v>
      </c>
    </row>
    <row r="9935" spans="1:6" x14ac:dyDescent="0.25">
      <c r="A9935" t="s">
        <v>9960</v>
      </c>
      <c r="B9935">
        <f t="shared" ca="1" si="623"/>
        <v>103.22372955505099</v>
      </c>
      <c r="C9935" t="str">
        <f ca="1">IF(B9935&gt;$B$2*(1+$M$9),"Call","Put")</f>
        <v>Call</v>
      </c>
      <c r="D9935">
        <f t="shared" ca="1" si="620"/>
        <v>-3.1762704449490058</v>
      </c>
      <c r="E9935">
        <f t="shared" ca="1" si="621"/>
        <v>-3.1762704449490058</v>
      </c>
      <c r="F9935">
        <f t="shared" ca="1" si="622"/>
        <v>0</v>
      </c>
    </row>
    <row r="9936" spans="1:6" x14ac:dyDescent="0.25">
      <c r="A9936" t="s">
        <v>9961</v>
      </c>
      <c r="B9936">
        <f t="shared" ca="1" si="623"/>
        <v>99.525641280451111</v>
      </c>
      <c r="C9936" t="str">
        <f ca="1">IF(B9936&gt;$B$2*(1+$M$9),"Call","Put")</f>
        <v>Put</v>
      </c>
      <c r="D9936">
        <f t="shared" ca="1" si="620"/>
        <v>-2.35</v>
      </c>
      <c r="E9936">
        <f t="shared" ca="1" si="621"/>
        <v>-2.35</v>
      </c>
      <c r="F9936">
        <f t="shared" ca="1" si="622"/>
        <v>1</v>
      </c>
    </row>
    <row r="9937" spans="1:6" x14ac:dyDescent="0.25">
      <c r="A9937" t="s">
        <v>9962</v>
      </c>
      <c r="B9937">
        <f t="shared" ca="1" si="623"/>
        <v>105.44287722548083</v>
      </c>
      <c r="C9937" t="str">
        <f ca="1">IF(B9937&gt;$B$2*(1+$M$9),"Call","Put")</f>
        <v>Call</v>
      </c>
      <c r="D9937">
        <f t="shared" ca="1" si="620"/>
        <v>-0.95712277451917194</v>
      </c>
      <c r="E9937">
        <f t="shared" ca="1" si="621"/>
        <v>-0.95712277451917194</v>
      </c>
      <c r="F9937">
        <f t="shared" ca="1" si="622"/>
        <v>0</v>
      </c>
    </row>
    <row r="9938" spans="1:6" x14ac:dyDescent="0.25">
      <c r="A9938" t="s">
        <v>9963</v>
      </c>
      <c r="B9938">
        <f t="shared" ca="1" si="623"/>
        <v>110.8167480388239</v>
      </c>
      <c r="C9938" t="str">
        <f ca="1">IF(B9938&gt;$B$2*(1+$M$9),"Call","Put")</f>
        <v>Call</v>
      </c>
      <c r="D9938">
        <f t="shared" ca="1" si="620"/>
        <v>4.4167480388239024</v>
      </c>
      <c r="E9938">
        <f t="shared" ca="1" si="621"/>
        <v>4.4167480388239024</v>
      </c>
      <c r="F9938">
        <f t="shared" ca="1" si="622"/>
        <v>0</v>
      </c>
    </row>
    <row r="9939" spans="1:6" x14ac:dyDescent="0.25">
      <c r="A9939" t="s">
        <v>9964</v>
      </c>
      <c r="B9939">
        <f t="shared" ca="1" si="623"/>
        <v>100.99505732039098</v>
      </c>
      <c r="C9939" t="str">
        <f ca="1">IF(B9939&gt;$B$2*(1+$M$9),"Call","Put")</f>
        <v>Put</v>
      </c>
      <c r="D9939">
        <f t="shared" ca="1" si="620"/>
        <v>-2.35</v>
      </c>
      <c r="E9939">
        <f t="shared" ca="1" si="621"/>
        <v>-2.35</v>
      </c>
      <c r="F9939">
        <f t="shared" ca="1" si="622"/>
        <v>1</v>
      </c>
    </row>
    <row r="9940" spans="1:6" x14ac:dyDescent="0.25">
      <c r="A9940" t="s">
        <v>9965</v>
      </c>
      <c r="B9940">
        <f t="shared" ca="1" si="623"/>
        <v>119.23384593035426</v>
      </c>
      <c r="C9940" t="str">
        <f ca="1">IF(B9940&gt;$B$2*(1+$M$9),"Call","Put")</f>
        <v>Call</v>
      </c>
      <c r="D9940">
        <f t="shared" ca="1" si="620"/>
        <v>12.833845930354263</v>
      </c>
      <c r="E9940">
        <f t="shared" ca="1" si="621"/>
        <v>12.833845930354263</v>
      </c>
      <c r="F9940">
        <f t="shared" ca="1" si="622"/>
        <v>0</v>
      </c>
    </row>
    <row r="9941" spans="1:6" x14ac:dyDescent="0.25">
      <c r="A9941" t="s">
        <v>9966</v>
      </c>
      <c r="B9941">
        <f t="shared" ca="1" si="623"/>
        <v>90.271843636189715</v>
      </c>
      <c r="C9941" t="str">
        <f ca="1">IF(B9941&gt;$B$2*(1+$M$9),"Call","Put")</f>
        <v>Put</v>
      </c>
      <c r="D9941">
        <f t="shared" ca="1" si="620"/>
        <v>4.3781563638102856</v>
      </c>
      <c r="E9941">
        <f t="shared" ca="1" si="621"/>
        <v>4.3781563638102856</v>
      </c>
      <c r="F9941">
        <f t="shared" ca="1" si="622"/>
        <v>1</v>
      </c>
    </row>
    <row r="9942" spans="1:6" x14ac:dyDescent="0.25">
      <c r="A9942" t="s">
        <v>9967</v>
      </c>
      <c r="B9942">
        <f t="shared" ca="1" si="623"/>
        <v>110.08908105269816</v>
      </c>
      <c r="C9942" t="str">
        <f ca="1">IF(B9942&gt;$B$2*(1+$M$9),"Call","Put")</f>
        <v>Call</v>
      </c>
      <c r="D9942">
        <f t="shared" ca="1" si="620"/>
        <v>3.6890810526981626</v>
      </c>
      <c r="E9942">
        <f t="shared" ca="1" si="621"/>
        <v>3.6890810526981626</v>
      </c>
      <c r="F9942">
        <f t="shared" ca="1" si="622"/>
        <v>0</v>
      </c>
    </row>
    <row r="9943" spans="1:6" x14ac:dyDescent="0.25">
      <c r="A9943" t="s">
        <v>9968</v>
      </c>
      <c r="B9943">
        <f t="shared" ca="1" si="623"/>
        <v>99.978349559288731</v>
      </c>
      <c r="C9943" t="str">
        <f ca="1">IF(B9943&gt;$B$2*(1+$M$9),"Call","Put")</f>
        <v>Put</v>
      </c>
      <c r="D9943">
        <f t="shared" ca="1" si="620"/>
        <v>-2.35</v>
      </c>
      <c r="E9943">
        <f t="shared" ca="1" si="621"/>
        <v>-2.35</v>
      </c>
      <c r="F9943">
        <f t="shared" ca="1" si="622"/>
        <v>1</v>
      </c>
    </row>
    <row r="9944" spans="1:6" x14ac:dyDescent="0.25">
      <c r="A9944" t="s">
        <v>9969</v>
      </c>
      <c r="B9944">
        <f t="shared" ca="1" si="623"/>
        <v>99.302907712675633</v>
      </c>
      <c r="C9944" t="str">
        <f ca="1">IF(B9944&gt;$B$2*(1+$M$9),"Call","Put")</f>
        <v>Put</v>
      </c>
      <c r="D9944">
        <f t="shared" ca="1" si="620"/>
        <v>-2.35</v>
      </c>
      <c r="E9944">
        <f t="shared" ca="1" si="621"/>
        <v>-2.35</v>
      </c>
      <c r="F9944">
        <f t="shared" ca="1" si="622"/>
        <v>1</v>
      </c>
    </row>
    <row r="9945" spans="1:6" x14ac:dyDescent="0.25">
      <c r="A9945" t="s">
        <v>9970</v>
      </c>
      <c r="B9945">
        <f t="shared" ca="1" si="623"/>
        <v>104.81259411378609</v>
      </c>
      <c r="C9945" t="str">
        <f ca="1">IF(B9945&gt;$B$2*(1+$M$9),"Call","Put")</f>
        <v>Call</v>
      </c>
      <c r="D9945">
        <f t="shared" ca="1" si="620"/>
        <v>-1.5874058862139093</v>
      </c>
      <c r="E9945">
        <f t="shared" ca="1" si="621"/>
        <v>-1.5874058862139093</v>
      </c>
      <c r="F9945">
        <f t="shared" ca="1" si="622"/>
        <v>0</v>
      </c>
    </row>
    <row r="9946" spans="1:6" x14ac:dyDescent="0.25">
      <c r="A9946" t="s">
        <v>9971</v>
      </c>
      <c r="B9946">
        <f t="shared" ca="1" si="623"/>
        <v>103.1740496630545</v>
      </c>
      <c r="C9946" t="str">
        <f ca="1">IF(B9946&gt;$B$2*(1+$M$9),"Call","Put")</f>
        <v>Call</v>
      </c>
      <c r="D9946">
        <f t="shared" ca="1" si="620"/>
        <v>-3.225950336945496</v>
      </c>
      <c r="E9946">
        <f t="shared" ca="1" si="621"/>
        <v>-3.225950336945496</v>
      </c>
      <c r="F9946">
        <f t="shared" ca="1" si="622"/>
        <v>0</v>
      </c>
    </row>
    <row r="9947" spans="1:6" x14ac:dyDescent="0.25">
      <c r="A9947" t="s">
        <v>9972</v>
      </c>
      <c r="B9947">
        <f t="shared" ca="1" si="623"/>
        <v>108.85613608278204</v>
      </c>
      <c r="C9947" t="str">
        <f ca="1">IF(B9947&gt;$B$2*(1+$M$9),"Call","Put")</f>
        <v>Call</v>
      </c>
      <c r="D9947">
        <f t="shared" ca="1" si="620"/>
        <v>2.4561360827820438</v>
      </c>
      <c r="E9947">
        <f t="shared" ca="1" si="621"/>
        <v>2.4561360827820438</v>
      </c>
      <c r="F9947">
        <f t="shared" ca="1" si="622"/>
        <v>0</v>
      </c>
    </row>
    <row r="9948" spans="1:6" x14ac:dyDescent="0.25">
      <c r="A9948" t="s">
        <v>9973</v>
      </c>
      <c r="B9948">
        <f t="shared" ca="1" si="623"/>
        <v>105.1796589985323</v>
      </c>
      <c r="C9948" t="str">
        <f ca="1">IF(B9948&gt;$B$2*(1+$M$9),"Call","Put")</f>
        <v>Call</v>
      </c>
      <c r="D9948">
        <f t="shared" ca="1" si="620"/>
        <v>-1.2203410014676961</v>
      </c>
      <c r="E9948">
        <f t="shared" ca="1" si="621"/>
        <v>-1.2203410014676961</v>
      </c>
      <c r="F9948">
        <f t="shared" ca="1" si="622"/>
        <v>0</v>
      </c>
    </row>
    <row r="9949" spans="1:6" x14ac:dyDescent="0.25">
      <c r="A9949" t="s">
        <v>9974</v>
      </c>
      <c r="B9949">
        <f t="shared" ca="1" si="623"/>
        <v>97.673628637396476</v>
      </c>
      <c r="C9949" t="str">
        <f ca="1">IF(B9949&gt;$B$2*(1+$M$9),"Call","Put")</f>
        <v>Put</v>
      </c>
      <c r="D9949">
        <f t="shared" ca="1" si="620"/>
        <v>-2.35</v>
      </c>
      <c r="E9949">
        <f t="shared" ca="1" si="621"/>
        <v>-2.35</v>
      </c>
      <c r="F9949">
        <f t="shared" ca="1" si="622"/>
        <v>1</v>
      </c>
    </row>
    <row r="9950" spans="1:6" x14ac:dyDescent="0.25">
      <c r="A9950" t="s">
        <v>9975</v>
      </c>
      <c r="B9950">
        <f t="shared" ca="1" si="623"/>
        <v>107.60654047486599</v>
      </c>
      <c r="C9950" t="str">
        <f ca="1">IF(B9950&gt;$B$2*(1+$M$9),"Call","Put")</f>
        <v>Call</v>
      </c>
      <c r="D9950">
        <f t="shared" ca="1" si="620"/>
        <v>1.2065404748659945</v>
      </c>
      <c r="E9950">
        <f t="shared" ca="1" si="621"/>
        <v>1.2065404748659945</v>
      </c>
      <c r="F9950">
        <f t="shared" ca="1" si="622"/>
        <v>0</v>
      </c>
    </row>
    <row r="9951" spans="1:6" x14ac:dyDescent="0.25">
      <c r="A9951" t="s">
        <v>9976</v>
      </c>
      <c r="B9951">
        <f t="shared" ca="1" si="623"/>
        <v>94.069733631652937</v>
      </c>
      <c r="C9951" t="str">
        <f ca="1">IF(B9951&gt;$B$2*(1+$M$9),"Call","Put")</f>
        <v>Put</v>
      </c>
      <c r="D9951">
        <f t="shared" ca="1" si="620"/>
        <v>0.58026636834706258</v>
      </c>
      <c r="E9951">
        <f t="shared" ca="1" si="621"/>
        <v>0.58026636834706258</v>
      </c>
      <c r="F9951">
        <f t="shared" ca="1" si="622"/>
        <v>1</v>
      </c>
    </row>
    <row r="9952" spans="1:6" x14ac:dyDescent="0.25">
      <c r="A9952" t="s">
        <v>9977</v>
      </c>
      <c r="B9952">
        <f t="shared" ca="1" si="623"/>
        <v>106.89330970342282</v>
      </c>
      <c r="C9952" t="str">
        <f ca="1">IF(B9952&gt;$B$2*(1+$M$9),"Call","Put")</f>
        <v>Call</v>
      </c>
      <c r="D9952">
        <f t="shared" ca="1" si="620"/>
        <v>0.49330970342281555</v>
      </c>
      <c r="E9952">
        <f t="shared" ca="1" si="621"/>
        <v>0.49330970342281555</v>
      </c>
      <c r="F9952">
        <f t="shared" ca="1" si="622"/>
        <v>0</v>
      </c>
    </row>
    <row r="9953" spans="1:6" x14ac:dyDescent="0.25">
      <c r="A9953" t="s">
        <v>9978</v>
      </c>
      <c r="B9953">
        <f t="shared" ca="1" si="623"/>
        <v>99.741555489776005</v>
      </c>
      <c r="C9953" t="str">
        <f ca="1">IF(B9953&gt;$B$2*(1+$M$9),"Call","Put")</f>
        <v>Put</v>
      </c>
      <c r="D9953">
        <f t="shared" ca="1" si="620"/>
        <v>-2.35</v>
      </c>
      <c r="E9953">
        <f t="shared" ca="1" si="621"/>
        <v>-2.35</v>
      </c>
      <c r="F9953">
        <f t="shared" ca="1" si="622"/>
        <v>1</v>
      </c>
    </row>
    <row r="9954" spans="1:6" x14ac:dyDescent="0.25">
      <c r="A9954" t="s">
        <v>9979</v>
      </c>
      <c r="B9954">
        <f t="shared" ca="1" si="623"/>
        <v>105.56617548276644</v>
      </c>
      <c r="C9954" t="str">
        <f ca="1">IF(B9954&gt;$B$2*(1+$M$9),"Call","Put")</f>
        <v>Call</v>
      </c>
      <c r="D9954">
        <f t="shared" ca="1" si="620"/>
        <v>-0.83382451723356033</v>
      </c>
      <c r="E9954">
        <f t="shared" ca="1" si="621"/>
        <v>-0.83382451723356033</v>
      </c>
      <c r="F9954">
        <f t="shared" ca="1" si="622"/>
        <v>0</v>
      </c>
    </row>
    <row r="9955" spans="1:6" x14ac:dyDescent="0.25">
      <c r="A9955" t="s">
        <v>9980</v>
      </c>
      <c r="B9955">
        <f t="shared" ca="1" si="623"/>
        <v>98.066600242445006</v>
      </c>
      <c r="C9955" t="str">
        <f ca="1">IF(B9955&gt;$B$2*(1+$M$9),"Call","Put")</f>
        <v>Put</v>
      </c>
      <c r="D9955">
        <f t="shared" ca="1" si="620"/>
        <v>-2.35</v>
      </c>
      <c r="E9955">
        <f t="shared" ca="1" si="621"/>
        <v>-2.35</v>
      </c>
      <c r="F9955">
        <f t="shared" ca="1" si="622"/>
        <v>1</v>
      </c>
    </row>
    <row r="9956" spans="1:6" x14ac:dyDescent="0.25">
      <c r="A9956" t="s">
        <v>9981</v>
      </c>
      <c r="B9956">
        <f t="shared" ca="1" si="623"/>
        <v>97.695718548328244</v>
      </c>
      <c r="C9956" t="str">
        <f ca="1">IF(B9956&gt;$B$2*(1+$M$9),"Call","Put")</f>
        <v>Put</v>
      </c>
      <c r="D9956">
        <f t="shared" ca="1" si="620"/>
        <v>-2.35</v>
      </c>
      <c r="E9956">
        <f t="shared" ca="1" si="621"/>
        <v>-2.35</v>
      </c>
      <c r="F9956">
        <f t="shared" ca="1" si="622"/>
        <v>1</v>
      </c>
    </row>
    <row r="9957" spans="1:6" x14ac:dyDescent="0.25">
      <c r="A9957" t="s">
        <v>9982</v>
      </c>
      <c r="B9957">
        <f t="shared" ca="1" si="623"/>
        <v>96.313741264455771</v>
      </c>
      <c r="C9957" t="str">
        <f ca="1">IF(B9957&gt;$B$2*(1+$M$9),"Call","Put")</f>
        <v>Put</v>
      </c>
      <c r="D9957">
        <f t="shared" ca="1" si="620"/>
        <v>-1.6637412644557714</v>
      </c>
      <c r="E9957">
        <f t="shared" ca="1" si="621"/>
        <v>-1.6637412644557714</v>
      </c>
      <c r="F9957">
        <f t="shared" ca="1" si="622"/>
        <v>1</v>
      </c>
    </row>
    <row r="9958" spans="1:6" x14ac:dyDescent="0.25">
      <c r="A9958" t="s">
        <v>9983</v>
      </c>
      <c r="B9958">
        <f t="shared" ca="1" si="623"/>
        <v>110.44629027764863</v>
      </c>
      <c r="C9958" t="str">
        <f ca="1">IF(B9958&gt;$B$2*(1+$M$9),"Call","Put")</f>
        <v>Call</v>
      </c>
      <c r="D9958">
        <f t="shared" ca="1" si="620"/>
        <v>4.0462902776486285</v>
      </c>
      <c r="E9958">
        <f t="shared" ca="1" si="621"/>
        <v>4.0462902776486285</v>
      </c>
      <c r="F9958">
        <f t="shared" ca="1" si="622"/>
        <v>0</v>
      </c>
    </row>
    <row r="9959" spans="1:6" x14ac:dyDescent="0.25">
      <c r="A9959" t="s">
        <v>9984</v>
      </c>
      <c r="B9959">
        <f t="shared" ca="1" si="623"/>
        <v>103.87928546042792</v>
      </c>
      <c r="C9959" t="str">
        <f ca="1">IF(B9959&gt;$B$2*(1+$M$9),"Call","Put")</f>
        <v>Call</v>
      </c>
      <c r="D9959">
        <f t="shared" ca="1" si="620"/>
        <v>-2.5207145395720771</v>
      </c>
      <c r="E9959">
        <f t="shared" ca="1" si="621"/>
        <v>-2.5207145395720771</v>
      </c>
      <c r="F9959">
        <f t="shared" ca="1" si="622"/>
        <v>0</v>
      </c>
    </row>
    <row r="9960" spans="1:6" x14ac:dyDescent="0.25">
      <c r="A9960" t="s">
        <v>9985</v>
      </c>
      <c r="B9960">
        <f t="shared" ca="1" si="623"/>
        <v>111.92212491919926</v>
      </c>
      <c r="C9960" t="str">
        <f ca="1">IF(B9960&gt;$B$2*(1+$M$9),"Call","Put")</f>
        <v>Call</v>
      </c>
      <c r="D9960">
        <f t="shared" ca="1" si="620"/>
        <v>5.5221249191992623</v>
      </c>
      <c r="E9960">
        <f t="shared" ca="1" si="621"/>
        <v>5.5221249191992623</v>
      </c>
      <c r="F9960">
        <f t="shared" ca="1" si="622"/>
        <v>0</v>
      </c>
    </row>
    <row r="9961" spans="1:6" x14ac:dyDescent="0.25">
      <c r="A9961" t="s">
        <v>9986</v>
      </c>
      <c r="B9961">
        <f t="shared" ca="1" si="623"/>
        <v>95.050964121838661</v>
      </c>
      <c r="C9961" t="str">
        <f ca="1">IF(B9961&gt;$B$2*(1+$M$9),"Call","Put")</f>
        <v>Put</v>
      </c>
      <c r="D9961">
        <f t="shared" ca="1" si="620"/>
        <v>-0.40096412183866059</v>
      </c>
      <c r="E9961">
        <f t="shared" ca="1" si="621"/>
        <v>-0.40096412183866059</v>
      </c>
      <c r="F9961">
        <f t="shared" ca="1" si="622"/>
        <v>1</v>
      </c>
    </row>
    <row r="9962" spans="1:6" x14ac:dyDescent="0.25">
      <c r="A9962" t="s">
        <v>9987</v>
      </c>
      <c r="B9962">
        <f t="shared" ca="1" si="623"/>
        <v>93.980605261938265</v>
      </c>
      <c r="C9962" t="str">
        <f ca="1">IF(B9962&gt;$B$2*(1+$M$9),"Call","Put")</f>
        <v>Put</v>
      </c>
      <c r="D9962">
        <f t="shared" ca="1" si="620"/>
        <v>0.66939473806173444</v>
      </c>
      <c r="E9962">
        <f t="shared" ca="1" si="621"/>
        <v>0.66939473806173444</v>
      </c>
      <c r="F9962">
        <f t="shared" ca="1" si="622"/>
        <v>1</v>
      </c>
    </row>
    <row r="9963" spans="1:6" x14ac:dyDescent="0.25">
      <c r="A9963" t="s">
        <v>9988</v>
      </c>
      <c r="B9963">
        <f t="shared" ca="1" si="623"/>
        <v>115.3136539182705</v>
      </c>
      <c r="C9963" t="str">
        <f ca="1">IF(B9963&gt;$B$2*(1+$M$9),"Call","Put")</f>
        <v>Call</v>
      </c>
      <c r="D9963">
        <f t="shared" ca="1" si="620"/>
        <v>8.9136539182705032</v>
      </c>
      <c r="E9963">
        <f t="shared" ca="1" si="621"/>
        <v>8.9136539182705032</v>
      </c>
      <c r="F9963">
        <f t="shared" ca="1" si="622"/>
        <v>0</v>
      </c>
    </row>
    <row r="9964" spans="1:6" x14ac:dyDescent="0.25">
      <c r="A9964" t="s">
        <v>9989</v>
      </c>
      <c r="B9964">
        <f t="shared" ca="1" si="623"/>
        <v>95.085189424255717</v>
      </c>
      <c r="C9964" t="str">
        <f ca="1">IF(B9964&gt;$B$2*(1+$M$9),"Call","Put")</f>
        <v>Put</v>
      </c>
      <c r="D9964">
        <f t="shared" ca="1" si="620"/>
        <v>-0.43518942425571661</v>
      </c>
      <c r="E9964">
        <f t="shared" ca="1" si="621"/>
        <v>-0.43518942425571661</v>
      </c>
      <c r="F9964">
        <f t="shared" ca="1" si="622"/>
        <v>1</v>
      </c>
    </row>
    <row r="9965" spans="1:6" x14ac:dyDescent="0.25">
      <c r="A9965" t="s">
        <v>9990</v>
      </c>
      <c r="B9965">
        <f t="shared" ca="1" si="623"/>
        <v>95.62836808418615</v>
      </c>
      <c r="C9965" t="str">
        <f ca="1">IF(B9965&gt;$B$2*(1+$M$9),"Call","Put")</f>
        <v>Put</v>
      </c>
      <c r="D9965">
        <f t="shared" ca="1" si="620"/>
        <v>-0.97836808418614973</v>
      </c>
      <c r="E9965">
        <f t="shared" ca="1" si="621"/>
        <v>-0.97836808418614973</v>
      </c>
      <c r="F9965">
        <f t="shared" ca="1" si="622"/>
        <v>1</v>
      </c>
    </row>
    <row r="9966" spans="1:6" x14ac:dyDescent="0.25">
      <c r="A9966" t="s">
        <v>9991</v>
      </c>
      <c r="B9966">
        <f t="shared" ca="1" si="623"/>
        <v>108.01585103592171</v>
      </c>
      <c r="C9966" t="str">
        <f ca="1">IF(B9966&gt;$B$2*(1+$M$9),"Call","Put")</f>
        <v>Call</v>
      </c>
      <c r="D9966">
        <f t="shared" ca="1" si="620"/>
        <v>1.6158510359217133</v>
      </c>
      <c r="E9966">
        <f t="shared" ca="1" si="621"/>
        <v>1.6158510359217133</v>
      </c>
      <c r="F9966">
        <f t="shared" ca="1" si="622"/>
        <v>0</v>
      </c>
    </row>
    <row r="9967" spans="1:6" x14ac:dyDescent="0.25">
      <c r="A9967" t="s">
        <v>9992</v>
      </c>
      <c r="B9967">
        <f t="shared" ca="1" si="623"/>
        <v>94.730468374053245</v>
      </c>
      <c r="C9967" t="str">
        <f ca="1">IF(B9967&gt;$B$2*(1+$M$9),"Call","Put")</f>
        <v>Put</v>
      </c>
      <c r="D9967">
        <f t="shared" ca="1" si="620"/>
        <v>-8.0468374053245473E-2</v>
      </c>
      <c r="E9967">
        <f t="shared" ca="1" si="621"/>
        <v>-8.0468374053245473E-2</v>
      </c>
      <c r="F9967">
        <f t="shared" ca="1" si="622"/>
        <v>1</v>
      </c>
    </row>
    <row r="9968" spans="1:6" x14ac:dyDescent="0.25">
      <c r="A9968" t="s">
        <v>9993</v>
      </c>
      <c r="B9968">
        <f t="shared" ca="1" si="623"/>
        <v>96.62772932629936</v>
      </c>
      <c r="C9968" t="str">
        <f ca="1">IF(B9968&gt;$B$2*(1+$M$9),"Call","Put")</f>
        <v>Put</v>
      </c>
      <c r="D9968">
        <f t="shared" ca="1" si="620"/>
        <v>-1.9777293262993596</v>
      </c>
      <c r="E9968">
        <f t="shared" ca="1" si="621"/>
        <v>-1.9777293262993596</v>
      </c>
      <c r="F9968">
        <f t="shared" ca="1" si="622"/>
        <v>1</v>
      </c>
    </row>
    <row r="9969" spans="1:6" x14ac:dyDescent="0.25">
      <c r="A9969" t="s">
        <v>9994</v>
      </c>
      <c r="B9969">
        <f t="shared" ca="1" si="623"/>
        <v>114.81736902118132</v>
      </c>
      <c r="C9969" t="str">
        <f ca="1">IF(B9969&gt;$B$2*(1+$M$9),"Call","Put")</f>
        <v>Call</v>
      </c>
      <c r="D9969">
        <f t="shared" ca="1" si="620"/>
        <v>8.4173690211813206</v>
      </c>
      <c r="E9969">
        <f t="shared" ca="1" si="621"/>
        <v>8.4173690211813206</v>
      </c>
      <c r="F9969">
        <f t="shared" ca="1" si="622"/>
        <v>0</v>
      </c>
    </row>
    <row r="9970" spans="1:6" x14ac:dyDescent="0.25">
      <c r="A9970" t="s">
        <v>9995</v>
      </c>
      <c r="B9970">
        <f t="shared" ca="1" si="623"/>
        <v>95.784704999957242</v>
      </c>
      <c r="C9970" t="str">
        <f ca="1">IF(B9970&gt;$B$2*(1+$M$9),"Call","Put")</f>
        <v>Put</v>
      </c>
      <c r="D9970">
        <f t="shared" ca="1" si="620"/>
        <v>-1.1347049999572421</v>
      </c>
      <c r="E9970">
        <f t="shared" ca="1" si="621"/>
        <v>-1.1347049999572421</v>
      </c>
      <c r="F9970">
        <f t="shared" ca="1" si="622"/>
        <v>1</v>
      </c>
    </row>
    <row r="9971" spans="1:6" x14ac:dyDescent="0.25">
      <c r="A9971" t="s">
        <v>9996</v>
      </c>
      <c r="B9971">
        <f t="shared" ca="1" si="623"/>
        <v>93.71118320678903</v>
      </c>
      <c r="C9971" t="str">
        <f ca="1">IF(B9971&gt;$B$2*(1+$M$9),"Call","Put")</f>
        <v>Put</v>
      </c>
      <c r="D9971">
        <f t="shared" ca="1" si="620"/>
        <v>0.93881679321096945</v>
      </c>
      <c r="E9971">
        <f t="shared" ca="1" si="621"/>
        <v>0.93881679321096945</v>
      </c>
      <c r="F9971">
        <f t="shared" ca="1" si="622"/>
        <v>1</v>
      </c>
    </row>
    <row r="9972" spans="1:6" x14ac:dyDescent="0.25">
      <c r="A9972" t="s">
        <v>9997</v>
      </c>
      <c r="B9972">
        <f t="shared" ca="1" si="623"/>
        <v>85.522087181819572</v>
      </c>
      <c r="C9972" t="str">
        <f ca="1">IF(B9972&gt;$B$2*(1+$M$9),"Call","Put")</f>
        <v>Put</v>
      </c>
      <c r="D9972">
        <f t="shared" ca="1" si="620"/>
        <v>9.1279128181804285</v>
      </c>
      <c r="E9972">
        <f t="shared" ca="1" si="621"/>
        <v>9.1279128181804285</v>
      </c>
      <c r="F9972">
        <f t="shared" ca="1" si="622"/>
        <v>1</v>
      </c>
    </row>
    <row r="9973" spans="1:6" x14ac:dyDescent="0.25">
      <c r="A9973" t="s">
        <v>9998</v>
      </c>
      <c r="B9973">
        <f t="shared" ca="1" si="623"/>
        <v>99.988789805307334</v>
      </c>
      <c r="C9973" t="str">
        <f ca="1">IF(B9973&gt;$B$2*(1+$M$9),"Call","Put")</f>
        <v>Put</v>
      </c>
      <c r="D9973">
        <f t="shared" ca="1" si="620"/>
        <v>-2.35</v>
      </c>
      <c r="E9973">
        <f t="shared" ca="1" si="621"/>
        <v>-2.35</v>
      </c>
      <c r="F9973">
        <f t="shared" ca="1" si="622"/>
        <v>1</v>
      </c>
    </row>
    <row r="9974" spans="1:6" x14ac:dyDescent="0.25">
      <c r="A9974" t="s">
        <v>9999</v>
      </c>
      <c r="B9974">
        <f t="shared" ca="1" si="623"/>
        <v>111.46404547528424</v>
      </c>
      <c r="C9974" t="str">
        <f ca="1">IF(B9974&gt;$B$2*(1+$M$9),"Call","Put")</f>
        <v>Call</v>
      </c>
      <c r="D9974">
        <f t="shared" ca="1" si="620"/>
        <v>5.064045475284237</v>
      </c>
      <c r="E9974">
        <f t="shared" ca="1" si="621"/>
        <v>5.064045475284237</v>
      </c>
      <c r="F9974">
        <f t="shared" ca="1" si="622"/>
        <v>0</v>
      </c>
    </row>
    <row r="9975" spans="1:6" x14ac:dyDescent="0.25">
      <c r="A9975" t="s">
        <v>10000</v>
      </c>
      <c r="B9975">
        <f t="shared" ca="1" si="623"/>
        <v>101.88090260146024</v>
      </c>
      <c r="C9975" t="str">
        <f ca="1">IF(B9975&gt;$B$2*(1+$M$9),"Call","Put")</f>
        <v>Put</v>
      </c>
      <c r="D9975">
        <f t="shared" ca="1" si="620"/>
        <v>-2.35</v>
      </c>
      <c r="E9975">
        <f t="shared" ca="1" si="621"/>
        <v>-2.35</v>
      </c>
      <c r="F9975">
        <f t="shared" ca="1" si="622"/>
        <v>1</v>
      </c>
    </row>
    <row r="9976" spans="1:6" x14ac:dyDescent="0.25">
      <c r="A9976" t="s">
        <v>10001</v>
      </c>
      <c r="B9976">
        <f t="shared" ca="1" si="623"/>
        <v>115.46908103851187</v>
      </c>
      <c r="C9976" t="str">
        <f ca="1">IF(B9976&gt;$B$2*(1+$M$9),"Call","Put")</f>
        <v>Call</v>
      </c>
      <c r="D9976">
        <f t="shared" ca="1" si="620"/>
        <v>9.0690810385118734</v>
      </c>
      <c r="E9976">
        <f t="shared" ca="1" si="621"/>
        <v>9.0690810385118734</v>
      </c>
      <c r="F9976">
        <f t="shared" ca="1" si="622"/>
        <v>0</v>
      </c>
    </row>
    <row r="9977" spans="1:6" x14ac:dyDescent="0.25">
      <c r="A9977" t="s">
        <v>10002</v>
      </c>
      <c r="B9977">
        <f t="shared" ca="1" si="623"/>
        <v>111.16831162458986</v>
      </c>
      <c r="C9977" t="str">
        <f ca="1">IF(B9977&gt;$B$2*(1+$M$9),"Call","Put")</f>
        <v>Call</v>
      </c>
      <c r="D9977">
        <f t="shared" ca="1" si="620"/>
        <v>4.7683116245898614</v>
      </c>
      <c r="E9977">
        <f t="shared" ca="1" si="621"/>
        <v>4.7683116245898614</v>
      </c>
      <c r="F9977">
        <f t="shared" ca="1" si="622"/>
        <v>0</v>
      </c>
    </row>
    <row r="9978" spans="1:6" x14ac:dyDescent="0.25">
      <c r="A9978" t="s">
        <v>10003</v>
      </c>
      <c r="B9978">
        <f t="shared" ca="1" si="623"/>
        <v>104.91227681710346</v>
      </c>
      <c r="C9978" t="str">
        <f ca="1">IF(B9978&gt;$B$2*(1+$M$9),"Call","Put")</f>
        <v>Call</v>
      </c>
      <c r="D9978">
        <f t="shared" ca="1" si="620"/>
        <v>-1.4877231828965392</v>
      </c>
      <c r="E9978">
        <f t="shared" ca="1" si="621"/>
        <v>-1.4877231828965392</v>
      </c>
      <c r="F9978">
        <f t="shared" ca="1" si="622"/>
        <v>0</v>
      </c>
    </row>
    <row r="9979" spans="1:6" x14ac:dyDescent="0.25">
      <c r="A9979" t="s">
        <v>10004</v>
      </c>
      <c r="B9979">
        <f t="shared" ca="1" si="623"/>
        <v>98.268534190324146</v>
      </c>
      <c r="C9979" t="str">
        <f ca="1">IF(B9979&gt;$B$2*(1+$M$9),"Call","Put")</f>
        <v>Put</v>
      </c>
      <c r="D9979">
        <f t="shared" ca="1" si="620"/>
        <v>-2.35</v>
      </c>
      <c r="E9979">
        <f t="shared" ca="1" si="621"/>
        <v>-2.35</v>
      </c>
      <c r="F9979">
        <f t="shared" ca="1" si="622"/>
        <v>1</v>
      </c>
    </row>
    <row r="9980" spans="1:6" x14ac:dyDescent="0.25">
      <c r="A9980" t="s">
        <v>10005</v>
      </c>
      <c r="B9980">
        <f t="shared" ca="1" si="623"/>
        <v>91.338092877005721</v>
      </c>
      <c r="C9980" t="str">
        <f ca="1">IF(B9980&gt;$B$2*(1+$M$9),"Call","Put")</f>
        <v>Put</v>
      </c>
      <c r="D9980">
        <f t="shared" ca="1" si="620"/>
        <v>3.3119071229942789</v>
      </c>
      <c r="E9980">
        <f t="shared" ca="1" si="621"/>
        <v>3.3119071229942789</v>
      </c>
      <c r="F9980">
        <f t="shared" ca="1" si="622"/>
        <v>1</v>
      </c>
    </row>
    <row r="9981" spans="1:6" x14ac:dyDescent="0.25">
      <c r="A9981" t="s">
        <v>10006</v>
      </c>
      <c r="B9981">
        <f t="shared" ca="1" si="623"/>
        <v>112.36343335947623</v>
      </c>
      <c r="C9981" t="str">
        <f ca="1">IF(B9981&gt;$B$2*(1+$M$9),"Call","Put")</f>
        <v>Call</v>
      </c>
      <c r="D9981">
        <f t="shared" ca="1" si="620"/>
        <v>5.9634333594762321</v>
      </c>
      <c r="E9981">
        <f t="shared" ca="1" si="621"/>
        <v>5.9634333594762321</v>
      </c>
      <c r="F9981">
        <f t="shared" ca="1" si="622"/>
        <v>0</v>
      </c>
    </row>
    <row r="9982" spans="1:6" x14ac:dyDescent="0.25">
      <c r="A9982" t="s">
        <v>10007</v>
      </c>
      <c r="B9982">
        <f t="shared" ca="1" si="623"/>
        <v>98.234683657992178</v>
      </c>
      <c r="C9982" t="str">
        <f ca="1">IF(B9982&gt;$B$2*(1+$M$9),"Call","Put")</f>
        <v>Put</v>
      </c>
      <c r="D9982">
        <f t="shared" ca="1" si="620"/>
        <v>-2.35</v>
      </c>
      <c r="E9982">
        <f t="shared" ca="1" si="621"/>
        <v>-2.35</v>
      </c>
      <c r="F9982">
        <f t="shared" ca="1" si="622"/>
        <v>1</v>
      </c>
    </row>
    <row r="9983" spans="1:6" x14ac:dyDescent="0.25">
      <c r="A9983" t="s">
        <v>10008</v>
      </c>
      <c r="B9983">
        <f t="shared" ca="1" si="623"/>
        <v>103.72452803765751</v>
      </c>
      <c r="C9983" t="str">
        <f ca="1">IF(B9983&gt;$B$2*(1+$M$9),"Call","Put")</f>
        <v>Call</v>
      </c>
      <c r="D9983">
        <f t="shared" ca="1" si="620"/>
        <v>-2.6754719623424932</v>
      </c>
      <c r="E9983">
        <f t="shared" ca="1" si="621"/>
        <v>-2.6754719623424932</v>
      </c>
      <c r="F9983">
        <f t="shared" ca="1" si="622"/>
        <v>0</v>
      </c>
    </row>
    <row r="9984" spans="1:6" x14ac:dyDescent="0.25">
      <c r="A9984" t="s">
        <v>10009</v>
      </c>
      <c r="B9984">
        <f t="shared" ca="1" si="623"/>
        <v>103.29996962226089</v>
      </c>
      <c r="C9984" t="str">
        <f ca="1">IF(B9984&gt;$B$2*(1+$M$9),"Call","Put")</f>
        <v>Call</v>
      </c>
      <c r="D9984">
        <f t="shared" ca="1" si="620"/>
        <v>-3.1000303777391109</v>
      </c>
      <c r="E9984">
        <f t="shared" ca="1" si="621"/>
        <v>-3.1000303777391109</v>
      </c>
      <c r="F9984">
        <f t="shared" ca="1" si="622"/>
        <v>0</v>
      </c>
    </row>
    <row r="9985" spans="1:6" x14ac:dyDescent="0.25">
      <c r="A9985" t="s">
        <v>10010</v>
      </c>
      <c r="B9985">
        <f t="shared" ca="1" si="623"/>
        <v>101.2995275459327</v>
      </c>
      <c r="C9985" t="str">
        <f ca="1">IF(B9985&gt;$B$2*(1+$M$9),"Call","Put")</f>
        <v>Put</v>
      </c>
      <c r="D9985">
        <f t="shared" ca="1" si="620"/>
        <v>-2.35</v>
      </c>
      <c r="E9985">
        <f t="shared" ca="1" si="621"/>
        <v>-2.35</v>
      </c>
      <c r="F9985">
        <f t="shared" ca="1" si="622"/>
        <v>1</v>
      </c>
    </row>
    <row r="9986" spans="1:6" x14ac:dyDescent="0.25">
      <c r="A9986" t="s">
        <v>10011</v>
      </c>
      <c r="B9986">
        <f t="shared" ca="1" si="623"/>
        <v>124.66175418497866</v>
      </c>
      <c r="C9986" t="str">
        <f ca="1">IF(B9986&gt;$B$2*(1+$M$9),"Call","Put")</f>
        <v>Call</v>
      </c>
      <c r="D9986">
        <f t="shared" ca="1" si="620"/>
        <v>18.261754184978663</v>
      </c>
      <c r="E9986">
        <f t="shared" ca="1" si="621"/>
        <v>18.261754184978663</v>
      </c>
      <c r="F9986">
        <f t="shared" ca="1" si="622"/>
        <v>0</v>
      </c>
    </row>
    <row r="9987" spans="1:6" x14ac:dyDescent="0.25">
      <c r="A9987" t="s">
        <v>10012</v>
      </c>
      <c r="B9987">
        <f t="shared" ca="1" si="623"/>
        <v>113.7349356773899</v>
      </c>
      <c r="C9987" t="str">
        <f ca="1">IF(B9987&gt;$B$2*(1+$M$9),"Call","Put")</f>
        <v>Call</v>
      </c>
      <c r="D9987">
        <f t="shared" ref="D9987:D10001" ca="1" si="624">IF(C9987 = "Call", MAX(B9987 - $M$10, 0) - $M$11, MAX($M$8 - B9987, 0) - $M$12)</f>
        <v>7.3349356773898986</v>
      </c>
      <c r="E9987">
        <f t="shared" ref="E9987:E10001" ca="1" si="625">D9987*EXP(-M9992*M9990)</f>
        <v>7.3349356773898986</v>
      </c>
      <c r="F9987">
        <f t="shared" ref="F9987:F10001" ca="1" si="626">IF(C9987 = "Put", 1, 0)</f>
        <v>0</v>
      </c>
    </row>
    <row r="9988" spans="1:6" x14ac:dyDescent="0.25">
      <c r="A9988" t="s">
        <v>10013</v>
      </c>
      <c r="B9988">
        <f t="shared" ref="B9988:B10001" ca="1" si="627">$B$2*EXP(($M$3 - 0.5*$M$4^2)*$M$6 + $M$4*SQRT($M$6)*NORMINV(RAND(), 0, 1))</f>
        <v>106.25898665662416</v>
      </c>
      <c r="C9988" t="str">
        <f ca="1">IF(B9988&gt;$B$2*(1+$M$9),"Call","Put")</f>
        <v>Call</v>
      </c>
      <c r="D9988">
        <f t="shared" ca="1" si="624"/>
        <v>-0.14101334337584026</v>
      </c>
      <c r="E9988">
        <f t="shared" ca="1" si="625"/>
        <v>-0.14101334337584026</v>
      </c>
      <c r="F9988">
        <f t="shared" ca="1" si="626"/>
        <v>0</v>
      </c>
    </row>
    <row r="9989" spans="1:6" x14ac:dyDescent="0.25">
      <c r="A9989" t="s">
        <v>10014</v>
      </c>
      <c r="B9989">
        <f t="shared" ca="1" si="627"/>
        <v>96.953515243866477</v>
      </c>
      <c r="C9989" t="str">
        <f ca="1">IF(B9989&gt;$B$2*(1+$M$9),"Call","Put")</f>
        <v>Put</v>
      </c>
      <c r="D9989">
        <f t="shared" ca="1" si="624"/>
        <v>-2.3035152438664768</v>
      </c>
      <c r="E9989">
        <f t="shared" ca="1" si="625"/>
        <v>-2.3035152438664768</v>
      </c>
      <c r="F9989">
        <f t="shared" ca="1" si="626"/>
        <v>1</v>
      </c>
    </row>
    <row r="9990" spans="1:6" x14ac:dyDescent="0.25">
      <c r="A9990" t="s">
        <v>10015</v>
      </c>
      <c r="B9990">
        <f t="shared" ca="1" si="627"/>
        <v>115.09509444098003</v>
      </c>
      <c r="C9990" t="str">
        <f ca="1">IF(B9990&gt;$B$2*(1+$M$9),"Call","Put")</f>
        <v>Call</v>
      </c>
      <c r="D9990">
        <f t="shared" ca="1" si="624"/>
        <v>8.6950944409800339</v>
      </c>
      <c r="E9990">
        <f t="shared" ca="1" si="625"/>
        <v>8.6950944409800339</v>
      </c>
      <c r="F9990">
        <f t="shared" ca="1" si="626"/>
        <v>0</v>
      </c>
    </row>
    <row r="9991" spans="1:6" x14ac:dyDescent="0.25">
      <c r="A9991" t="s">
        <v>10016</v>
      </c>
      <c r="B9991">
        <f t="shared" ca="1" si="627"/>
        <v>95.925820195465548</v>
      </c>
      <c r="C9991" t="str">
        <f ca="1">IF(B9991&gt;$B$2*(1+$M$9),"Call","Put")</f>
        <v>Put</v>
      </c>
      <c r="D9991">
        <f t="shared" ca="1" si="624"/>
        <v>-1.2758201954655477</v>
      </c>
      <c r="E9991">
        <f t="shared" ca="1" si="625"/>
        <v>-1.2758201954655477</v>
      </c>
      <c r="F9991">
        <f t="shared" ca="1" si="626"/>
        <v>1</v>
      </c>
    </row>
    <row r="9992" spans="1:6" x14ac:dyDescent="0.25">
      <c r="A9992" t="s">
        <v>10017</v>
      </c>
      <c r="B9992">
        <f t="shared" ca="1" si="627"/>
        <v>110.73772135813955</v>
      </c>
      <c r="C9992" t="str">
        <f ca="1">IF(B9992&gt;$B$2*(1+$M$9),"Call","Put")</f>
        <v>Call</v>
      </c>
      <c r="D9992">
        <f t="shared" ca="1" si="624"/>
        <v>4.337721358139552</v>
      </c>
      <c r="E9992">
        <f t="shared" ca="1" si="625"/>
        <v>4.337721358139552</v>
      </c>
      <c r="F9992">
        <f t="shared" ca="1" si="626"/>
        <v>0</v>
      </c>
    </row>
    <row r="9993" spans="1:6" x14ac:dyDescent="0.25">
      <c r="A9993" t="s">
        <v>10018</v>
      </c>
      <c r="B9993">
        <f t="shared" ca="1" si="627"/>
        <v>96.710809180791344</v>
      </c>
      <c r="C9993" t="str">
        <f ca="1">IF(B9993&gt;$B$2*(1+$M$9),"Call","Put")</f>
        <v>Put</v>
      </c>
      <c r="D9993">
        <f t="shared" ca="1" si="624"/>
        <v>-2.060809180791344</v>
      </c>
      <c r="E9993">
        <f t="shared" ca="1" si="625"/>
        <v>-2.060809180791344</v>
      </c>
      <c r="F9993">
        <f t="shared" ca="1" si="626"/>
        <v>1</v>
      </c>
    </row>
    <row r="9994" spans="1:6" x14ac:dyDescent="0.25">
      <c r="A9994" t="s">
        <v>10019</v>
      </c>
      <c r="B9994">
        <f t="shared" ca="1" si="627"/>
        <v>110.51158776324108</v>
      </c>
      <c r="C9994" t="str">
        <f ca="1">IF(B9994&gt;$B$2*(1+$M$9),"Call","Put")</f>
        <v>Call</v>
      </c>
      <c r="D9994">
        <f t="shared" ca="1" si="624"/>
        <v>4.1115877632410811</v>
      </c>
      <c r="E9994">
        <f t="shared" ca="1" si="625"/>
        <v>4.1115877632410811</v>
      </c>
      <c r="F9994">
        <f t="shared" ca="1" si="626"/>
        <v>0</v>
      </c>
    </row>
    <row r="9995" spans="1:6" x14ac:dyDescent="0.25">
      <c r="A9995" t="s">
        <v>10020</v>
      </c>
      <c r="B9995">
        <f t="shared" ca="1" si="627"/>
        <v>122.32239380409069</v>
      </c>
      <c r="C9995" t="str">
        <f ca="1">IF(B9995&gt;$B$2*(1+$M$9),"Call","Put")</f>
        <v>Call</v>
      </c>
      <c r="D9995">
        <f t="shared" ca="1" si="624"/>
        <v>15.922393804090694</v>
      </c>
      <c r="E9995">
        <f t="shared" ca="1" si="625"/>
        <v>15.922393804090694</v>
      </c>
      <c r="F9995">
        <f t="shared" ca="1" si="626"/>
        <v>0</v>
      </c>
    </row>
    <row r="9996" spans="1:6" x14ac:dyDescent="0.25">
      <c r="A9996" t="s">
        <v>10021</v>
      </c>
      <c r="B9996">
        <f t="shared" ca="1" si="627"/>
        <v>112.19698782708922</v>
      </c>
      <c r="C9996" t="str">
        <f ca="1">IF(B9996&gt;$B$2*(1+$M$9),"Call","Put")</f>
        <v>Call</v>
      </c>
      <c r="D9996">
        <f t="shared" ca="1" si="624"/>
        <v>5.7969878270892163</v>
      </c>
      <c r="E9996">
        <f t="shared" ca="1" si="625"/>
        <v>5.7969878270892163</v>
      </c>
      <c r="F9996">
        <f t="shared" ca="1" si="626"/>
        <v>0</v>
      </c>
    </row>
    <row r="9997" spans="1:6" x14ac:dyDescent="0.25">
      <c r="A9997" t="s">
        <v>10022</v>
      </c>
      <c r="B9997">
        <f t="shared" ca="1" si="627"/>
        <v>94.709858180713823</v>
      </c>
      <c r="C9997" t="str">
        <f ca="1">IF(B9997&gt;$B$2*(1+$M$9),"Call","Put")</f>
        <v>Put</v>
      </c>
      <c r="D9997">
        <f t="shared" ca="1" si="624"/>
        <v>-5.9858180713823206E-2</v>
      </c>
      <c r="E9997">
        <f t="shared" ca="1" si="625"/>
        <v>-5.9858180713823206E-2</v>
      </c>
      <c r="F9997">
        <f t="shared" ca="1" si="626"/>
        <v>1</v>
      </c>
    </row>
    <row r="9998" spans="1:6" x14ac:dyDescent="0.25">
      <c r="A9998" t="s">
        <v>10023</v>
      </c>
      <c r="B9998">
        <f t="shared" ca="1" si="627"/>
        <v>90.716512143002419</v>
      </c>
      <c r="C9998" t="str">
        <f ca="1">IF(B9998&gt;$B$2*(1+$M$9),"Call","Put")</f>
        <v>Put</v>
      </c>
      <c r="D9998">
        <f t="shared" ca="1" si="624"/>
        <v>3.9334878569975813</v>
      </c>
      <c r="E9998">
        <f t="shared" ca="1" si="625"/>
        <v>3.9334878569975813</v>
      </c>
      <c r="F9998">
        <f t="shared" ca="1" si="626"/>
        <v>1</v>
      </c>
    </row>
    <row r="9999" spans="1:6" x14ac:dyDescent="0.25">
      <c r="A9999" t="s">
        <v>10024</v>
      </c>
      <c r="B9999">
        <f t="shared" ca="1" si="627"/>
        <v>100.25355605499011</v>
      </c>
      <c r="C9999" t="str">
        <f ca="1">IF(B9999&gt;$B$2*(1+$M$9),"Call","Put")</f>
        <v>Put</v>
      </c>
      <c r="D9999">
        <f t="shared" ca="1" si="624"/>
        <v>-2.35</v>
      </c>
      <c r="E9999">
        <f t="shared" ca="1" si="625"/>
        <v>-2.35</v>
      </c>
      <c r="F9999">
        <f t="shared" ca="1" si="626"/>
        <v>1</v>
      </c>
    </row>
    <row r="10000" spans="1:6" x14ac:dyDescent="0.25">
      <c r="A10000" t="s">
        <v>10025</v>
      </c>
      <c r="B10000">
        <f t="shared" ca="1" si="627"/>
        <v>94.819544324463621</v>
      </c>
      <c r="C10000" t="str">
        <f ca="1">IF(B10000&gt;$B$2*(1+$M$9),"Call","Put")</f>
        <v>Put</v>
      </c>
      <c r="D10000">
        <f t="shared" ca="1" si="624"/>
        <v>-0.169544324463621</v>
      </c>
      <c r="E10000">
        <f t="shared" ca="1" si="625"/>
        <v>-0.169544324463621</v>
      </c>
      <c r="F10000">
        <f t="shared" ca="1" si="626"/>
        <v>1</v>
      </c>
    </row>
    <row r="10001" spans="1:6" x14ac:dyDescent="0.25">
      <c r="A10001" t="s">
        <v>10026</v>
      </c>
      <c r="B10001">
        <f t="shared" ca="1" si="627"/>
        <v>110.5622426964934</v>
      </c>
      <c r="C10001" t="str">
        <f ca="1">IF(B10001&gt;$B$2*(1+$M$9),"Call","Put")</f>
        <v>Call</v>
      </c>
      <c r="D10001">
        <f t="shared" ca="1" si="624"/>
        <v>4.162242696493399</v>
      </c>
      <c r="E10001">
        <f t="shared" ca="1" si="625"/>
        <v>4.162242696493399</v>
      </c>
      <c r="F10001">
        <f t="shared" ca="1" si="62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fredy</cp:lastModifiedBy>
  <dcterms:created xsi:type="dcterms:W3CDTF">2023-08-24T04:00:03Z</dcterms:created>
  <dcterms:modified xsi:type="dcterms:W3CDTF">2023-08-24T13:02:19Z</dcterms:modified>
</cp:coreProperties>
</file>