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ZONETES" sheetId="1" state="visible" r:id="rId2"/>
    <sheet name="DRE" sheetId="2" state="visible" r:id="rId3"/>
    <sheet name="BALANCETE" sheetId="3" state="visible" r:id="rId4"/>
    <sheet name="BALANÇ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<sst xmlns="http://schemas.openxmlformats.org/spreadsheetml/2006/main" count="111" uniqueCount="59">
  <si>
    <r>
      <rPr>
        <b val="true"/>
        <sz val="14"/>
        <rFont val="Fira Sans"/>
        <family val="2"/>
        <charset val="1"/>
      </rPr>
      <t xml:space="preserve">NOME</t>
    </r>
    <r>
      <rPr>
        <sz val="14"/>
        <rFont val="Fira Sans"/>
        <family val="2"/>
        <charset val="1"/>
      </rPr>
      <t xml:space="preserve">:</t>
    </r>
    <r>
      <rPr>
        <i val="true"/>
        <sz val="14"/>
        <rFont val="Fira Sans"/>
        <family val="2"/>
        <charset val="1"/>
      </rPr>
      <t xml:space="preserve"> Gustavo Sergio Fernandes
</t>
    </r>
    <r>
      <rPr>
        <b val="true"/>
        <sz val="14"/>
        <rFont val="Fira Sans"/>
        <family val="2"/>
        <charset val="1"/>
      </rPr>
      <t xml:space="preserve">CURSO</t>
    </r>
    <r>
      <rPr>
        <sz val="14"/>
        <rFont val="Fira Sans"/>
        <family val="2"/>
        <charset val="1"/>
      </rPr>
      <t xml:space="preserve">: </t>
    </r>
    <r>
      <rPr>
        <i val="true"/>
        <sz val="14"/>
        <rFont val="Fira Sans"/>
        <family val="2"/>
        <charset val="1"/>
      </rPr>
      <t xml:space="preserve">Gestão Empresarial 1</t>
    </r>
  </si>
  <si>
    <t xml:space="preserve">CAPITAL</t>
  </si>
  <si>
    <t xml:space="preserve">CAIXA</t>
  </si>
  <si>
    <t xml:space="preserve">VEÍCULO</t>
  </si>
  <si>
    <t xml:space="preserve">D</t>
  </si>
  <si>
    <t xml:space="preserve">C</t>
  </si>
  <si>
    <t xml:space="preserve">BANCO</t>
  </si>
  <si>
    <t xml:space="preserve">COMPUTADORES</t>
  </si>
  <si>
    <t xml:space="preserve">MÓVEIS</t>
  </si>
  <si>
    <t xml:space="preserve">SERVIÇOS</t>
  </si>
  <si>
    <t xml:space="preserve">DUPLICATAS (REC)</t>
  </si>
  <si>
    <t xml:space="preserve">ALUGUEL</t>
  </si>
  <si>
    <t xml:space="preserve">SALÁRIOS</t>
  </si>
  <si>
    <t xml:space="preserve">ENCARGOS</t>
  </si>
  <si>
    <t xml:space="preserve">COMBUSTÍVEL</t>
  </si>
  <si>
    <t xml:space="preserve">ISS</t>
  </si>
  <si>
    <t xml:space="preserve">DEPRECIAÇÃO (VEÍCULOS)</t>
  </si>
  <si>
    <t xml:space="preserve">DEPRECIAÇÃO AC. (VEÍCULOS)</t>
  </si>
  <si>
    <t xml:space="preserve">DEPRECIAÇÃO (COMP)</t>
  </si>
  <si>
    <t xml:space="preserve">DEPRECIAÇÃO AC. (COMP)</t>
  </si>
  <si>
    <t xml:space="preserve">DEPRECIAÇÃO (MÓVEIS)</t>
  </si>
  <si>
    <t xml:space="preserve">DEPRECIAÇÃO AC. (MÓVEIS)</t>
  </si>
  <si>
    <t xml:space="preserve">DEMONSTRAÇÃO DO RESULTADO DO EXERCÍCIO – DRE</t>
  </si>
  <si>
    <t xml:space="preserve">RECEITA BRUTA DE SERVIÇOS</t>
  </si>
  <si>
    <t xml:space="preserve">ISS (-)</t>
  </si>
  <si>
    <t xml:space="preserve">RECEITA LÍQUIDA</t>
  </si>
  <si>
    <t xml:space="preserve">DESPESAS OPERACIONAIS (-)</t>
  </si>
  <si>
    <t xml:space="preserve">DEPRECIAÇÃO – VEÍCULOS (-)</t>
  </si>
  <si>
    <t xml:space="preserve">DEPRECIAÇÃO – COMPUTADORES (-)</t>
  </si>
  <si>
    <t xml:space="preserve">DEPRECIAÇÃO – MÓVEIS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</si>
  <si>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</si>
  <si>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</si>
  <si>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</si>
  <si>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</si>
  <si>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</si>
  <si>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</si>
  <si>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</si>
  <si>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DUPLICATAS (RECEBER)</t>
  </si>
  <si>
    <t xml:space="preserve">DEPRECIAÇÃO AC. VEÍCULO</t>
  </si>
  <si>
    <t xml:space="preserve">DEPRECIAÇÃO AC. COMP</t>
  </si>
  <si>
    <t xml:space="preserve">DEPRECIAÇÃO AC. MÓVEIS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</si>
  <si>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</si>
  <si>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</si>
  <si>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</si>
  <si>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</si>
  <si>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</si>
  <si>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</si>
  <si>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DUPLICATAS (A RECEBER)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</si>
  <si>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</si>
  <si>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</si>
  <si>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</si>
  <si>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</si>
  <si>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DEPRECIAÇÃO (MOV)</t>
  </si>
  <si>
    <t xml:space="preserve">RESERVA DE LUCRO</t>
  </si>
  <si>
    <t xml:space="preserve">DEPRECIAÇÃO (VEIC)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</si>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</sst>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Fira Sans"/>
      <family val="2"/>
      <charset val="1"/>
    </font>
    <font>
      <b val="true"/>
      <sz val="14"/>
      <name val="Fira Sans"/>
      <family val="2"/>
      <charset val="1"/>
    </font>
    <font>
      <i val="true"/>
      <sz val="14"/>
      <name val="Fira Sans"/>
      <family val="2"/>
      <charset val="1"/>
    </font>
    <font>
      <b val="true"/>
      <u val="single"/>
      <sz val="14"/>
      <name val="Fira Sans"/>
      <family val="2"/>
      <charset val="1"/>
    </font>
    <font>
      <b val="true"/>
      <sz val="18"/>
      <name val="Fira Sans"/>
      <family val="2"/>
      <charset val="1"/>
    </font>
    <font>
      <i val="true"/>
      <sz val="12"/>
      <name val="Fira Sans"/>
      <family val="2"/>
      <charset val="1"/>
    </font>
    <font>
      <i val="true"/>
      <u val="single"/>
      <sz val="14"/>
      <name val="Fira Sans"/>
      <family val="2"/>
      <charset val="1"/>
    </font>
    <font>
      <i val="true"/>
      <sz val="12"/>
      <color rgb="FFC9211E"/>
      <name val="Fira Sans"/>
      <family val="2"/>
      <charset val="1"/>
    </font>
    <font>
      <b val="true"/>
      <sz val="18"/>
      <name val="Ubuntu"/>
      <family val="0"/>
      <charset val="1"/>
    </font>
    <font>
      <b val="true"/>
      <u val="single"/>
      <sz val="16"/>
      <name val="Ubuntu"/>
      <family val="0"/>
      <charset val="1"/>
    </font>
    <font>
      <sz val="14"/>
      <name val="Ubuntu"/>
      <family val="0"/>
      <charset val="1"/>
    </font>
    <font>
      <u val="single"/>
      <sz val="14"/>
      <name val="Ubuntu"/>
      <family val="0"/>
      <charset val="1"/>
    </font>
    <font>
      <sz val="12"/>
      <name val="Ubuntu"/>
      <family val="0"/>
      <charset val="1"/>
    </font>
    <font>
      <sz val="12"/>
      <color rgb="FFFF0000"/>
      <name val="Ubuntu"/>
      <family val="0"/>
      <charset val="1"/>
    </font>
    <font>
      <sz val="12"/>
      <color rgb="FFC9211E"/>
      <name val="Ubuntu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  <fill>
      <patternFill patternType="solid">
        <fgColor rgb="FFFF6D6D"/>
        <bgColor rgb="FFFF972F"/>
      </patternFill>
    </fill>
    <fill>
      <patternFill patternType="solid">
        <fgColor rgb="FF729FCF"/>
        <bgColor rgb="FF5983B0"/>
      </patternFill>
    </fill>
    <fill>
      <patternFill patternType="solid">
        <fgColor rgb="FFFF972F"/>
        <bgColor rgb="FFFF6D6D"/>
      </patternFill>
    </fill>
    <fill>
      <patternFill patternType="solid">
        <fgColor rgb="FFB7B3CA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B4C7DC"/>
        <bgColor rgb="FFB7B3CA"/>
      </patternFill>
    </fill>
    <fill>
      <patternFill patternType="solid">
        <fgColor rgb="FFFFDBB6"/>
        <bgColor rgb="FFDDDDDD"/>
      </patternFill>
    </fill>
    <fill>
      <patternFill patternType="solid">
        <fgColor rgb="FFDDDDDD"/>
        <bgColor rgb="FFFFDBB6"/>
      </patternFill>
    </fill>
    <fill>
      <patternFill patternType="solid">
        <fgColor rgb="FFFF3838"/>
        <bgColor rgb="FFC9211E"/>
      </patternFill>
    </fill>
    <fill>
      <patternFill patternType="solid">
        <fgColor rgb="FF5983B0"/>
        <bgColor rgb="FF808080"/>
      </patternFill>
    </fill>
    <fill>
      <patternFill patternType="solid">
        <fgColor rgb="FFFFA6A6"/>
        <bgColor rgb="FFFF972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1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DBB6"/>
      <rgbColor rgb="FF3366FF"/>
      <rgbColor rgb="FF33CCCC"/>
      <rgbColor rgb="FF99CC00"/>
      <rgbColor rgb="FFFFCC00"/>
      <rgbColor rgb="FFFF972F"/>
      <rgbColor rgb="FFFF3838"/>
      <rgbColor rgb="FF5983B0"/>
      <rgbColor rgb="FF999999"/>
      <rgbColor rgb="FF003366"/>
      <rgbColor rgb="FF3FAF4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20.43359375" defaultRowHeight="17.35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0.41"/>
    <col collapsed="false" customWidth="true" hidden="false" outlineLevel="0" max="4" min="4" style="1" width="11.52"/>
    <col collapsed="false" customWidth="false" hidden="false" outlineLevel="0" max="6" min="5" style="1" width="20.41"/>
    <col collapsed="false" customWidth="true" hidden="false" outlineLevel="0" max="7" min="7" style="1" width="11.52"/>
    <col collapsed="false" customWidth="false" hidden="false" outlineLevel="0" max="1024" min="8" style="1" width="20.41"/>
  </cols>
  <sheetData>
    <row r="1" customFormat="false" ht="52.2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</row>
    <row r="3" customFormat="false" ht="17.35" hidden="false" customHeight="false" outlineLevel="0" collapsed="false">
      <c r="B3" s="3" t="s">
        <v>1</v>
      </c>
      <c r="C3" s="3"/>
      <c r="E3" s="3" t="s">
        <v>2</v>
      </c>
      <c r="F3" s="3"/>
      <c r="H3" s="3" t="s">
        <v>3</v>
      </c>
      <c r="I3" s="3"/>
    </row>
    <row r="4" customFormat="false" ht="17.35" hidden="false" customHeight="false" outlineLevel="0" collapsed="false">
      <c r="B4" s="3" t="s">
        <v>4</v>
      </c>
      <c r="C4" s="3" t="s">
        <v>5</v>
      </c>
      <c r="E4" s="3" t="s">
        <v>4</v>
      </c>
      <c r="F4" s="3" t="s">
        <v>5</v>
      </c>
      <c r="H4" s="3" t="s">
        <v>4</v>
      </c>
      <c r="I4" s="3" t="s">
        <v>5</v>
      </c>
    </row>
    <row r="5" customFormat="false" ht="17.35" hidden="false" customHeight="false" outlineLevel="0" collapsed="false">
      <c r="B5" s="4"/>
      <c r="C5" s="5" t="n">
        <v>200000</v>
      </c>
      <c r="E5" s="5" t="n">
        <v>80000</v>
      </c>
      <c r="F5" s="6" t="n">
        <v>75000</v>
      </c>
      <c r="H5" s="5" t="n">
        <v>120000</v>
      </c>
      <c r="I5" s="4"/>
    </row>
    <row r="6" customFormat="false" ht="17.35" hidden="false" customHeight="false" outlineLevel="0" collapsed="false">
      <c r="B6" s="4"/>
      <c r="C6" s="4"/>
      <c r="E6" s="7" t="n">
        <v>40000</v>
      </c>
      <c r="F6" s="4"/>
      <c r="H6" s="4"/>
      <c r="I6" s="4"/>
    </row>
    <row r="7" customFormat="false" ht="17.35" hidden="false" customHeight="false" outlineLevel="0" collapsed="false">
      <c r="B7" s="4"/>
      <c r="C7" s="4"/>
      <c r="E7" s="4"/>
      <c r="F7" s="4"/>
      <c r="H7" s="4"/>
      <c r="I7" s="4"/>
    </row>
    <row r="8" customFormat="false" ht="17.35" hidden="false" customHeight="false" outlineLevel="0" collapsed="false">
      <c r="B8" s="4"/>
      <c r="C8" s="8" t="n">
        <v>200000</v>
      </c>
      <c r="E8" s="8" t="n">
        <f aca="false">E5+E6-F5</f>
        <v>45000</v>
      </c>
      <c r="F8" s="4"/>
      <c r="H8" s="8" t="n">
        <v>120000</v>
      </c>
      <c r="I8" s="4"/>
    </row>
    <row r="10" customFormat="false" ht="17.35" hidden="false" customHeight="false" outlineLevel="0" collapsed="false">
      <c r="B10" s="3" t="s">
        <v>6</v>
      </c>
      <c r="C10" s="3"/>
      <c r="E10" s="3" t="s">
        <v>7</v>
      </c>
      <c r="F10" s="3"/>
      <c r="H10" s="3" t="s">
        <v>8</v>
      </c>
      <c r="I10" s="3"/>
    </row>
    <row r="11" customFormat="false" ht="17.35" hidden="false" customHeight="false" outlineLevel="0" collapsed="false">
      <c r="B11" s="3" t="s">
        <v>4</v>
      </c>
      <c r="C11" s="3" t="s">
        <v>5</v>
      </c>
      <c r="E11" s="3" t="s">
        <v>4</v>
      </c>
      <c r="F11" s="3" t="s">
        <v>5</v>
      </c>
      <c r="H11" s="3" t="s">
        <v>4</v>
      </c>
      <c r="I11" s="3" t="s">
        <v>5</v>
      </c>
    </row>
    <row r="12" customFormat="false" ht="17.35" hidden="false" customHeight="false" outlineLevel="0" collapsed="false">
      <c r="B12" s="6" t="n">
        <v>75000</v>
      </c>
      <c r="C12" s="9" t="n">
        <v>18000</v>
      </c>
      <c r="E12" s="9" t="n">
        <v>18000</v>
      </c>
      <c r="F12" s="4"/>
      <c r="H12" s="10" t="n">
        <v>8000</v>
      </c>
      <c r="I12" s="4"/>
    </row>
    <row r="13" customFormat="false" ht="17.35" hidden="false" customHeight="false" outlineLevel="0" collapsed="false">
      <c r="B13" s="4"/>
      <c r="C13" s="10" t="n">
        <v>8000</v>
      </c>
      <c r="E13" s="4"/>
      <c r="F13" s="4"/>
      <c r="H13" s="4"/>
      <c r="I13" s="4"/>
    </row>
    <row r="14" customFormat="false" ht="17.35" hidden="false" customHeight="false" outlineLevel="0" collapsed="false">
      <c r="B14" s="4"/>
      <c r="C14" s="11" t="n">
        <v>33000</v>
      </c>
      <c r="E14" s="4"/>
      <c r="F14" s="4"/>
      <c r="H14" s="4"/>
      <c r="I14" s="4"/>
    </row>
    <row r="15" customFormat="false" ht="17.35" hidden="false" customHeight="false" outlineLevel="0" collapsed="false">
      <c r="B15" s="4"/>
      <c r="C15" s="4"/>
      <c r="E15" s="4"/>
      <c r="F15" s="4"/>
      <c r="H15" s="4"/>
      <c r="I15" s="4"/>
    </row>
    <row r="16" customFormat="false" ht="17.35" hidden="false" customHeight="false" outlineLevel="0" collapsed="false">
      <c r="B16" s="8" t="n">
        <f aca="false">B12-(C12+C13+C14)</f>
        <v>16000</v>
      </c>
      <c r="C16" s="4"/>
      <c r="E16" s="8" t="n">
        <v>18000</v>
      </c>
      <c r="F16" s="4"/>
      <c r="H16" s="8" t="n">
        <v>8000</v>
      </c>
      <c r="I16" s="4"/>
    </row>
    <row r="18" customFormat="false" ht="17.35" hidden="false" customHeight="false" outlineLevel="0" collapsed="false">
      <c r="B18" s="3" t="s">
        <v>9</v>
      </c>
      <c r="C18" s="3"/>
      <c r="E18" s="3" t="s">
        <v>10</v>
      </c>
      <c r="F18" s="3"/>
      <c r="H18" s="3" t="s">
        <v>11</v>
      </c>
      <c r="I18" s="3"/>
    </row>
    <row r="19" customFormat="false" ht="17.35" hidden="false" customHeight="false" outlineLevel="0" collapsed="false">
      <c r="B19" s="3" t="s">
        <v>4</v>
      </c>
      <c r="C19" s="3" t="s">
        <v>5</v>
      </c>
      <c r="E19" s="3" t="s">
        <v>4</v>
      </c>
      <c r="F19" s="3" t="s">
        <v>5</v>
      </c>
      <c r="H19" s="3" t="s">
        <v>4</v>
      </c>
      <c r="I19" s="3" t="s">
        <v>5</v>
      </c>
    </row>
    <row r="20" customFormat="false" ht="17.35" hidden="false" customHeight="false" outlineLevel="0" collapsed="false">
      <c r="B20" s="4"/>
      <c r="C20" s="7" t="n">
        <v>80000</v>
      </c>
      <c r="E20" s="7" t="n">
        <v>40000</v>
      </c>
      <c r="F20" s="4"/>
      <c r="H20" s="11" t="n">
        <v>8000</v>
      </c>
      <c r="I20" s="4"/>
    </row>
    <row r="21" customFormat="false" ht="17.35" hidden="false" customHeight="false" outlineLevel="0" collapsed="false">
      <c r="B21" s="4"/>
      <c r="C21" s="4"/>
      <c r="E21" s="4"/>
      <c r="F21" s="4"/>
      <c r="H21" s="4"/>
      <c r="I21" s="4"/>
    </row>
    <row r="22" customFormat="false" ht="17.35" hidden="false" customHeight="false" outlineLevel="0" collapsed="false">
      <c r="B22" s="4"/>
      <c r="C22" s="8" t="n">
        <v>80000</v>
      </c>
      <c r="E22" s="8" t="n">
        <v>40000</v>
      </c>
      <c r="F22" s="4"/>
      <c r="H22" s="8" t="n">
        <v>8000</v>
      </c>
      <c r="I22" s="4"/>
    </row>
    <row r="24" customFormat="false" ht="17.35" hidden="false" customHeight="false" outlineLevel="0" collapsed="false">
      <c r="B24" s="3" t="s">
        <v>12</v>
      </c>
      <c r="C24" s="3"/>
      <c r="E24" s="3" t="s">
        <v>13</v>
      </c>
      <c r="F24" s="3"/>
      <c r="H24" s="3" t="s">
        <v>14</v>
      </c>
      <c r="I24" s="3"/>
    </row>
    <row r="25" customFormat="false" ht="17.35" hidden="false" customHeight="false" outlineLevel="0" collapsed="false">
      <c r="B25" s="3" t="s">
        <v>4</v>
      </c>
      <c r="C25" s="3" t="s">
        <v>5</v>
      </c>
      <c r="E25" s="3" t="s">
        <v>4</v>
      </c>
      <c r="F25" s="3" t="s">
        <v>5</v>
      </c>
      <c r="H25" s="3" t="s">
        <v>4</v>
      </c>
      <c r="I25" s="3" t="s">
        <v>5</v>
      </c>
    </row>
    <row r="26" customFormat="false" ht="17.35" hidden="false" customHeight="false" outlineLevel="0" collapsed="false">
      <c r="B26" s="11" t="n">
        <v>12000</v>
      </c>
      <c r="C26" s="4"/>
      <c r="E26" s="11" t="n">
        <v>4000</v>
      </c>
      <c r="F26" s="4"/>
      <c r="H26" s="11" t="n">
        <v>1000</v>
      </c>
      <c r="I26" s="4"/>
    </row>
    <row r="27" customFormat="false" ht="17.35" hidden="false" customHeight="false" outlineLevel="0" collapsed="false">
      <c r="B27" s="4"/>
      <c r="C27" s="4"/>
      <c r="E27" s="4"/>
      <c r="F27" s="4"/>
      <c r="H27" s="4"/>
      <c r="I27" s="4"/>
    </row>
    <row r="28" customFormat="false" ht="17.35" hidden="false" customHeight="false" outlineLevel="0" collapsed="false">
      <c r="B28" s="8" t="n">
        <v>12000</v>
      </c>
      <c r="C28" s="4"/>
      <c r="E28" s="8" t="n">
        <v>4000</v>
      </c>
      <c r="F28" s="4"/>
      <c r="H28" s="8" t="n">
        <v>1000</v>
      </c>
      <c r="I28" s="4"/>
    </row>
    <row r="30" customFormat="false" ht="17.35" hidden="false" customHeight="false" outlineLevel="0" collapsed="false">
      <c r="B30" s="3" t="s">
        <v>15</v>
      </c>
      <c r="C30" s="3"/>
      <c r="E30" s="3" t="s">
        <v>16</v>
      </c>
      <c r="F30" s="3"/>
      <c r="H30" s="3" t="s">
        <v>17</v>
      </c>
      <c r="I30" s="3"/>
    </row>
    <row r="31" customFormat="false" ht="17.35" hidden="false" customHeight="false" outlineLevel="0" collapsed="false">
      <c r="B31" s="3" t="s">
        <v>4</v>
      </c>
      <c r="C31" s="3" t="s">
        <v>5</v>
      </c>
      <c r="E31" s="3" t="s">
        <v>4</v>
      </c>
      <c r="F31" s="3" t="s">
        <v>5</v>
      </c>
      <c r="H31" s="3" t="s">
        <v>4</v>
      </c>
      <c r="I31" s="3" t="s">
        <v>5</v>
      </c>
    </row>
    <row r="32" customFormat="false" ht="17.35" hidden="false" customHeight="false" outlineLevel="0" collapsed="false">
      <c r="B32" s="11" t="n">
        <v>8000</v>
      </c>
      <c r="C32" s="4"/>
      <c r="E32" s="12" t="n">
        <v>8000</v>
      </c>
      <c r="F32" s="4"/>
      <c r="H32" s="4"/>
      <c r="I32" s="12" t="n">
        <v>8000</v>
      </c>
    </row>
    <row r="33" customFormat="false" ht="17.35" hidden="false" customHeight="false" outlineLevel="0" collapsed="false">
      <c r="B33" s="4"/>
      <c r="C33" s="4"/>
      <c r="E33" s="4"/>
      <c r="F33" s="4"/>
      <c r="H33" s="4"/>
      <c r="I33" s="4"/>
    </row>
    <row r="34" customFormat="false" ht="17.35" hidden="false" customHeight="false" outlineLevel="0" collapsed="false">
      <c r="B34" s="8" t="n">
        <v>8000</v>
      </c>
      <c r="C34" s="4"/>
      <c r="E34" s="8" t="n">
        <v>8000</v>
      </c>
      <c r="F34" s="4"/>
      <c r="H34" s="4"/>
      <c r="I34" s="8" t="n">
        <v>8000</v>
      </c>
    </row>
    <row r="36" customFormat="false" ht="17.35" hidden="false" customHeight="false" outlineLevel="0" collapsed="false">
      <c r="B36" s="3" t="s">
        <v>18</v>
      </c>
      <c r="C36" s="3"/>
      <c r="E36" s="3" t="s">
        <v>19</v>
      </c>
      <c r="F36" s="3"/>
      <c r="H36" s="3" t="s">
        <v>20</v>
      </c>
      <c r="I36" s="3"/>
    </row>
    <row r="37" customFormat="false" ht="17.35" hidden="false" customHeight="false" outlineLevel="0" collapsed="false">
      <c r="B37" s="3" t="s">
        <v>4</v>
      </c>
      <c r="C37" s="3" t="s">
        <v>5</v>
      </c>
      <c r="E37" s="3" t="s">
        <v>4</v>
      </c>
      <c r="F37" s="3" t="s">
        <v>5</v>
      </c>
      <c r="H37" s="3" t="s">
        <v>4</v>
      </c>
      <c r="I37" s="3" t="s">
        <v>5</v>
      </c>
    </row>
    <row r="38" customFormat="false" ht="17.35" hidden="false" customHeight="false" outlineLevel="0" collapsed="false">
      <c r="B38" s="13" t="n">
        <v>1200</v>
      </c>
      <c r="C38" s="4"/>
      <c r="E38" s="4"/>
      <c r="F38" s="13" t="n">
        <v>1200</v>
      </c>
      <c r="H38" s="14" t="n">
        <v>199.8</v>
      </c>
      <c r="I38" s="4"/>
    </row>
    <row r="39" customFormat="false" ht="17.35" hidden="false" customHeight="false" outlineLevel="0" collapsed="false">
      <c r="B39" s="4"/>
      <c r="C39" s="4"/>
      <c r="E39" s="4"/>
      <c r="F39" s="4"/>
      <c r="H39" s="4"/>
      <c r="I39" s="4"/>
    </row>
    <row r="40" customFormat="false" ht="17.35" hidden="false" customHeight="false" outlineLevel="0" collapsed="false">
      <c r="B40" s="8" t="n">
        <v>1200</v>
      </c>
      <c r="C40" s="4"/>
      <c r="E40" s="4"/>
      <c r="F40" s="8" t="n">
        <v>1200</v>
      </c>
      <c r="H40" s="8" t="n">
        <v>199.8</v>
      </c>
      <c r="I40" s="4"/>
    </row>
    <row r="42" customFormat="false" ht="17.35" hidden="false" customHeight="false" outlineLevel="0" collapsed="false">
      <c r="B42" s="3" t="s">
        <v>21</v>
      </c>
      <c r="C42" s="3"/>
    </row>
    <row r="43" customFormat="false" ht="17.35" hidden="false" customHeight="false" outlineLevel="0" collapsed="false">
      <c r="B43" s="3" t="s">
        <v>4</v>
      </c>
      <c r="C43" s="3" t="s">
        <v>5</v>
      </c>
    </row>
    <row r="44" customFormat="false" ht="17.35" hidden="false" customHeight="false" outlineLevel="0" collapsed="false">
      <c r="B44" s="4"/>
      <c r="C44" s="14" t="n">
        <v>199.8</v>
      </c>
    </row>
    <row r="45" customFormat="false" ht="17.35" hidden="false" customHeight="false" outlineLevel="0" collapsed="false">
      <c r="B45" s="4"/>
      <c r="C45" s="4"/>
    </row>
    <row r="46" customFormat="false" ht="17.35" hidden="false" customHeight="false" outlineLevel="0" collapsed="false">
      <c r="B46" s="4"/>
      <c r="C46" s="8" t="n">
        <v>199.8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B1:I1"/>
    <mergeCell ref="B3:C3"/>
    <mergeCell ref="E3:F3"/>
    <mergeCell ref="H3:I3"/>
    <mergeCell ref="B10:C10"/>
    <mergeCell ref="E10:F10"/>
    <mergeCell ref="H10:I10"/>
    <mergeCell ref="B18:C18"/>
    <mergeCell ref="E18:F18"/>
    <mergeCell ref="H18:I18"/>
    <mergeCell ref="B24:C24"/>
    <mergeCell ref="E24:F24"/>
    <mergeCell ref="H24:I24"/>
    <mergeCell ref="B30:C30"/>
    <mergeCell ref="E30:F30"/>
    <mergeCell ref="H30:I30"/>
    <mergeCell ref="B36:C36"/>
    <mergeCell ref="E36:F36"/>
    <mergeCell ref="H36:I36"/>
    <mergeCell ref="B42:C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20.43359375" defaultRowHeight="17.3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5" width="70.99"/>
    <col collapsed="false" customWidth="true" hidden="false" outlineLevel="0" max="3" min="3" style="1" width="28.34"/>
    <col collapsed="false" customWidth="false" hidden="false" outlineLevel="0" max="1024" min="4" style="1" width="20.41"/>
  </cols>
  <sheetData>
    <row r="2" customFormat="false" ht="22.05" hidden="false" customHeight="false" outlineLevel="0" collapsed="false">
      <c r="B2" s="16" t="s">
        <v>22</v>
      </c>
      <c r="C2" s="16"/>
    </row>
    <row r="3" customFormat="false" ht="17.35" hidden="false" customHeight="false" outlineLevel="0" collapsed="false">
      <c r="B3" s="17" t="s">
        <v>23</v>
      </c>
      <c r="C3" s="4" t="n">
        <v>80000</v>
      </c>
    </row>
    <row r="4" customFormat="false" ht="17.35" hidden="false" customHeight="false" outlineLevel="0" collapsed="false">
      <c r="B4" s="17" t="s">
        <v>24</v>
      </c>
      <c r="C4" s="4" t="n">
        <v>8000</v>
      </c>
    </row>
    <row r="5" customFormat="false" ht="17.35" hidden="false" customHeight="false" outlineLevel="0" collapsed="false">
      <c r="B5" s="18"/>
      <c r="C5" s="18"/>
    </row>
    <row r="6" customFormat="false" ht="17.35" hidden="false" customHeight="false" outlineLevel="0" collapsed="false">
      <c r="B6" s="17" t="s">
        <v>25</v>
      </c>
      <c r="C6" s="4" t="n">
        <f aca="false">C3-C4</f>
        <v>72000</v>
      </c>
    </row>
    <row r="7" customFormat="false" ht="17.35" hidden="false" customHeight="false" outlineLevel="0" collapsed="false">
      <c r="B7" s="18"/>
      <c r="C7" s="18"/>
    </row>
    <row r="8" customFormat="false" ht="17.35" hidden="false" customHeight="false" outlineLevel="0" collapsed="false">
      <c r="B8" s="17" t="s">
        <v>26</v>
      </c>
      <c r="C8" s="4" t="n">
        <v>25000</v>
      </c>
    </row>
    <row r="9" customFormat="false" ht="17.35" hidden="false" customHeight="false" outlineLevel="0" collapsed="false">
      <c r="B9" s="17" t="s">
        <v>27</v>
      </c>
      <c r="C9" s="4" t="n">
        <v>8000</v>
      </c>
    </row>
    <row r="10" customFormat="false" ht="17.35" hidden="false" customHeight="false" outlineLevel="0" collapsed="false">
      <c r="B10" s="17" t="s">
        <v>28</v>
      </c>
      <c r="C10" s="4" t="n">
        <v>1200</v>
      </c>
    </row>
    <row r="11" customFormat="false" ht="17.35" hidden="false" customHeight="false" outlineLevel="0" collapsed="false">
      <c r="B11" s="17" t="s">
        <v>29</v>
      </c>
      <c r="C11" s="4" t="n">
        <v>199.8</v>
      </c>
    </row>
    <row r="12" customFormat="false" ht="17.35" hidden="false" customHeight="false" outlineLevel="0" collapsed="false">
      <c r="B12" s="18"/>
      <c r="C12" s="18"/>
    </row>
    <row r="13" customFormat="false" ht="18.65" hidden="false" customHeight="false" outlineLevel="0" collapsed="false">
      <c r="B13" s="19" t="s">
        <v>30</v>
      </c>
      <c r="C13" s="8" t="n">
        <f aca="false">C6-(C8+C9+C10+C11)</f>
        <v>37600.2</v>
      </c>
    </row>
  </sheetData>
  <mergeCells count="4">
    <mergeCell ref="B2:C2"/>
    <mergeCell ref="B5:C5"/>
    <mergeCell ref="B7:C7"/>
    <mergeCell ref="B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20.43359375" defaultRowHeight="17.35" zeroHeight="false" outlineLevelRow="0" outlineLevelCol="0"/>
  <cols>
    <col collapsed="false" customWidth="true" hidden="false" outlineLevel="0" max="1" min="1" style="20" width="11.52"/>
    <col collapsed="false" customWidth="true" hidden="false" outlineLevel="0" max="2" min="2" style="20" width="34.46"/>
    <col collapsed="false" customWidth="false" hidden="false" outlineLevel="0" max="1024" min="3" style="20" width="20.41"/>
  </cols>
  <sheetData>
    <row r="2" customFormat="false" ht="17.35" hidden="false" customHeight="false" outlineLevel="0" collapsed="false">
      <c r="B2" s="21" t="s">
        <v>31</v>
      </c>
      <c r="C2" s="21"/>
      <c r="D2" s="21"/>
      <c r="E2" s="21"/>
      <c r="F2" s="21"/>
    </row>
    <row r="3" customFormat="false" ht="17.35" hidden="false" customHeight="false" outlineLevel="0" collapsed="false">
      <c r="B3" s="3" t="s">
        <v>32</v>
      </c>
      <c r="C3" s="3" t="s">
        <v>33</v>
      </c>
      <c r="D3" s="3"/>
      <c r="E3" s="3" t="s">
        <v>34</v>
      </c>
      <c r="F3" s="3"/>
    </row>
    <row r="4" customFormat="false" ht="17.35" hidden="false" customHeight="false" outlineLevel="0" collapsed="false">
      <c r="B4" s="3"/>
      <c r="C4" s="22" t="s">
        <v>35</v>
      </c>
      <c r="D4" s="22" t="s">
        <v>36</v>
      </c>
      <c r="E4" s="22" t="s">
        <v>35</v>
      </c>
      <c r="F4" s="22" t="s">
        <v>36</v>
      </c>
    </row>
    <row r="5" customFormat="false" ht="17.35" hidden="false" customHeight="false" outlineLevel="0" collapsed="false">
      <c r="B5" s="17" t="s">
        <v>1</v>
      </c>
      <c r="C5" s="4"/>
      <c r="D5" s="4" t="n">
        <v>200000</v>
      </c>
      <c r="E5" s="4"/>
      <c r="F5" s="4" t="n">
        <v>200000</v>
      </c>
    </row>
    <row r="6" customFormat="false" ht="4.25" hidden="false" customHeight="true" outlineLevel="0" collapsed="false">
      <c r="B6" s="23"/>
      <c r="C6" s="23"/>
      <c r="D6" s="23"/>
      <c r="E6" s="23"/>
      <c r="F6" s="23"/>
    </row>
    <row r="7" customFormat="false" ht="17.35" hidden="false" customHeight="false" outlineLevel="0" collapsed="false">
      <c r="B7" s="17" t="s">
        <v>2</v>
      </c>
      <c r="C7" s="4" t="n">
        <v>120000</v>
      </c>
      <c r="D7" s="1" t="n">
        <v>75000</v>
      </c>
      <c r="E7" s="4" t="n">
        <v>45000</v>
      </c>
      <c r="F7" s="4"/>
    </row>
    <row r="8" customFormat="false" ht="4.25" hidden="false" customHeight="true" outlineLevel="0" collapsed="false">
      <c r="B8" s="23"/>
      <c r="C8" s="23"/>
      <c r="D8" s="23"/>
      <c r="E8" s="23"/>
      <c r="F8" s="23"/>
    </row>
    <row r="9" customFormat="false" ht="17.35" hidden="false" customHeight="false" outlineLevel="0" collapsed="false">
      <c r="B9" s="17" t="s">
        <v>6</v>
      </c>
      <c r="C9" s="4" t="n">
        <v>75000</v>
      </c>
      <c r="D9" s="4" t="n">
        <v>59000</v>
      </c>
      <c r="E9" s="4" t="n">
        <v>16000</v>
      </c>
      <c r="F9" s="4"/>
    </row>
    <row r="10" customFormat="false" ht="4.25" hidden="false" customHeight="true" outlineLevel="0" collapsed="false">
      <c r="B10" s="24"/>
      <c r="C10" s="24"/>
      <c r="D10" s="24"/>
      <c r="E10" s="24"/>
      <c r="F10" s="24"/>
    </row>
    <row r="11" customFormat="false" ht="17.35" hidden="false" customHeight="false" outlineLevel="0" collapsed="false">
      <c r="B11" s="17" t="s">
        <v>3</v>
      </c>
      <c r="C11" s="4" t="n">
        <v>120000</v>
      </c>
      <c r="D11" s="25"/>
      <c r="E11" s="4" t="n">
        <v>120000</v>
      </c>
      <c r="F11" s="4"/>
    </row>
    <row r="12" customFormat="false" ht="4.25" hidden="false" customHeight="true" outlineLevel="0" collapsed="false">
      <c r="B12" s="23"/>
      <c r="C12" s="23"/>
      <c r="D12" s="23"/>
      <c r="E12" s="23"/>
      <c r="F12" s="23"/>
    </row>
    <row r="13" customFormat="false" ht="17.35" hidden="false" customHeight="false" outlineLevel="0" collapsed="false">
      <c r="B13" s="17" t="s">
        <v>8</v>
      </c>
      <c r="C13" s="4" t="n">
        <v>8000</v>
      </c>
      <c r="D13" s="4"/>
      <c r="E13" s="4" t="n">
        <v>8000</v>
      </c>
      <c r="F13" s="4"/>
    </row>
    <row r="14" customFormat="false" ht="4.25" hidden="false" customHeight="true" outlineLevel="0" collapsed="false">
      <c r="B14" s="23"/>
      <c r="C14" s="23"/>
      <c r="D14" s="23"/>
      <c r="E14" s="23"/>
      <c r="F14" s="23"/>
    </row>
    <row r="15" customFormat="false" ht="17.35" hidden="false" customHeight="false" outlineLevel="0" collapsed="false">
      <c r="B15" s="17" t="s">
        <v>7</v>
      </c>
      <c r="C15" s="4" t="n">
        <v>18000</v>
      </c>
      <c r="D15" s="4"/>
      <c r="E15" s="4" t="n">
        <v>18000</v>
      </c>
      <c r="F15" s="4"/>
    </row>
    <row r="16" customFormat="false" ht="4.25" hidden="false" customHeight="true" outlineLevel="0" collapsed="false">
      <c r="B16" s="23"/>
      <c r="C16" s="23"/>
      <c r="D16" s="23"/>
      <c r="E16" s="23"/>
      <c r="F16" s="23"/>
    </row>
    <row r="17" customFormat="false" ht="17.35" hidden="false" customHeight="false" outlineLevel="0" collapsed="false">
      <c r="B17" s="17" t="s">
        <v>37</v>
      </c>
      <c r="C17" s="4" t="n">
        <v>40000</v>
      </c>
      <c r="D17" s="4"/>
      <c r="E17" s="4" t="n">
        <v>40000</v>
      </c>
      <c r="F17" s="4"/>
    </row>
    <row r="18" customFormat="false" ht="4.25" hidden="false" customHeight="true" outlineLevel="0" collapsed="false">
      <c r="B18" s="23"/>
      <c r="C18" s="23"/>
      <c r="D18" s="23"/>
      <c r="E18" s="23"/>
      <c r="F18" s="23"/>
    </row>
    <row r="19" customFormat="false" ht="17.35" hidden="false" customHeight="false" outlineLevel="0" collapsed="false">
      <c r="B19" s="26" t="s">
        <v>38</v>
      </c>
      <c r="C19" s="27"/>
      <c r="D19" s="27" t="n">
        <v>8000</v>
      </c>
      <c r="E19" s="27"/>
      <c r="F19" s="27" t="n">
        <v>8000</v>
      </c>
    </row>
    <row r="20" customFormat="false" ht="4.25" hidden="false" customHeight="true" outlineLevel="0" collapsed="false">
      <c r="B20" s="23"/>
      <c r="C20" s="28"/>
      <c r="D20" s="28"/>
      <c r="E20" s="28"/>
      <c r="F20" s="28"/>
    </row>
    <row r="21" customFormat="false" ht="17.35" hidden="false" customHeight="false" outlineLevel="0" collapsed="false">
      <c r="B21" s="26" t="s">
        <v>39</v>
      </c>
      <c r="C21" s="27"/>
      <c r="D21" s="27" t="n">
        <v>1200</v>
      </c>
      <c r="E21" s="27"/>
      <c r="F21" s="27" t="n">
        <v>1200</v>
      </c>
    </row>
    <row r="22" customFormat="false" ht="4.25" hidden="false" customHeight="true" outlineLevel="0" collapsed="false">
      <c r="B22" s="23"/>
      <c r="C22" s="28"/>
      <c r="D22" s="28"/>
      <c r="E22" s="28"/>
      <c r="F22" s="28"/>
    </row>
    <row r="23" customFormat="false" ht="17.35" hidden="false" customHeight="false" outlineLevel="0" collapsed="false">
      <c r="B23" s="26" t="s">
        <v>40</v>
      </c>
      <c r="C23" s="27"/>
      <c r="D23" s="27" t="n">
        <v>199.8</v>
      </c>
      <c r="E23" s="27"/>
      <c r="F23" s="27" t="n">
        <v>199.8</v>
      </c>
    </row>
    <row r="24" customFormat="false" ht="4.25" hidden="false" customHeight="true" outlineLevel="0" collapsed="false">
      <c r="B24" s="23"/>
      <c r="C24" s="28"/>
      <c r="D24" s="28"/>
      <c r="E24" s="28"/>
      <c r="F24" s="28"/>
    </row>
    <row r="25" customFormat="false" ht="17.35" hidden="false" customHeight="false" outlineLevel="0" collapsed="false">
      <c r="B25" s="17" t="s">
        <v>30</v>
      </c>
      <c r="C25" s="4"/>
      <c r="D25" s="4" t="n">
        <v>37600.2</v>
      </c>
      <c r="E25" s="4"/>
      <c r="F25" s="4" t="n">
        <v>37600.2</v>
      </c>
    </row>
    <row r="26" customFormat="false" ht="4.25" hidden="false" customHeight="true" outlineLevel="0" collapsed="false">
      <c r="B26" s="29"/>
      <c r="C26" s="28"/>
      <c r="D26" s="28"/>
      <c r="E26" s="28"/>
      <c r="F26" s="28"/>
    </row>
    <row r="27" customFormat="false" ht="17.35" hidden="false" customHeight="false" outlineLevel="0" collapsed="false">
      <c r="B27" s="8" t="s">
        <v>41</v>
      </c>
      <c r="C27" s="4" t="n">
        <f aca="false">SUM(C5:C25)</f>
        <v>381000</v>
      </c>
      <c r="D27" s="4" t="n">
        <f aca="false">SUM(D5:D25)</f>
        <v>381000</v>
      </c>
      <c r="E27" s="4" t="n">
        <f aca="false">SUM(E5:E25)</f>
        <v>247000</v>
      </c>
      <c r="F27" s="4" t="n">
        <f aca="false">SUM(F5:F25)</f>
        <v>247000</v>
      </c>
    </row>
    <row r="28" customFormat="false" ht="17.35" hidden="false" customHeight="false" outlineLevel="0" collapsed="false">
      <c r="B28" s="8"/>
      <c r="C28" s="4"/>
      <c r="D28" s="4"/>
      <c r="E28" s="4"/>
      <c r="F28" s="4"/>
    </row>
  </sheetData>
  <mergeCells count="16">
    <mergeCell ref="B2:F2"/>
    <mergeCell ref="B3:B4"/>
    <mergeCell ref="C3:D3"/>
    <mergeCell ref="E3:F3"/>
    <mergeCell ref="B6:F6"/>
    <mergeCell ref="B8:F8"/>
    <mergeCell ref="B10:F10"/>
    <mergeCell ref="B12:F12"/>
    <mergeCell ref="B14:F14"/>
    <mergeCell ref="B16:F16"/>
    <mergeCell ref="B18:F18"/>
    <mergeCell ref="B27:B28"/>
    <mergeCell ref="C27:C28"/>
    <mergeCell ref="D27:D28"/>
    <mergeCell ref="E27:E28"/>
    <mergeCell ref="F27:F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20.43359375" defaultRowHeight="12.8" zeroHeight="false" outlineLevelRow="0" outlineLevelCol="0"/>
  <cols>
    <col collapsed="false" customWidth="false" hidden="false" outlineLevel="0" max="1" min="1" style="30" width="20.41"/>
    <col collapsed="false" customWidth="true" hidden="false" outlineLevel="0" max="3" min="2" style="30" width="29.09"/>
    <col collapsed="false" customWidth="true" hidden="false" outlineLevel="0" max="4" min="4" style="30" width="1.52"/>
    <col collapsed="false" customWidth="true" hidden="false" outlineLevel="0" max="6" min="5" style="30" width="29.09"/>
    <col collapsed="false" customWidth="false" hidden="false" outlineLevel="0" max="1024" min="7" style="30" width="20.41"/>
  </cols>
  <sheetData>
    <row r="2" customFormat="false" ht="22.05" hidden="false" customHeight="false" outlineLevel="0" collapsed="false">
      <c r="B2" s="31" t="s">
        <v>42</v>
      </c>
      <c r="C2" s="31"/>
      <c r="D2" s="31"/>
      <c r="E2" s="31"/>
      <c r="F2" s="31"/>
    </row>
    <row r="3" customFormat="false" ht="19.7" hidden="false" customHeight="false" outlineLevel="0" collapsed="false">
      <c r="B3" s="32" t="s">
        <v>43</v>
      </c>
      <c r="C3" s="32"/>
      <c r="D3" s="33"/>
      <c r="E3" s="34" t="s">
        <v>44</v>
      </c>
      <c r="F3" s="34"/>
    </row>
    <row r="4" customFormat="false" ht="5.65" hidden="false" customHeight="true" outlineLevel="0" collapsed="false">
      <c r="B4" s="33"/>
      <c r="C4" s="33"/>
      <c r="D4" s="33"/>
      <c r="E4" s="33"/>
      <c r="F4" s="33"/>
    </row>
    <row r="5" customFormat="false" ht="17.35" hidden="false" customHeight="false" outlineLevel="0" collapsed="false">
      <c r="B5" s="35" t="s">
        <v>45</v>
      </c>
      <c r="C5" s="35"/>
      <c r="D5" s="33"/>
      <c r="E5" s="36" t="s">
        <v>46</v>
      </c>
      <c r="F5" s="36"/>
    </row>
    <row r="6" customFormat="false" ht="17.35" hidden="false" customHeight="false" outlineLevel="0" collapsed="false">
      <c r="B6" s="37" t="s">
        <v>2</v>
      </c>
      <c r="C6" s="38" t="n">
        <v>45000</v>
      </c>
      <c r="D6" s="33"/>
      <c r="E6" s="37"/>
      <c r="F6" s="38"/>
    </row>
    <row r="7" customFormat="false" ht="17.35" hidden="false" customHeight="false" outlineLevel="0" collapsed="false">
      <c r="B7" s="37" t="s">
        <v>6</v>
      </c>
      <c r="C7" s="38" t="n">
        <v>16000</v>
      </c>
      <c r="D7" s="33"/>
      <c r="E7" s="37"/>
      <c r="F7" s="38"/>
    </row>
    <row r="8" customFormat="false" ht="17.35" hidden="false" customHeight="false" outlineLevel="0" collapsed="false">
      <c r="B8" s="37" t="s">
        <v>47</v>
      </c>
      <c r="C8" s="38" t="n">
        <v>40000</v>
      </c>
      <c r="D8" s="33"/>
      <c r="E8" s="37"/>
      <c r="F8" s="38"/>
    </row>
    <row r="9" customFormat="false" ht="17.35" hidden="false" customHeight="false" outlineLevel="0" collapsed="false">
      <c r="B9" s="37"/>
      <c r="C9" s="38"/>
      <c r="D9" s="33"/>
      <c r="E9" s="37"/>
      <c r="F9" s="38"/>
    </row>
    <row r="10" customFormat="false" ht="12.8" hidden="false" customHeight="false" outlineLevel="0" collapsed="false">
      <c r="B10" s="39" t="s">
        <v>48</v>
      </c>
      <c r="C10" s="39" t="n">
        <f aca="false">SUM(C6:C9)</f>
        <v>101000</v>
      </c>
      <c r="D10" s="33"/>
      <c r="E10" s="40" t="s">
        <v>49</v>
      </c>
      <c r="F10" s="40" t="n">
        <f aca="false">SUM(F6:F9)</f>
        <v>0</v>
      </c>
    </row>
    <row r="11" customFormat="false" ht="12.8" hidden="false" customHeight="false" outlineLevel="0" collapsed="false">
      <c r="B11" s="39"/>
      <c r="C11" s="39"/>
      <c r="D11" s="33"/>
      <c r="E11" s="40"/>
      <c r="F11" s="40"/>
    </row>
    <row r="12" customFormat="false" ht="5.65" hidden="false" customHeight="true" outlineLevel="0" collapsed="false">
      <c r="B12" s="33"/>
      <c r="C12" s="33"/>
      <c r="D12" s="33"/>
      <c r="E12" s="33"/>
      <c r="F12" s="33"/>
    </row>
    <row r="13" customFormat="false" ht="17.35" hidden="false" customHeight="false" outlineLevel="0" collapsed="false">
      <c r="B13" s="41" t="s">
        <v>50</v>
      </c>
      <c r="C13" s="41"/>
      <c r="D13" s="33"/>
      <c r="E13" s="42" t="s">
        <v>51</v>
      </c>
      <c r="F13" s="42"/>
    </row>
    <row r="14" customFormat="false" ht="17.35" hidden="false" customHeight="false" outlineLevel="0" collapsed="false">
      <c r="B14" s="37" t="s">
        <v>8</v>
      </c>
      <c r="C14" s="38" t="n">
        <v>8000</v>
      </c>
      <c r="D14" s="33"/>
      <c r="E14" s="37" t="s">
        <v>1</v>
      </c>
      <c r="F14" s="38" t="n">
        <v>200000</v>
      </c>
    </row>
    <row r="15" customFormat="false" ht="17.35" hidden="false" customHeight="false" outlineLevel="0" collapsed="false">
      <c r="B15" s="43" t="s">
        <v>52</v>
      </c>
      <c r="C15" s="38" t="n">
        <v>-199.8</v>
      </c>
      <c r="D15" s="33"/>
      <c r="E15" s="37"/>
      <c r="F15" s="38"/>
    </row>
    <row r="16" customFormat="false" ht="17.35" hidden="false" customHeight="false" outlineLevel="0" collapsed="false">
      <c r="B16" s="37" t="s">
        <v>7</v>
      </c>
      <c r="C16" s="38" t="n">
        <v>18000</v>
      </c>
      <c r="D16" s="33"/>
      <c r="E16" s="37" t="s">
        <v>53</v>
      </c>
      <c r="F16" s="38" t="n">
        <v>37600.2</v>
      </c>
    </row>
    <row r="17" customFormat="false" ht="17.35" hidden="false" customHeight="false" outlineLevel="0" collapsed="false">
      <c r="B17" s="43" t="s">
        <v>18</v>
      </c>
      <c r="C17" s="38" t="n">
        <v>-1200</v>
      </c>
      <c r="D17" s="33"/>
      <c r="E17" s="37"/>
      <c r="F17" s="38"/>
    </row>
    <row r="18" customFormat="false" ht="17.35" hidden="false" customHeight="false" outlineLevel="0" collapsed="false">
      <c r="B18" s="37" t="s">
        <v>3</v>
      </c>
      <c r="C18" s="38" t="n">
        <v>120000</v>
      </c>
      <c r="D18" s="33"/>
      <c r="E18" s="37"/>
      <c r="F18" s="38"/>
    </row>
    <row r="19" customFormat="false" ht="17.35" hidden="false" customHeight="false" outlineLevel="0" collapsed="false">
      <c r="B19" s="43" t="s">
        <v>54</v>
      </c>
      <c r="C19" s="38" t="n">
        <v>-8000</v>
      </c>
      <c r="D19" s="33"/>
      <c r="E19" s="37"/>
      <c r="F19" s="38"/>
    </row>
    <row r="20" customFormat="false" ht="17.35" hidden="false" customHeight="false" outlineLevel="0" collapsed="false">
      <c r="B20" s="44"/>
      <c r="C20" s="38"/>
      <c r="D20" s="33"/>
      <c r="E20" s="37"/>
      <c r="F20" s="38"/>
    </row>
    <row r="21" customFormat="false" ht="12.8" hidden="false" customHeight="false" outlineLevel="0" collapsed="false">
      <c r="B21" s="45" t="s">
        <v>55</v>
      </c>
      <c r="C21" s="45" t="n">
        <f aca="false">SUM(C14:C19)</f>
        <v>136600.2</v>
      </c>
      <c r="D21" s="33"/>
      <c r="E21" s="46" t="s">
        <v>56</v>
      </c>
      <c r="F21" s="46" t="n">
        <f aca="false">SUM(F14:F19)</f>
        <v>237600.2</v>
      </c>
    </row>
    <row r="22" customFormat="false" ht="12.8" hidden="false" customHeight="false" outlineLevel="0" collapsed="false">
      <c r="B22" s="45"/>
      <c r="C22" s="45"/>
      <c r="D22" s="33"/>
      <c r="E22" s="46"/>
      <c r="F22" s="46"/>
    </row>
    <row r="23" customFormat="false" ht="5.65" hidden="false" customHeight="true" outlineLevel="0" collapsed="false">
      <c r="B23" s="33"/>
      <c r="C23" s="33"/>
      <c r="D23" s="33"/>
      <c r="E23" s="33"/>
      <c r="F23" s="33"/>
    </row>
    <row r="24" customFormat="false" ht="12.8" hidden="false" customHeight="false" outlineLevel="0" collapsed="false">
      <c r="B24" s="32" t="s">
        <v>57</v>
      </c>
      <c r="C24" s="32" t="n">
        <f aca="false">SUM(C10,C21)</f>
        <v>237600.2</v>
      </c>
      <c r="D24" s="33"/>
      <c r="E24" s="34" t="s">
        <v>58</v>
      </c>
      <c r="F24" s="34" t="n">
        <f aca="false">SUM(F10,F21)</f>
        <v>237600.2</v>
      </c>
    </row>
    <row r="25" customFormat="false" ht="12.8" hidden="false" customHeight="false" outlineLevel="0" collapsed="false">
      <c r="B25" s="32"/>
      <c r="C25" s="32"/>
      <c r="D25" s="33"/>
      <c r="E25" s="34"/>
      <c r="F25" s="34"/>
    </row>
  </sheetData>
  <mergeCells count="26">
    <mergeCell ref="B2:F2"/>
    <mergeCell ref="B3:C3"/>
    <mergeCell ref="D3:D25"/>
    <mergeCell ref="E3:F3"/>
    <mergeCell ref="B4:C4"/>
    <mergeCell ref="E4:F4"/>
    <mergeCell ref="B5:C5"/>
    <mergeCell ref="E5:F5"/>
    <mergeCell ref="B10:B11"/>
    <mergeCell ref="C10:C11"/>
    <mergeCell ref="E10:E11"/>
    <mergeCell ref="F10:F11"/>
    <mergeCell ref="B12:C12"/>
    <mergeCell ref="E12:F12"/>
    <mergeCell ref="B13:C13"/>
    <mergeCell ref="E13:F13"/>
    <mergeCell ref="B21:B22"/>
    <mergeCell ref="C21:C22"/>
    <mergeCell ref="E21:E22"/>
    <mergeCell ref="F21:F22"/>
    <mergeCell ref="B23:C23"/>
    <mergeCell ref="E23:F23"/>
    <mergeCell ref="B24:B25"/>
    <mergeCell ref="C24:C25"/>
    <mergeCell ref="E24:E25"/>
    <mergeCell ref="F24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2020-10-21T08:16:43Z</dcterms:created>
  <dc:creator>Gustavo Fernandes</dc:creator>
  <dc:description/>
  <dc:language>pt-BR</dc:language>
  <cp:lastModifiedBy>Gustavo Fernandes</cp:lastModifiedBy>
  <dcterms:modified xsi:type="dcterms:W3CDTF">2020-10-21T09:11:32Z</dcterms:modified>
  <cp:revision>1</cp:revision>
  <dc:subject/>
  <dc:title/>
</cp:coreProperties>
</file>