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AZONETES" sheetId="1" state="visible" r:id="rId2"/>
    <sheet name="DRE" sheetId="2" state="visible" r:id="rId3"/>
    <sheet name="BALANCETE" sheetId="3" state="visible" r:id="rId4"/>
    <sheet name="BALANCO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<sst xmlns="http://schemas.openxmlformats.org/spreadsheetml/2006/main" count="108" uniqueCount="58">
  <si>
    <r>
      <rPr>
        <b val="true"/>
        <sz val="14"/>
        <rFont val="Inter"/>
        <family val="0"/>
        <charset val="1"/>
      </rPr>
      <t xml:space="preserve">NOME: </t>
    </r>
    <r>
      <rPr>
        <sz val="14"/>
        <rFont val="Inter"/>
        <family val="0"/>
        <charset val="1"/>
      </rPr>
      <t xml:space="preserve">Gustavo Sergio Fernandes
</t>
    </r>
    <r>
      <rPr>
        <b val="true"/>
        <sz val="14"/>
        <rFont val="Inter"/>
        <family val="0"/>
        <charset val="1"/>
      </rPr>
      <t xml:space="preserve">CURSO:</t>
    </r>
    <r>
      <rPr>
        <sz val="14"/>
        <rFont val="Inter"/>
        <family val="0"/>
        <charset val="1"/>
      </rPr>
      <t xml:space="preserve"> Gestão Empresarial I (Manhã)</t>
    </r>
  </si>
  <si>
    <t xml:space="preserve">CAPITAL</t>
  </si>
  <si>
    <t xml:space="preserve">CAIXA (DINHEIRO)</t>
  </si>
  <si>
    <t xml:space="preserve">BANCO (CHEQUE)</t>
  </si>
  <si>
    <t xml:space="preserve">Débito</t>
  </si>
  <si>
    <t xml:space="preserve">Crédito</t>
  </si>
  <si>
    <t xml:space="preserve">MÓVEIS</t>
  </si>
  <si>
    <t xml:space="preserve">VEÍCULO</t>
  </si>
  <si>
    <t xml:space="preserve">COMPUTADORES</t>
  </si>
  <si>
    <t xml:space="preserve">DUPLICATAS (REC)</t>
  </si>
  <si>
    <t xml:space="preserve">DUPLICATAS (PAG)</t>
  </si>
  <si>
    <t xml:space="preserve">PROMISSÓRIA (PAG)</t>
  </si>
  <si>
    <t xml:space="preserve">RBS/RBV</t>
  </si>
  <si>
    <t xml:space="preserve">ISS/IMPOSTOS</t>
  </si>
  <si>
    <t xml:space="preserve">ALUGUEL</t>
  </si>
  <si>
    <t xml:space="preserve">SALÁRIO</t>
  </si>
  <si>
    <t xml:space="preserve">COMBUSTÍVEL</t>
  </si>
  <si>
    <t xml:space="preserve">ENCARGOS</t>
  </si>
  <si>
    <t xml:space="preserve">MATERIAIS</t>
  </si>
  <si>
    <t xml:space="preserve">DEPRECIAÇÃO</t>
  </si>
  <si>
    <t xml:space="preserve">DEPRE. ACUMULADA</t>
  </si>
  <si>
    <t xml:space="preserve">DEMONSTRAÇÃO DO RESULTADO DO EXERCÍCIO – DRE</t>
  </si>
  <si>
    <t xml:space="preserve">RECEITA BRUTA</t>
  </si>
  <si>
    <t xml:space="preserve">ISS (-)</t>
  </si>
  <si>
    <t xml:space="preserve">RECEITA LÍQUIDA</t>
  </si>
  <si>
    <t xml:space="preserve">DESPESAS OPERACIONAIS (-)</t>
  </si>
  <si>
    <t xml:space="preserve">DEPRECIAÇÕES (-)</t>
  </si>
  <si>
    <t xml:space="preserve">RESULTADO DO EXERCÍCIO</t>
  </si>
  <si>
    <t xml:space="preserve">BALANCETE DE VERIFICAÇÃO</t>
  </si>
  <si>
    <t xml:space="preserve">CONTA</t>
  </si>
  <si>
    <t xml:space="preserve">MOVIMENTAÇÃO</t>
  </si>
  <si>
    <t xml:space="preserve">SALDO</t>
  </si>
  <si>
    <t xml:space="preserve">DEVEDOR</t>
  </si>
  <si>
    <t xml:space="preserve">CREDOR</t>
  </si>
  <si>
    <t xml:space="preserve">CAIXA</t>
  </si>
  <si>
    <t xml:space="preserve">BANCO</t>
  </si>
  <si>
    <t xml:space="preserve">DUPLICATAS (RECEBER)</t>
  </si>
  <si>
    <t xml:space="preserve">DUPLICATAS (PAGAR)</t>
  </si>
  <si>
    <t xml:space="preserve">PROMISSÓRIAS (PAGAR)</t>
  </si>
  <si>
    <t xml:space="preserve">DEPRECIAÇÕES ACUMULADAS</t>
  </si>
  <si>
    <t xml:space="preserve">TOTAIS</t>
  </si>
  <si>
    <t xml:space="preserve">BALANÇO PATRIMONIAL</t>
  </si>
  <si>
    <t xml:space="preserve">ATIVOS</t>
  </si>
  <si>
    <t xml:space="preserve">PASSIVOS</t>
  </si>
  <si>
    <t xml:space="preserve">ATIVO CIRCULANTE (AC)</t>
  </si>
  <si>
    <t xml:space="preserve">PASSIVO CIRCULANTE (PC)</t>
  </si>
  <si>
    <t xml:space="preserve">TOTAL AC</t>
  </si>
  <si>
    <t xml:space="preserve">TOTAL PC</t>
  </si>
  <si>
    <t xml:space="preserve">ATIVO NÃO CIRCULANTE (ANC)</t>
  </si>
  <si>
    <t xml:space="preserve">PATRIMÔNIO LÍQUIDO (PL)</t>
  </si>
  <si>
    <t xml:space="preserve">DEPRECIAÇÃO (MOV)</t>
  </si>
  <si>
    <t xml:space="preserve">RESERVA DE LUCRO</t>
  </si>
  <si>
    <t xml:space="preserve">DEPRECIAÇÃO (VEIC)</t>
  </si>
  <si>
    <t xml:space="preserve">DEPRECIAÇÃO (COMP)</t>
  </si>
  <si>
    <t xml:space="preserve">TOTAL ANC</t>
  </si>
  <si>
    <t xml:space="preserve">TOTAL PL</t>
  </si>
  <si>
    <t xml:space="preserve">TOTAL ATIVO</t>
  </si>
  <si>
    <t xml:space="preserve">TOTAL PASSIVO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</si>
</sst>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R$-416]\ #,##0.00;[RED]\-[$R$-416]\ #,##0.0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Inter"/>
      <family val="0"/>
      <charset val="1"/>
    </font>
    <font>
      <b val="true"/>
      <sz val="14"/>
      <name val="Inter"/>
      <family val="0"/>
      <charset val="1"/>
    </font>
    <font>
      <b val="true"/>
      <sz val="16"/>
      <name val="Inter"/>
      <family val="0"/>
      <charset val="1"/>
    </font>
    <font>
      <i val="true"/>
      <u val="single"/>
      <sz val="14"/>
      <name val="Inter"/>
      <family val="0"/>
      <charset val="1"/>
    </font>
    <font>
      <b val="true"/>
      <u val="single"/>
      <sz val="14"/>
      <name val="Inter"/>
      <family val="0"/>
      <charset val="1"/>
    </font>
    <font>
      <b val="true"/>
      <sz val="18"/>
      <name val="Inter"/>
      <family val="0"/>
      <charset val="1"/>
    </font>
    <font>
      <b val="true"/>
      <sz val="12"/>
      <name val="Inter"/>
      <family val="0"/>
      <charset val="1"/>
    </font>
    <font>
      <i val="true"/>
      <sz val="12"/>
      <name val="Inter"/>
      <family val="0"/>
      <charset val="1"/>
    </font>
    <font>
      <sz val="10"/>
      <name val="Inter"/>
      <family val="0"/>
      <charset val="1"/>
    </font>
    <font>
      <b val="true"/>
      <u val="single"/>
      <sz val="16"/>
      <name val="Inter"/>
      <family val="0"/>
      <charset val="1"/>
    </font>
    <font>
      <u val="single"/>
      <sz val="14"/>
      <name val="Inter"/>
      <family val="0"/>
      <charset val="1"/>
    </font>
    <font>
      <sz val="12"/>
      <name val="Inter"/>
      <family val="0"/>
      <charset val="1"/>
    </font>
    <font>
      <sz val="14"/>
      <name val="Inconsolata Ultra Expanded Medium"/>
      <family val="0"/>
      <charset val="1"/>
    </font>
    <font>
      <sz val="12"/>
      <color rgb="FFFF0000"/>
      <name val="Inter"/>
      <family val="0"/>
      <charset val="1"/>
    </font>
    <font>
      <sz val="14"/>
      <color rgb="FFFF0000"/>
      <name val="Inter"/>
      <family val="0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99999"/>
      </patternFill>
    </fill>
    <fill>
      <patternFill patternType="solid">
        <fgColor rgb="FF729FCF"/>
        <bgColor rgb="FF5983B0"/>
      </patternFill>
    </fill>
    <fill>
      <patternFill patternType="solid">
        <fgColor rgb="FFBF819E"/>
        <bgColor rgb="FF999999"/>
      </patternFill>
    </fill>
    <fill>
      <patternFill patternType="solid">
        <fgColor rgb="FFFFB66C"/>
        <bgColor rgb="FFFFA6A6"/>
      </patternFill>
    </fill>
    <fill>
      <patternFill patternType="solid">
        <fgColor rgb="FF999999"/>
        <bgColor rgb="FFBF819E"/>
      </patternFill>
    </fill>
    <fill>
      <patternFill patternType="solid">
        <fgColor rgb="FFE16173"/>
        <bgColor rgb="FFFF6D6D"/>
      </patternFill>
    </fill>
    <fill>
      <patternFill patternType="solid">
        <fgColor rgb="FFFFA6A6"/>
        <bgColor rgb="FFFFB66C"/>
      </patternFill>
    </fill>
    <fill>
      <patternFill patternType="solid">
        <fgColor rgb="FFB3CAC7"/>
        <bgColor rgb="FFB4C7DC"/>
      </patternFill>
    </fill>
    <fill>
      <patternFill patternType="solid">
        <fgColor rgb="FFFF3838"/>
        <bgColor rgb="FFE16173"/>
      </patternFill>
    </fill>
    <fill>
      <patternFill patternType="solid">
        <fgColor rgb="FFDDDDDD"/>
        <bgColor rgb="FFB4C7DC"/>
      </patternFill>
    </fill>
    <fill>
      <patternFill patternType="solid">
        <fgColor rgb="FF5983B0"/>
        <bgColor rgb="FF729FCF"/>
      </patternFill>
    </fill>
    <fill>
      <patternFill patternType="solid">
        <fgColor rgb="FFFF6D6D"/>
        <bgColor rgb="FFE16173"/>
      </patternFill>
    </fill>
    <fill>
      <patternFill patternType="solid">
        <fgColor rgb="FFB4C7DC"/>
        <bgColor rgb="FFB3CAC7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BF819E"/>
      <rgbColor rgb="FF729FCF"/>
      <rgbColor rgb="FFE16173"/>
      <rgbColor rgb="FFFFFFCC"/>
      <rgbColor rgb="FFCCFFFF"/>
      <rgbColor rgb="FF660066"/>
      <rgbColor rgb="FFFF6D6D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A6A6"/>
      <rgbColor rgb="FFCC99FF"/>
      <rgbColor rgb="FFFFB66C"/>
      <rgbColor rgb="FF3366FF"/>
      <rgbColor rgb="FF33CCCC"/>
      <rgbColor rgb="FF81D41A"/>
      <rgbColor rgb="FFFFCC00"/>
      <rgbColor rgb="FFFF9900"/>
      <rgbColor rgb="FFFF3838"/>
      <rgbColor rgb="FF5983B0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J104857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I5" activeCellId="0" sqref="I5"/>
    </sheetView>
  </sheetViews>
  <sheetFormatPr defaultColWidth="21.70703125" defaultRowHeight="17.35" zeroHeight="false" outlineLevelRow="0" outlineLevelCol="0"/>
  <cols>
    <col collapsed="false" customWidth="true" hidden="false" outlineLevel="0" max="1" min="1" style="1" width="11.52"/>
    <col collapsed="false" customWidth="false" hidden="false" outlineLevel="0" max="3" min="2" style="1" width="21.68"/>
    <col collapsed="false" customWidth="true" hidden="false" outlineLevel="0" max="4" min="4" style="1" width="11.52"/>
    <col collapsed="false" customWidth="false" hidden="false" outlineLevel="0" max="6" min="5" style="1" width="21.68"/>
    <col collapsed="false" customWidth="true" hidden="false" outlineLevel="0" max="7" min="7" style="1" width="11.52"/>
    <col collapsed="false" customWidth="false" hidden="false" outlineLevel="0" max="9" min="8" style="1" width="21.68"/>
    <col collapsed="false" customWidth="true" hidden="false" outlineLevel="0" max="10" min="10" style="1" width="11.52"/>
    <col collapsed="false" customWidth="false" hidden="false" outlineLevel="0" max="1020" min="11" style="1" width="21.68"/>
    <col collapsed="false" customWidth="true" hidden="false" outlineLevel="0" max="1024" min="1021" style="0" width="11.52"/>
  </cols>
  <sheetData>
    <row r="1" customFormat="false" ht="45.5" hidden="false" customHeight="true" outlineLevel="0" collapsed="false">
      <c r="B1" s="2" t="s">
        <v>0</v>
      </c>
      <c r="C1" s="2"/>
      <c r="D1" s="2"/>
      <c r="E1" s="2"/>
      <c r="F1" s="2"/>
      <c r="G1" s="2"/>
      <c r="H1" s="2"/>
      <c r="I1" s="2"/>
      <c r="J1" s="0"/>
    </row>
    <row r="2" customFormat="false" ht="22.7" hidden="false" customHeight="true" outlineLevel="0" collapsed="false">
      <c r="J2" s="0"/>
    </row>
    <row r="3" customFormat="false" ht="22.7" hidden="false" customHeight="true" outlineLevel="0" collapsed="false">
      <c r="B3" s="3" t="s">
        <v>1</v>
      </c>
      <c r="C3" s="3"/>
      <c r="E3" s="3" t="s">
        <v>2</v>
      </c>
      <c r="F3" s="3"/>
      <c r="H3" s="3" t="s">
        <v>3</v>
      </c>
      <c r="I3" s="3"/>
    </row>
    <row r="4" customFormat="false" ht="22.7" hidden="false" customHeight="true" outlineLevel="0" collapsed="false">
      <c r="B4" s="4" t="s">
        <v>4</v>
      </c>
      <c r="C4" s="4" t="s">
        <v>5</v>
      </c>
      <c r="E4" s="4" t="s">
        <v>4</v>
      </c>
      <c r="F4" s="4" t="s">
        <v>5</v>
      </c>
      <c r="H4" s="4" t="s">
        <v>4</v>
      </c>
      <c r="I4" s="4" t="s">
        <v>5</v>
      </c>
    </row>
    <row r="5" customFormat="false" ht="22.7" hidden="false" customHeight="true" outlineLevel="0" collapsed="false">
      <c r="B5" s="5"/>
      <c r="C5" s="6" t="n">
        <v>138000</v>
      </c>
      <c r="E5" s="6" t="n">
        <v>120000</v>
      </c>
      <c r="F5" s="7" t="n">
        <v>110000</v>
      </c>
      <c r="H5" s="7" t="n">
        <v>110000</v>
      </c>
      <c r="I5" s="8" t="n">
        <v>12800</v>
      </c>
    </row>
    <row r="6" customFormat="false" ht="22.7" hidden="false" customHeight="true" outlineLevel="0" collapsed="false">
      <c r="B6" s="5"/>
      <c r="C6" s="5"/>
      <c r="E6" s="5"/>
      <c r="F6" s="5"/>
      <c r="H6" s="9" t="n">
        <v>71000</v>
      </c>
      <c r="I6" s="10" t="n">
        <v>41400</v>
      </c>
    </row>
    <row r="7" customFormat="false" ht="22.7" hidden="false" customHeight="true" outlineLevel="0" collapsed="false">
      <c r="B7" s="5"/>
      <c r="C7" s="5"/>
      <c r="E7" s="5"/>
      <c r="F7" s="5"/>
      <c r="H7" s="5"/>
      <c r="I7" s="11" t="n">
        <v>3200</v>
      </c>
    </row>
    <row r="8" customFormat="false" ht="22.7" hidden="false" customHeight="true" outlineLevel="0" collapsed="false">
      <c r="B8" s="5"/>
      <c r="C8" s="5"/>
      <c r="E8" s="5"/>
      <c r="F8" s="5"/>
      <c r="H8" s="5"/>
      <c r="I8" s="12" t="n">
        <v>41000</v>
      </c>
    </row>
    <row r="9" customFormat="false" ht="22.7" hidden="false" customHeight="true" outlineLevel="0" collapsed="false">
      <c r="B9" s="5"/>
      <c r="C9" s="5"/>
      <c r="E9" s="5"/>
      <c r="F9" s="5"/>
      <c r="H9" s="5"/>
      <c r="I9" s="13" t="n">
        <v>14200</v>
      </c>
    </row>
    <row r="10" customFormat="false" ht="22.7" hidden="false" customHeight="true" outlineLevel="0" collapsed="false">
      <c r="B10" s="5"/>
      <c r="C10" s="5"/>
      <c r="E10" s="5"/>
      <c r="F10" s="5"/>
      <c r="H10" s="5"/>
      <c r="I10" s="14" t="n">
        <v>9660</v>
      </c>
    </row>
    <row r="11" customFormat="false" ht="22.7" hidden="false" customHeight="true" outlineLevel="0" collapsed="false">
      <c r="B11" s="5"/>
      <c r="C11" s="5"/>
      <c r="E11" s="5"/>
      <c r="F11" s="5"/>
      <c r="H11" s="5"/>
      <c r="I11" s="5"/>
    </row>
    <row r="12" customFormat="false" ht="22.7" hidden="false" customHeight="true" outlineLevel="0" collapsed="false">
      <c r="B12" s="15"/>
      <c r="C12" s="15" t="n">
        <v>138000</v>
      </c>
      <c r="E12" s="15" t="n">
        <v>10000</v>
      </c>
      <c r="F12" s="15"/>
      <c r="H12" s="15" t="n">
        <v>58740</v>
      </c>
      <c r="I12" s="15"/>
    </row>
    <row r="14" customFormat="false" ht="22.7" hidden="false" customHeight="true" outlineLevel="0" collapsed="false">
      <c r="B14" s="3" t="s">
        <v>6</v>
      </c>
      <c r="C14" s="3"/>
      <c r="E14" s="3" t="s">
        <v>7</v>
      </c>
      <c r="F14" s="3"/>
      <c r="H14" s="3" t="s">
        <v>8</v>
      </c>
      <c r="I14" s="3"/>
    </row>
    <row r="15" customFormat="false" ht="22.7" hidden="false" customHeight="true" outlineLevel="0" collapsed="false">
      <c r="B15" s="4" t="s">
        <v>4</v>
      </c>
      <c r="C15" s="4" t="s">
        <v>5</v>
      </c>
      <c r="E15" s="4" t="s">
        <v>4</v>
      </c>
      <c r="F15" s="4" t="s">
        <v>5</v>
      </c>
      <c r="H15" s="4" t="s">
        <v>4</v>
      </c>
      <c r="I15" s="4" t="s">
        <v>5</v>
      </c>
    </row>
    <row r="16" customFormat="false" ht="22.7" hidden="false" customHeight="true" outlineLevel="0" collapsed="false">
      <c r="B16" s="6" t="n">
        <v>18000</v>
      </c>
      <c r="C16" s="5"/>
      <c r="E16" s="10" t="n">
        <v>138000</v>
      </c>
      <c r="F16" s="5"/>
      <c r="H16" s="8" t="n">
        <v>32000</v>
      </c>
      <c r="I16" s="5"/>
    </row>
    <row r="17" customFormat="false" ht="22.7" hidden="false" customHeight="true" outlineLevel="0" collapsed="false">
      <c r="B17" s="5"/>
      <c r="C17" s="5"/>
      <c r="E17" s="5"/>
      <c r="F17" s="5"/>
      <c r="H17" s="5"/>
      <c r="I17" s="5"/>
    </row>
    <row r="18" customFormat="false" ht="22.7" hidden="false" customHeight="true" outlineLevel="0" collapsed="false">
      <c r="B18" s="15" t="n">
        <v>18000</v>
      </c>
      <c r="C18" s="15"/>
      <c r="E18" s="15" t="n">
        <v>138000</v>
      </c>
      <c r="F18" s="15"/>
      <c r="H18" s="15" t="n">
        <v>32000</v>
      </c>
      <c r="I18" s="15"/>
    </row>
    <row r="20" customFormat="false" ht="22.7" hidden="false" customHeight="true" outlineLevel="0" collapsed="false">
      <c r="B20" s="3" t="s">
        <v>9</v>
      </c>
      <c r="C20" s="3"/>
      <c r="E20" s="3" t="s">
        <v>10</v>
      </c>
      <c r="F20" s="3"/>
      <c r="H20" s="3" t="s">
        <v>11</v>
      </c>
      <c r="I20" s="3"/>
    </row>
    <row r="21" customFormat="false" ht="22.7" hidden="false" customHeight="true" outlineLevel="0" collapsed="false">
      <c r="B21" s="4" t="s">
        <v>4</v>
      </c>
      <c r="C21" s="4" t="s">
        <v>5</v>
      </c>
      <c r="E21" s="4" t="s">
        <v>4</v>
      </c>
      <c r="F21" s="4" t="s">
        <v>5</v>
      </c>
      <c r="H21" s="4" t="s">
        <v>4</v>
      </c>
      <c r="I21" s="4" t="s">
        <v>5</v>
      </c>
    </row>
    <row r="22" customFormat="false" ht="22.7" hidden="false" customHeight="true" outlineLevel="0" collapsed="false">
      <c r="B22" s="9" t="n">
        <v>71000</v>
      </c>
      <c r="C22" s="5"/>
      <c r="E22" s="11" t="n">
        <v>3200</v>
      </c>
      <c r="F22" s="8" t="n">
        <v>19200</v>
      </c>
      <c r="H22" s="14" t="n">
        <v>9660</v>
      </c>
      <c r="I22" s="10" t="n">
        <v>96600</v>
      </c>
    </row>
    <row r="23" customFormat="false" ht="22.7" hidden="false" customHeight="true" outlineLevel="0" collapsed="false">
      <c r="B23" s="5"/>
      <c r="C23" s="5"/>
      <c r="E23" s="5"/>
      <c r="F23" s="5"/>
      <c r="H23" s="5"/>
      <c r="I23" s="5"/>
    </row>
    <row r="24" customFormat="false" ht="22.7" hidden="false" customHeight="true" outlineLevel="0" collapsed="false">
      <c r="B24" s="15" t="n">
        <v>71000</v>
      </c>
      <c r="C24" s="15"/>
      <c r="E24" s="15"/>
      <c r="F24" s="15" t="n">
        <v>16000</v>
      </c>
      <c r="H24" s="15"/>
      <c r="I24" s="15" t="n">
        <v>86940</v>
      </c>
    </row>
    <row r="26" customFormat="false" ht="22.7" hidden="false" customHeight="true" outlineLevel="0" collapsed="false">
      <c r="B26" s="3" t="s">
        <v>12</v>
      </c>
      <c r="C26" s="3"/>
      <c r="E26" s="3" t="s">
        <v>13</v>
      </c>
      <c r="F26" s="3"/>
      <c r="G26" s="0"/>
      <c r="H26" s="3" t="s">
        <v>14</v>
      </c>
      <c r="I26" s="3"/>
    </row>
    <row r="27" customFormat="false" ht="22.7" hidden="false" customHeight="true" outlineLevel="0" collapsed="false">
      <c r="B27" s="4" t="s">
        <v>4</v>
      </c>
      <c r="C27" s="4" t="s">
        <v>5</v>
      </c>
      <c r="E27" s="4" t="s">
        <v>4</v>
      </c>
      <c r="F27" s="4" t="s">
        <v>5</v>
      </c>
      <c r="G27" s="0"/>
      <c r="H27" s="4" t="s">
        <v>4</v>
      </c>
      <c r="I27" s="4" t="s">
        <v>5</v>
      </c>
    </row>
    <row r="28" customFormat="false" ht="22.7" hidden="false" customHeight="true" outlineLevel="0" collapsed="false">
      <c r="B28" s="5"/>
      <c r="C28" s="9" t="n">
        <v>142000</v>
      </c>
      <c r="E28" s="13" t="n">
        <v>14200</v>
      </c>
      <c r="F28" s="5"/>
      <c r="G28" s="0"/>
      <c r="H28" s="12" t="n">
        <v>18000</v>
      </c>
      <c r="I28" s="5"/>
    </row>
    <row r="29" customFormat="false" ht="22.7" hidden="false" customHeight="true" outlineLevel="0" collapsed="false">
      <c r="B29" s="5"/>
      <c r="C29" s="5"/>
      <c r="E29" s="5"/>
      <c r="F29" s="5"/>
      <c r="G29" s="0"/>
      <c r="H29" s="5"/>
      <c r="I29" s="5"/>
    </row>
    <row r="30" customFormat="false" ht="22.7" hidden="false" customHeight="true" outlineLevel="0" collapsed="false">
      <c r="B30" s="15"/>
      <c r="C30" s="15" t="n">
        <v>142000</v>
      </c>
      <c r="E30" s="15" t="n">
        <v>14200</v>
      </c>
      <c r="F30" s="15"/>
      <c r="G30" s="0"/>
      <c r="H30" s="15" t="n">
        <v>18000</v>
      </c>
      <c r="I30" s="15"/>
    </row>
    <row r="32" customFormat="false" ht="22.7" hidden="false" customHeight="true" outlineLevel="0" collapsed="false">
      <c r="B32" s="3" t="s">
        <v>15</v>
      </c>
      <c r="C32" s="3"/>
      <c r="E32" s="3" t="s">
        <v>16</v>
      </c>
      <c r="F32" s="3"/>
      <c r="G32" s="0"/>
      <c r="H32" s="3" t="s">
        <v>17</v>
      </c>
      <c r="I32" s="3"/>
    </row>
    <row r="33" customFormat="false" ht="22.7" hidden="false" customHeight="true" outlineLevel="0" collapsed="false">
      <c r="B33" s="4" t="s">
        <v>4</v>
      </c>
      <c r="C33" s="4" t="s">
        <v>5</v>
      </c>
      <c r="E33" s="4" t="s">
        <v>4</v>
      </c>
      <c r="F33" s="4" t="s">
        <v>5</v>
      </c>
      <c r="G33" s="0"/>
      <c r="H33" s="4" t="s">
        <v>4</v>
      </c>
      <c r="I33" s="4" t="s">
        <v>5</v>
      </c>
    </row>
    <row r="34" customFormat="false" ht="22.7" hidden="false" customHeight="true" outlineLevel="0" collapsed="false">
      <c r="B34" s="12" t="n">
        <v>10000</v>
      </c>
      <c r="C34" s="5"/>
      <c r="E34" s="12" t="n">
        <v>2000</v>
      </c>
      <c r="F34" s="5"/>
      <c r="G34" s="0"/>
      <c r="H34" s="12" t="n">
        <v>10000</v>
      </c>
      <c r="I34" s="5"/>
    </row>
    <row r="35" customFormat="false" ht="22.7" hidden="false" customHeight="true" outlineLevel="0" collapsed="false">
      <c r="B35" s="5"/>
      <c r="C35" s="5"/>
      <c r="E35" s="5"/>
      <c r="F35" s="5"/>
      <c r="G35" s="0"/>
      <c r="H35" s="5"/>
      <c r="I35" s="5"/>
    </row>
    <row r="36" customFormat="false" ht="22.7" hidden="false" customHeight="true" outlineLevel="0" collapsed="false">
      <c r="B36" s="15" t="n">
        <v>10000</v>
      </c>
      <c r="C36" s="15"/>
      <c r="E36" s="15" t="n">
        <v>2000</v>
      </c>
      <c r="F36" s="15"/>
      <c r="G36" s="0"/>
      <c r="H36" s="15" t="n">
        <v>10000</v>
      </c>
      <c r="I36" s="15"/>
    </row>
    <row r="38" customFormat="false" ht="22.7" hidden="false" customHeight="true" outlineLevel="0" collapsed="false">
      <c r="B38" s="3" t="s">
        <v>18</v>
      </c>
      <c r="C38" s="3"/>
      <c r="D38" s="0"/>
      <c r="E38" s="3" t="s">
        <v>19</v>
      </c>
      <c r="F38" s="3"/>
      <c r="H38" s="3" t="s">
        <v>20</v>
      </c>
      <c r="I38" s="3"/>
    </row>
    <row r="39" customFormat="false" ht="22.7" hidden="false" customHeight="true" outlineLevel="0" collapsed="false">
      <c r="B39" s="4" t="s">
        <v>4</v>
      </c>
      <c r="C39" s="4" t="s">
        <v>5</v>
      </c>
      <c r="D39" s="0"/>
      <c r="E39" s="4" t="s">
        <v>4</v>
      </c>
      <c r="F39" s="4" t="s">
        <v>5</v>
      </c>
      <c r="H39" s="4" t="s">
        <v>4</v>
      </c>
      <c r="I39" s="4" t="s">
        <v>5</v>
      </c>
    </row>
    <row r="40" customFormat="false" ht="22.7" hidden="false" customHeight="true" outlineLevel="0" collapsed="false">
      <c r="B40" s="12" t="n">
        <v>1000</v>
      </c>
      <c r="C40" s="5"/>
      <c r="D40" s="0"/>
      <c r="E40" s="6" t="n">
        <v>900</v>
      </c>
      <c r="F40" s="5"/>
      <c r="H40" s="5"/>
      <c r="I40" s="6" t="n">
        <v>900</v>
      </c>
    </row>
    <row r="41" customFormat="false" ht="22.7" hidden="false" customHeight="true" outlineLevel="0" collapsed="false">
      <c r="B41" s="5"/>
      <c r="C41" s="5"/>
      <c r="D41" s="0"/>
      <c r="E41" s="10" t="n">
        <v>11500</v>
      </c>
      <c r="F41" s="5"/>
      <c r="H41" s="5"/>
      <c r="I41" s="10" t="n">
        <v>11500</v>
      </c>
    </row>
    <row r="42" customFormat="false" ht="22.7" hidden="false" customHeight="true" outlineLevel="0" collapsed="false">
      <c r="B42" s="5"/>
      <c r="C42" s="5"/>
      <c r="D42" s="0"/>
      <c r="E42" s="8" t="n">
        <v>3200</v>
      </c>
      <c r="F42" s="5"/>
      <c r="H42" s="5"/>
      <c r="I42" s="8" t="n">
        <v>3200</v>
      </c>
    </row>
    <row r="43" customFormat="false" ht="22.7" hidden="false" customHeight="true" outlineLevel="0" collapsed="false">
      <c r="B43" s="5"/>
      <c r="C43" s="5"/>
      <c r="D43" s="0"/>
      <c r="E43" s="5"/>
      <c r="F43" s="5"/>
      <c r="H43" s="5"/>
      <c r="I43" s="5"/>
    </row>
    <row r="44" customFormat="false" ht="22.7" hidden="false" customHeight="true" outlineLevel="0" collapsed="false">
      <c r="B44" s="15" t="n">
        <v>1000</v>
      </c>
      <c r="C44" s="15"/>
      <c r="D44" s="0"/>
      <c r="E44" s="15" t="n">
        <v>15600</v>
      </c>
      <c r="F44" s="15"/>
      <c r="H44" s="15"/>
      <c r="I44" s="15" t="n">
        <v>15600</v>
      </c>
    </row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9">
    <mergeCell ref="B1:I1"/>
    <mergeCell ref="B3:C3"/>
    <mergeCell ref="E3:F3"/>
    <mergeCell ref="H3:I3"/>
    <mergeCell ref="B14:C14"/>
    <mergeCell ref="E14:F14"/>
    <mergeCell ref="H14:I14"/>
    <mergeCell ref="B20:C20"/>
    <mergeCell ref="E20:F20"/>
    <mergeCell ref="H20:I20"/>
    <mergeCell ref="B26:C26"/>
    <mergeCell ref="E26:F26"/>
    <mergeCell ref="H26:I26"/>
    <mergeCell ref="B32:C32"/>
    <mergeCell ref="E32:F32"/>
    <mergeCell ref="H32:I32"/>
    <mergeCell ref="B38:C38"/>
    <mergeCell ref="E38:F38"/>
    <mergeCell ref="H38:I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21.70703125" defaultRowHeight="22.7" zeroHeight="false" outlineLevelRow="0" outlineLevelCol="0"/>
  <cols>
    <col collapsed="false" customWidth="true" hidden="false" outlineLevel="0" max="1" min="1" style="16" width="11.52"/>
    <col collapsed="false" customWidth="true" hidden="false" outlineLevel="0" max="2" min="2" style="16" width="76.56"/>
    <col collapsed="false" customWidth="false" hidden="false" outlineLevel="0" max="1024" min="3" style="16" width="21.68"/>
  </cols>
  <sheetData>
    <row r="2" customFormat="false" ht="22.7" hidden="false" customHeight="true" outlineLevel="0" collapsed="false">
      <c r="B2" s="17" t="s">
        <v>21</v>
      </c>
      <c r="C2" s="17"/>
    </row>
    <row r="3" customFormat="false" ht="22.7" hidden="false" customHeight="true" outlineLevel="0" collapsed="false">
      <c r="B3" s="18" t="s">
        <v>22</v>
      </c>
      <c r="C3" s="5" t="n">
        <v>142000</v>
      </c>
    </row>
    <row r="4" customFormat="false" ht="22.7" hidden="false" customHeight="true" outlineLevel="0" collapsed="false">
      <c r="B4" s="19" t="s">
        <v>23</v>
      </c>
      <c r="C4" s="5" t="n">
        <v>14200</v>
      </c>
    </row>
    <row r="5" customFormat="false" ht="11.35" hidden="false" customHeight="true" outlineLevel="0" collapsed="false">
      <c r="B5" s="20"/>
      <c r="C5" s="20"/>
    </row>
    <row r="6" customFormat="false" ht="22.7" hidden="false" customHeight="true" outlineLevel="0" collapsed="false">
      <c r="B6" s="18" t="s">
        <v>24</v>
      </c>
      <c r="C6" s="5" t="n">
        <f aca="false">C3-C4</f>
        <v>127800</v>
      </c>
    </row>
    <row r="7" customFormat="false" ht="11.35" hidden="false" customHeight="true" outlineLevel="0" collapsed="false">
      <c r="B7" s="20"/>
      <c r="C7" s="20"/>
    </row>
    <row r="8" customFormat="false" ht="22.7" hidden="false" customHeight="true" outlineLevel="0" collapsed="false">
      <c r="B8" s="19" t="s">
        <v>25</v>
      </c>
      <c r="C8" s="5" t="n">
        <v>41000</v>
      </c>
    </row>
    <row r="9" customFormat="false" ht="22.7" hidden="false" customHeight="true" outlineLevel="0" collapsed="false">
      <c r="B9" s="19" t="s">
        <v>26</v>
      </c>
      <c r="C9" s="5" t="n">
        <v>15600</v>
      </c>
    </row>
    <row r="10" customFormat="false" ht="11.35" hidden="false" customHeight="true" outlineLevel="0" collapsed="false">
      <c r="B10" s="20"/>
      <c r="C10" s="20"/>
    </row>
    <row r="11" customFormat="false" ht="22.7" hidden="false" customHeight="true" outlineLevel="0" collapsed="false">
      <c r="B11" s="21" t="s">
        <v>27</v>
      </c>
      <c r="C11" s="15" t="n">
        <f aca="false">C6-(C8+C9)</f>
        <v>71200</v>
      </c>
    </row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4">
    <mergeCell ref="B2:C2"/>
    <mergeCell ref="B5:C5"/>
    <mergeCell ref="B7:C7"/>
    <mergeCell ref="B10:C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104857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F16" activeCellId="0" sqref="F16"/>
    </sheetView>
  </sheetViews>
  <sheetFormatPr defaultColWidth="21.70703125" defaultRowHeight="22.7" zeroHeight="false" outlineLevelRow="0" outlineLevelCol="0"/>
  <cols>
    <col collapsed="false" customWidth="true" hidden="false" outlineLevel="0" max="1" min="1" style="22" width="11.52"/>
    <col collapsed="false" customWidth="true" hidden="false" outlineLevel="0" max="2" min="2" style="22" width="43.37"/>
    <col collapsed="false" customWidth="false" hidden="false" outlineLevel="0" max="1024" min="3" style="22" width="21.68"/>
  </cols>
  <sheetData>
    <row r="2" customFormat="false" ht="22.7" hidden="false" customHeight="true" outlineLevel="0" collapsed="false">
      <c r="B2" s="17" t="s">
        <v>28</v>
      </c>
      <c r="C2" s="17"/>
      <c r="D2" s="17"/>
      <c r="E2" s="17"/>
      <c r="F2" s="17"/>
    </row>
    <row r="3" customFormat="false" ht="22.7" hidden="false" customHeight="true" outlineLevel="0" collapsed="false">
      <c r="B3" s="23" t="s">
        <v>29</v>
      </c>
      <c r="C3" s="23" t="s">
        <v>30</v>
      </c>
      <c r="D3" s="23"/>
      <c r="E3" s="23" t="s">
        <v>31</v>
      </c>
      <c r="F3" s="23"/>
    </row>
    <row r="4" customFormat="false" ht="22.7" hidden="false" customHeight="true" outlineLevel="0" collapsed="false">
      <c r="B4" s="23"/>
      <c r="C4" s="4" t="s">
        <v>32</v>
      </c>
      <c r="D4" s="4" t="s">
        <v>33</v>
      </c>
      <c r="E4" s="4" t="s">
        <v>32</v>
      </c>
      <c r="F4" s="4" t="s">
        <v>33</v>
      </c>
    </row>
    <row r="5" customFormat="false" ht="22.7" hidden="false" customHeight="true" outlineLevel="0" collapsed="false">
      <c r="B5" s="19" t="s">
        <v>1</v>
      </c>
      <c r="C5" s="5"/>
      <c r="D5" s="5" t="n">
        <v>138000</v>
      </c>
      <c r="E5" s="5"/>
      <c r="F5" s="5" t="n">
        <v>138000</v>
      </c>
    </row>
    <row r="6" customFormat="false" ht="22.7" hidden="false" customHeight="true" outlineLevel="0" collapsed="false">
      <c r="B6" s="19" t="s">
        <v>34</v>
      </c>
      <c r="C6" s="5" t="n">
        <v>120000</v>
      </c>
      <c r="D6" s="1" t="n">
        <v>110000</v>
      </c>
      <c r="E6" s="5" t="n">
        <v>10000</v>
      </c>
      <c r="F6" s="5"/>
    </row>
    <row r="7" customFormat="false" ht="22.7" hidden="false" customHeight="true" outlineLevel="0" collapsed="false">
      <c r="B7" s="19" t="s">
        <v>35</v>
      </c>
      <c r="C7" s="5" t="n">
        <v>181000</v>
      </c>
      <c r="D7" s="5" t="n">
        <v>122260</v>
      </c>
      <c r="E7" s="5" t="n">
        <v>58740</v>
      </c>
      <c r="F7" s="5"/>
    </row>
    <row r="8" customFormat="false" ht="22.7" hidden="false" customHeight="true" outlineLevel="0" collapsed="false">
      <c r="B8" s="19" t="s">
        <v>6</v>
      </c>
      <c r="C8" s="5" t="n">
        <v>18000</v>
      </c>
      <c r="D8" s="24"/>
      <c r="E8" s="5" t="n">
        <v>18000</v>
      </c>
      <c r="F8" s="5"/>
    </row>
    <row r="9" customFormat="false" ht="22.7" hidden="false" customHeight="true" outlineLevel="0" collapsed="false">
      <c r="B9" s="19" t="s">
        <v>7</v>
      </c>
      <c r="C9" s="5" t="n">
        <v>138000</v>
      </c>
      <c r="D9" s="24"/>
      <c r="E9" s="5" t="n">
        <v>138000</v>
      </c>
      <c r="F9" s="5"/>
    </row>
    <row r="10" customFormat="false" ht="22.7" hidden="false" customHeight="true" outlineLevel="0" collapsed="false">
      <c r="B10" s="19" t="s">
        <v>8</v>
      </c>
      <c r="C10" s="5" t="n">
        <v>32000</v>
      </c>
      <c r="D10" s="24"/>
      <c r="E10" s="5" t="n">
        <v>32000</v>
      </c>
      <c r="F10" s="5"/>
    </row>
    <row r="11" customFormat="false" ht="22.7" hidden="false" customHeight="true" outlineLevel="0" collapsed="false">
      <c r="B11" s="19" t="s">
        <v>36</v>
      </c>
      <c r="C11" s="5" t="n">
        <v>71000</v>
      </c>
      <c r="D11" s="24"/>
      <c r="E11" s="5" t="n">
        <v>71000</v>
      </c>
      <c r="F11" s="5"/>
    </row>
    <row r="12" customFormat="false" ht="22.7" hidden="false" customHeight="true" outlineLevel="0" collapsed="false">
      <c r="B12" s="19" t="s">
        <v>37</v>
      </c>
      <c r="C12" s="5" t="n">
        <v>3200</v>
      </c>
      <c r="D12" s="24" t="n">
        <v>19200</v>
      </c>
      <c r="E12" s="5"/>
      <c r="F12" s="5" t="n">
        <v>16000</v>
      </c>
    </row>
    <row r="13" customFormat="false" ht="22.7" hidden="false" customHeight="true" outlineLevel="0" collapsed="false">
      <c r="B13" s="19" t="s">
        <v>38</v>
      </c>
      <c r="C13" s="5" t="n">
        <v>9660</v>
      </c>
      <c r="D13" s="24" t="n">
        <v>96600</v>
      </c>
      <c r="E13" s="5"/>
      <c r="F13" s="5" t="n">
        <v>86940</v>
      </c>
    </row>
    <row r="14" customFormat="false" ht="22.7" hidden="false" customHeight="true" outlineLevel="0" collapsed="false">
      <c r="B14" s="19" t="s">
        <v>39</v>
      </c>
      <c r="C14" s="5"/>
      <c r="D14" s="24" t="n">
        <v>15600</v>
      </c>
      <c r="E14" s="5"/>
      <c r="F14" s="5" t="n">
        <v>15600</v>
      </c>
    </row>
    <row r="15" customFormat="false" ht="22.7" hidden="false" customHeight="true" outlineLevel="0" collapsed="false">
      <c r="B15" s="19" t="s">
        <v>27</v>
      </c>
      <c r="C15" s="5"/>
      <c r="D15" s="5" t="n">
        <v>71200</v>
      </c>
      <c r="E15" s="5"/>
      <c r="F15" s="5" t="n">
        <v>71200</v>
      </c>
    </row>
    <row r="16" customFormat="false" ht="22.7" hidden="false" customHeight="true" outlineLevel="0" collapsed="false">
      <c r="B16" s="15" t="s">
        <v>40</v>
      </c>
      <c r="C16" s="5" t="n">
        <f aca="false">SUM(C5:C15)</f>
        <v>572860</v>
      </c>
      <c r="D16" s="5" t="n">
        <f aca="false">SUM(D5:D15)</f>
        <v>572860</v>
      </c>
      <c r="E16" s="5" t="n">
        <f aca="false">SUM(E5:E15)</f>
        <v>327740</v>
      </c>
      <c r="F16" s="5" t="n">
        <f aca="false">SUM(F5:F15)</f>
        <v>327740</v>
      </c>
    </row>
    <row r="17" customFormat="false" ht="22.7" hidden="false" customHeight="true" outlineLevel="0" collapsed="false">
      <c r="B17" s="15"/>
      <c r="C17" s="5"/>
      <c r="D17" s="5"/>
      <c r="E17" s="5"/>
      <c r="F17" s="5"/>
    </row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">
    <mergeCell ref="B2:F2"/>
    <mergeCell ref="B3:B4"/>
    <mergeCell ref="C3:D3"/>
    <mergeCell ref="E3:F3"/>
    <mergeCell ref="B16:B17"/>
    <mergeCell ref="C16:C17"/>
    <mergeCell ref="D16:D17"/>
    <mergeCell ref="E16:E17"/>
    <mergeCell ref="F16:F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1048576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E7" activeCellId="0" sqref="E7"/>
    </sheetView>
  </sheetViews>
  <sheetFormatPr defaultColWidth="21.70703125" defaultRowHeight="22.7" zeroHeight="false" outlineLevelRow="0" outlineLevelCol="0"/>
  <cols>
    <col collapsed="false" customWidth="true" hidden="false" outlineLevel="0" max="1" min="1" style="25" width="11.52"/>
    <col collapsed="false" customWidth="true" hidden="false" outlineLevel="0" max="3" min="2" style="25" width="30.63"/>
    <col collapsed="false" customWidth="true" hidden="false" outlineLevel="0" max="4" min="4" style="25" width="1.39"/>
    <col collapsed="false" customWidth="true" hidden="false" outlineLevel="0" max="6" min="5" style="25" width="30.63"/>
    <col collapsed="false" customWidth="false" hidden="false" outlineLevel="0" max="1024" min="7" style="25" width="21.68"/>
  </cols>
  <sheetData>
    <row r="2" customFormat="false" ht="22.7" hidden="false" customHeight="true" outlineLevel="0" collapsed="false">
      <c r="B2" s="17" t="s">
        <v>41</v>
      </c>
      <c r="C2" s="17"/>
      <c r="D2" s="17"/>
      <c r="E2" s="17"/>
      <c r="F2" s="17"/>
    </row>
    <row r="3" customFormat="false" ht="22.7" hidden="false" customHeight="true" outlineLevel="0" collapsed="false">
      <c r="B3" s="26" t="s">
        <v>42</v>
      </c>
      <c r="C3" s="26"/>
      <c r="D3" s="27"/>
      <c r="E3" s="28" t="s">
        <v>43</v>
      </c>
      <c r="F3" s="28"/>
    </row>
    <row r="4" customFormat="false" ht="7.45" hidden="false" customHeight="true" outlineLevel="0" collapsed="false">
      <c r="B4" s="27"/>
      <c r="C4" s="27"/>
      <c r="D4" s="27"/>
      <c r="E4" s="27"/>
      <c r="F4" s="27"/>
    </row>
    <row r="5" customFormat="false" ht="22.7" hidden="false" customHeight="true" outlineLevel="0" collapsed="false">
      <c r="B5" s="29" t="s">
        <v>44</v>
      </c>
      <c r="C5" s="29"/>
      <c r="D5" s="27"/>
      <c r="E5" s="30" t="s">
        <v>45</v>
      </c>
      <c r="F5" s="30"/>
    </row>
    <row r="6" customFormat="false" ht="22.7" hidden="false" customHeight="true" outlineLevel="0" collapsed="false">
      <c r="B6" s="31" t="s">
        <v>34</v>
      </c>
      <c r="C6" s="5" t="n">
        <v>10000</v>
      </c>
      <c r="D6" s="27"/>
      <c r="E6" s="31" t="s">
        <v>37</v>
      </c>
      <c r="F6" s="5" t="n">
        <v>16000</v>
      </c>
    </row>
    <row r="7" customFormat="false" ht="22.7" hidden="false" customHeight="true" outlineLevel="0" collapsed="false">
      <c r="B7" s="31" t="s">
        <v>35</v>
      </c>
      <c r="C7" s="5" t="n">
        <v>58740</v>
      </c>
      <c r="D7" s="27"/>
      <c r="E7" s="31" t="s">
        <v>38</v>
      </c>
      <c r="F7" s="5" t="n">
        <v>86940</v>
      </c>
    </row>
    <row r="8" customFormat="false" ht="22.7" hidden="false" customHeight="true" outlineLevel="0" collapsed="false">
      <c r="B8" s="31" t="s">
        <v>36</v>
      </c>
      <c r="C8" s="5" t="n">
        <v>71000</v>
      </c>
      <c r="D8" s="27"/>
      <c r="E8" s="31"/>
      <c r="F8" s="5"/>
    </row>
    <row r="9" customFormat="false" ht="22.7" hidden="false" customHeight="true" outlineLevel="0" collapsed="false">
      <c r="B9" s="31"/>
      <c r="C9" s="5"/>
      <c r="D9" s="27"/>
      <c r="E9" s="31"/>
      <c r="F9" s="5"/>
    </row>
    <row r="10" customFormat="false" ht="22.7" hidden="false" customHeight="true" outlineLevel="0" collapsed="false">
      <c r="B10" s="31"/>
      <c r="C10" s="5"/>
      <c r="D10" s="27"/>
      <c r="E10" s="31"/>
      <c r="F10" s="5"/>
    </row>
    <row r="11" customFormat="false" ht="22.7" hidden="false" customHeight="true" outlineLevel="0" collapsed="false">
      <c r="B11" s="31"/>
      <c r="C11" s="32"/>
      <c r="D11" s="27"/>
      <c r="E11" s="31"/>
      <c r="F11" s="5"/>
    </row>
    <row r="12" customFormat="false" ht="22.7" hidden="false" customHeight="true" outlineLevel="0" collapsed="false">
      <c r="B12" s="33" t="s">
        <v>46</v>
      </c>
      <c r="C12" s="33" t="n">
        <f aca="false">SUM(C6:C11)</f>
        <v>139740</v>
      </c>
      <c r="D12" s="27"/>
      <c r="E12" s="34" t="s">
        <v>47</v>
      </c>
      <c r="F12" s="34" t="n">
        <f aca="false">SUM(F6:F11)</f>
        <v>102940</v>
      </c>
    </row>
    <row r="13" customFormat="false" ht="22.7" hidden="false" customHeight="true" outlineLevel="0" collapsed="false">
      <c r="B13" s="33"/>
      <c r="C13" s="33"/>
      <c r="D13" s="27"/>
      <c r="E13" s="34"/>
      <c r="F13" s="34"/>
    </row>
    <row r="14" customFormat="false" ht="7.45" hidden="false" customHeight="true" outlineLevel="0" collapsed="false">
      <c r="B14" s="27"/>
      <c r="C14" s="27"/>
      <c r="D14" s="27"/>
      <c r="E14" s="27"/>
      <c r="F14" s="27"/>
    </row>
    <row r="15" customFormat="false" ht="22.7" hidden="false" customHeight="true" outlineLevel="0" collapsed="false">
      <c r="B15" s="35" t="s">
        <v>48</v>
      </c>
      <c r="C15" s="35"/>
      <c r="D15" s="27"/>
      <c r="E15" s="36" t="s">
        <v>49</v>
      </c>
      <c r="F15" s="36"/>
    </row>
    <row r="16" customFormat="false" ht="22.7" hidden="false" customHeight="true" outlineLevel="0" collapsed="false">
      <c r="B16" s="31" t="s">
        <v>6</v>
      </c>
      <c r="C16" s="5" t="n">
        <v>18000</v>
      </c>
      <c r="D16" s="27"/>
      <c r="E16" s="31" t="s">
        <v>1</v>
      </c>
      <c r="F16" s="5" t="n">
        <v>138000</v>
      </c>
    </row>
    <row r="17" customFormat="false" ht="22.7" hidden="false" customHeight="true" outlineLevel="0" collapsed="false">
      <c r="B17" s="37" t="s">
        <v>50</v>
      </c>
      <c r="C17" s="5" t="n">
        <v>-900</v>
      </c>
      <c r="D17" s="27"/>
      <c r="E17" s="31" t="s">
        <v>51</v>
      </c>
      <c r="F17" s="5" t="n">
        <v>71200</v>
      </c>
    </row>
    <row r="18" customFormat="false" ht="22.7" hidden="false" customHeight="true" outlineLevel="0" collapsed="false">
      <c r="B18" s="31" t="s">
        <v>7</v>
      </c>
      <c r="C18" s="5" t="n">
        <v>138000</v>
      </c>
      <c r="D18" s="27"/>
      <c r="E18" s="31"/>
      <c r="F18" s="5"/>
    </row>
    <row r="19" customFormat="false" ht="22.7" hidden="false" customHeight="true" outlineLevel="0" collapsed="false">
      <c r="B19" s="37" t="s">
        <v>52</v>
      </c>
      <c r="C19" s="38" t="n">
        <v>-11500</v>
      </c>
      <c r="D19" s="27"/>
      <c r="E19" s="31"/>
      <c r="F19" s="5"/>
    </row>
    <row r="20" customFormat="false" ht="22.7" hidden="false" customHeight="true" outlineLevel="0" collapsed="false">
      <c r="B20" s="31" t="s">
        <v>8</v>
      </c>
      <c r="C20" s="5" t="n">
        <v>32000</v>
      </c>
      <c r="D20" s="27"/>
      <c r="E20" s="31"/>
      <c r="F20" s="5"/>
    </row>
    <row r="21" customFormat="false" ht="22.7" hidden="false" customHeight="true" outlineLevel="0" collapsed="false">
      <c r="B21" s="37" t="s">
        <v>53</v>
      </c>
      <c r="C21" s="38" t="n">
        <v>-3200</v>
      </c>
      <c r="D21" s="27"/>
      <c r="E21" s="31"/>
      <c r="F21" s="5"/>
    </row>
    <row r="22" customFormat="false" ht="22.7" hidden="false" customHeight="true" outlineLevel="0" collapsed="false">
      <c r="B22" s="39" t="s">
        <v>54</v>
      </c>
      <c r="C22" s="39" t="n">
        <f aca="false">SUM(C16:C21)</f>
        <v>172400</v>
      </c>
      <c r="D22" s="27"/>
      <c r="E22" s="40" t="s">
        <v>55</v>
      </c>
      <c r="F22" s="40" t="n">
        <f aca="false">SUM(F16:F21)</f>
        <v>209200</v>
      </c>
    </row>
    <row r="23" customFormat="false" ht="22.7" hidden="false" customHeight="true" outlineLevel="0" collapsed="false">
      <c r="B23" s="39"/>
      <c r="C23" s="39"/>
      <c r="D23" s="27"/>
      <c r="E23" s="40"/>
      <c r="F23" s="40"/>
    </row>
    <row r="24" customFormat="false" ht="7.45" hidden="false" customHeight="true" outlineLevel="0" collapsed="false">
      <c r="B24" s="27"/>
      <c r="C24" s="27"/>
      <c r="D24" s="27"/>
      <c r="E24" s="27"/>
      <c r="F24" s="27"/>
    </row>
    <row r="25" customFormat="false" ht="22.7" hidden="false" customHeight="true" outlineLevel="0" collapsed="false">
      <c r="B25" s="26" t="s">
        <v>56</v>
      </c>
      <c r="C25" s="26" t="n">
        <f aca="false">SUM(C12,C22)</f>
        <v>312140</v>
      </c>
      <c r="D25" s="27"/>
      <c r="E25" s="28" t="s">
        <v>57</v>
      </c>
      <c r="F25" s="28" t="n">
        <f aca="false">SUM(F12,F22)</f>
        <v>312140</v>
      </c>
    </row>
    <row r="26" customFormat="false" ht="22.7" hidden="false" customHeight="true" outlineLevel="0" collapsed="false">
      <c r="B26" s="26"/>
      <c r="C26" s="26"/>
      <c r="D26" s="27"/>
      <c r="E26" s="28"/>
      <c r="F26" s="28"/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6">
    <mergeCell ref="B2:F2"/>
    <mergeCell ref="B3:C3"/>
    <mergeCell ref="D3:D26"/>
    <mergeCell ref="E3:F3"/>
    <mergeCell ref="B4:C4"/>
    <mergeCell ref="E4:F4"/>
    <mergeCell ref="B5:C5"/>
    <mergeCell ref="E5:F5"/>
    <mergeCell ref="B12:B13"/>
    <mergeCell ref="C12:C13"/>
    <mergeCell ref="E12:E13"/>
    <mergeCell ref="F12:F13"/>
    <mergeCell ref="B14:C14"/>
    <mergeCell ref="E14:F14"/>
    <mergeCell ref="B15:C15"/>
    <mergeCell ref="E15:F15"/>
    <mergeCell ref="B22:B23"/>
    <mergeCell ref="C22:C23"/>
    <mergeCell ref="E22:E23"/>
    <mergeCell ref="F22:F23"/>
    <mergeCell ref="B24:C24"/>
    <mergeCell ref="E24:F24"/>
    <mergeCell ref="B25:B26"/>
    <mergeCell ref="C25:C26"/>
    <mergeCell ref="E25:E26"/>
    <mergeCell ref="F25:F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2020-10-22T20:54:28Z</dcterms:created>
  <dc:creator>Gustavo Fernandes</dc:creator>
  <dc:description/>
  <dc:language>pt-BR</dc:language>
  <cp:lastModifiedBy>Gustavo Fernandes</cp:lastModifiedBy>
  <dcterms:modified xsi:type="dcterms:W3CDTF">2020-10-28T10:14:18Z</dcterms:modified>
  <cp:revision>6</cp:revision>
  <dc:subject/>
  <dc:title/>
</cp:coreProperties>
</file>