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ZONETES" sheetId="1" state="visible" r:id="rId2"/>
    <sheet name="CMV" sheetId="2" state="visible" r:id="rId3"/>
    <sheet name="DRE" sheetId="3" state="visible" r:id="rId4"/>
    <sheet name="BALANCETE" sheetId="4" state="visible" r:id="rId5"/>
    <sheet name="BALANC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<sst xmlns="http://schemas.openxmlformats.org/spreadsheetml/2006/main" count="97" uniqueCount="55">
  <si>
    <r>
      <rPr>
        <b val="true"/>
        <sz val="14"/>
        <rFont val="Inter"/>
        <family val="0"/>
        <charset val="1"/>
      </rPr>
      <t xml:space="preserve">NOME:</t>
    </r>
    <r>
      <rPr>
        <sz val="14"/>
        <rFont val="Inter"/>
        <family val="0"/>
        <charset val="1"/>
      </rPr>
      <t xml:space="preserve"> Gustavo Sergio Fernandes
</t>
    </r>
    <r>
      <rPr>
        <b val="true"/>
        <sz val="14"/>
        <rFont val="Inter"/>
        <family val="0"/>
        <charset val="1"/>
      </rPr>
      <t xml:space="preserve">CURSO:</t>
    </r>
    <r>
      <rPr>
        <sz val="14"/>
        <rFont val="Inter"/>
        <family val="0"/>
        <charset val="1"/>
      </rPr>
      <t xml:space="preserve"> Gestão Empresarial I (Manhã)</t>
    </r>
  </si>
  <si>
    <t xml:space="preserve">CAPITAL</t>
  </si>
  <si>
    <t xml:space="preserve">CAIXA (DINHEIRO)</t>
  </si>
  <si>
    <t xml:space="preserve">BANCO (CHEQUE)</t>
  </si>
  <si>
    <t xml:space="preserve">Débito</t>
  </si>
  <si>
    <t xml:space="preserve">Crédito</t>
  </si>
  <si>
    <t xml:space="preserve">MÓVEIS</t>
  </si>
  <si>
    <t xml:space="preserve">COMPUTADORES</t>
  </si>
  <si>
    <t xml:space="preserve">DUPLICATAS (PAG)</t>
  </si>
  <si>
    <t xml:space="preserve">ESTOQUE</t>
  </si>
  <si>
    <t xml:space="preserve">DUPLICATAS (REC)</t>
  </si>
  <si>
    <t xml:space="preserve">RBS/RBV</t>
  </si>
  <si>
    <t xml:space="preserve">IMPOSTOS/DESPESAS</t>
  </si>
  <si>
    <t xml:space="preserve">DEPRECIAÇÃO</t>
  </si>
  <si>
    <t xml:space="preserve">DEPRE. ACUMULADA</t>
  </si>
  <si>
    <t xml:space="preserve">CMV</t>
  </si>
  <si>
    <t xml:space="preserve">ESTOQUE INICIAL</t>
  </si>
  <si>
    <t xml:space="preserve">COMPRAS</t>
  </si>
  <si>
    <t xml:space="preserve">ESTOQUE FINAL</t>
  </si>
  <si>
    <t xml:space="preserve">DEMONSTRAÇÃO DO RESULTADO DO EXERCÍCIO – DRE</t>
  </si>
  <si>
    <t xml:space="preserve">RECEITA BRUTA</t>
  </si>
  <si>
    <t xml:space="preserve">IMPOSTO (-)</t>
  </si>
  <si>
    <t xml:space="preserve">RECEITA LÍQUIDA</t>
  </si>
  <si>
    <t xml:space="preserve">CMV (-)</t>
  </si>
  <si>
    <t xml:space="preserve">DESPESAS OPERACIONAIS (-)</t>
  </si>
  <si>
    <t xml:space="preserve">DEPRECIAÇÕES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</si>
  <si>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</si>
  <si>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</si>
  <si>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</si>
  <si>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</si>
  <si>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</si>
  <si>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</si>
  <si>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</si>
  <si>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CAIXA</t>
  </si>
  <si>
    <t xml:space="preserve">BANCO</t>
  </si>
  <si>
    <t xml:space="preserve">DUPLICATAS (PAGAR)</t>
  </si>
  <si>
    <t xml:space="preserve">DUPLICATAS (RECEBER)</t>
  </si>
  <si>
    <t xml:space="preserve">DEPRECIAÇÕES ACUMULADAS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</si>
  <si>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</si>
  <si>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</si>
  <si>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</si>
  <si>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</si>
  <si>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</si>
  <si>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</si>
  <si>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</si>
  <si>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</si>
  <si>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</si>
  <si>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</si>
  <si>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DEPRECIAÇÃO (MOV)</t>
  </si>
  <si>
    <t xml:space="preserve">LUCRO/PREJUÍZO</t>
  </si>
  <si>
    <t xml:space="preserve">DEPRECIAÇÃO (COMP)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</si>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</sst>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b val="true"/>
      <sz val="14"/>
      <name val="Inter"/>
      <family val="0"/>
      <charset val="1"/>
    </font>
    <font>
      <b val="true"/>
      <sz val="8"/>
      <name val="Inter"/>
      <family val="0"/>
      <charset val="1"/>
    </font>
    <font>
      <b val="true"/>
      <sz val="16"/>
      <name val="Inter"/>
      <family val="0"/>
      <charset val="1"/>
    </font>
    <font>
      <i val="true"/>
      <u val="single"/>
      <sz val="14"/>
      <name val="Inter"/>
      <family val="0"/>
      <charset val="1"/>
    </font>
    <font>
      <b val="true"/>
      <u val="single"/>
      <sz val="14"/>
      <name val="Inter"/>
      <family val="0"/>
      <charset val="1"/>
    </font>
    <font>
      <b val="true"/>
      <sz val="20"/>
      <name val="Inter"/>
      <family val="0"/>
      <charset val="1"/>
    </font>
    <font>
      <i val="true"/>
      <sz val="12"/>
      <name val="Inter"/>
      <family val="0"/>
      <charset val="1"/>
    </font>
    <font>
      <b val="true"/>
      <u val="single"/>
      <sz val="16"/>
      <name val="Inter"/>
      <family val="0"/>
      <charset val="1"/>
    </font>
    <font>
      <b val="true"/>
      <sz val="18"/>
      <name val="Inter"/>
      <family val="0"/>
      <charset val="1"/>
    </font>
    <font>
      <b val="true"/>
      <sz val="12"/>
      <name val="Inter"/>
      <family val="0"/>
      <charset val="1"/>
    </font>
    <font>
      <sz val="10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  <font>
      <sz val="12"/>
      <color rgb="FFFF0000"/>
      <name val="Inter"/>
      <family val="0"/>
      <charset val="1"/>
    </font>
    <font>
      <sz val="12"/>
      <color rgb="FFC9211E"/>
      <name val="Inter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AFD095"/>
      </patternFill>
    </fill>
    <fill>
      <patternFill patternType="solid">
        <fgColor rgb="FFFFB66C"/>
        <bgColor rgb="FFFFA6A6"/>
      </patternFill>
    </fill>
    <fill>
      <patternFill patternType="solid">
        <fgColor rgb="FFBF819E"/>
        <bgColor rgb="FF808080"/>
      </patternFill>
    </fill>
    <fill>
      <patternFill patternType="solid">
        <fgColor rgb="FFF10D0C"/>
        <bgColor rgb="FFFF0000"/>
      </patternFill>
    </fill>
    <fill>
      <patternFill patternType="solid">
        <fgColor rgb="FFAFD095"/>
        <bgColor rgb="FFB4C7DC"/>
      </patternFill>
    </fill>
    <fill>
      <patternFill patternType="solid">
        <fgColor rgb="FF168253"/>
        <bgColor rgb="FF008080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366FF"/>
      </patternFill>
    </fill>
    <fill>
      <patternFill patternType="solid">
        <fgColor rgb="FFFF6D6D"/>
        <bgColor rgb="FFBF819E"/>
      </patternFill>
    </fill>
    <fill>
      <patternFill patternType="solid">
        <fgColor rgb="FFB2B2B2"/>
        <bgColor rgb="FFB4C7DC"/>
      </patternFill>
    </fill>
    <fill>
      <patternFill patternType="solid">
        <fgColor rgb="FFD4EA6B"/>
        <bgColor rgb="FFAFD095"/>
      </patternFill>
    </fill>
    <fill>
      <patternFill patternType="solid">
        <fgColor rgb="FFFF3838"/>
        <bgColor rgb="FFC9211E"/>
      </patternFill>
    </fill>
    <fill>
      <patternFill patternType="solid">
        <fgColor rgb="FFDDDDDD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FFA6A6"/>
        <bgColor rgb="FFFFB66C"/>
      </patternFill>
    </fill>
    <fill>
      <patternFill patternType="solid">
        <fgColor rgb="FFB4C7DC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10D0C"/>
      <rgbColor rgb="FF008000"/>
      <rgbColor rgb="FF000080"/>
      <rgbColor rgb="FF808000"/>
      <rgbColor rgb="FFBF0041"/>
      <rgbColor rgb="FF168253"/>
      <rgbColor rgb="FFB4C7DC"/>
      <rgbColor rgb="FF808080"/>
      <rgbColor rgb="FF729FCF"/>
      <rgbColor rgb="FF993366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B2B2B2"/>
      <rgbColor rgb="FFFFB66C"/>
      <rgbColor rgb="FF3366FF"/>
      <rgbColor rgb="FF33CCCC"/>
      <rgbColor rgb="FF81D41A"/>
      <rgbColor rgb="FFFFCC00"/>
      <rgbColor rgb="FFFF9900"/>
      <rgbColor rgb="FFFF3838"/>
      <rgbColor rgb="FF5983B0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0" activeCellId="0" sqref="G30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1.68"/>
    <col collapsed="false" customWidth="true" hidden="false" outlineLevel="0" max="4" min="4" style="1" width="11.52"/>
    <col collapsed="false" customWidth="false" hidden="false" outlineLevel="0" max="6" min="5" style="1" width="21.68"/>
    <col collapsed="false" customWidth="true" hidden="false" outlineLevel="0" max="7" min="7" style="1" width="11.52"/>
    <col collapsed="false" customWidth="false" hidden="false" outlineLevel="0" max="9" min="8" style="1" width="21.68"/>
    <col collapsed="false" customWidth="true" hidden="false" outlineLevel="0" max="10" min="10" style="1" width="11.52"/>
    <col collapsed="false" customWidth="false" hidden="false" outlineLevel="0" max="1023" min="11" style="1" width="21.68"/>
    <col collapsed="false" customWidth="true" hidden="false" outlineLevel="0" max="1024" min="1024" style="0" width="11.52"/>
  </cols>
  <sheetData>
    <row r="1" customFormat="false" ht="45.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0"/>
      <c r="K1" s="3"/>
    </row>
    <row r="2" customFormat="false" ht="22.7" hidden="false" customHeight="true" outlineLevel="0" collapsed="false">
      <c r="J2" s="0"/>
      <c r="K2" s="3"/>
    </row>
    <row r="3" customFormat="false" ht="22.7" hidden="false" customHeight="true" outlineLevel="0" collapsed="false">
      <c r="B3" s="4" t="s">
        <v>1</v>
      </c>
      <c r="C3" s="4"/>
      <c r="E3" s="4" t="s">
        <v>2</v>
      </c>
      <c r="F3" s="4"/>
      <c r="H3" s="4" t="s">
        <v>3</v>
      </c>
      <c r="I3" s="4"/>
      <c r="K3" s="0"/>
      <c r="L3" s="0"/>
      <c r="M3" s="0"/>
    </row>
    <row r="4" customFormat="false" ht="22.7" hidden="false" customHeight="true" outlineLevel="0" collapsed="false">
      <c r="B4" s="5" t="s">
        <v>4</v>
      </c>
      <c r="C4" s="5" t="s">
        <v>5</v>
      </c>
      <c r="E4" s="5" t="s">
        <v>4</v>
      </c>
      <c r="F4" s="5" t="s">
        <v>5</v>
      </c>
      <c r="H4" s="5" t="s">
        <v>4</v>
      </c>
      <c r="I4" s="5" t="s">
        <v>5</v>
      </c>
      <c r="K4" s="0"/>
      <c r="L4" s="0"/>
      <c r="M4" s="0"/>
    </row>
    <row r="5" customFormat="false" ht="22.7" hidden="false" customHeight="true" outlineLevel="0" collapsed="false">
      <c r="B5" s="6"/>
      <c r="C5" s="7" t="n">
        <v>102000</v>
      </c>
      <c r="E5" s="7" t="n">
        <v>90000</v>
      </c>
      <c r="F5" s="8" t="n">
        <v>80000</v>
      </c>
      <c r="H5" s="8" t="n">
        <v>80000</v>
      </c>
      <c r="I5" s="9" t="n">
        <v>30000</v>
      </c>
      <c r="K5" s="0"/>
      <c r="L5" s="0"/>
      <c r="M5" s="0"/>
    </row>
    <row r="6" customFormat="false" ht="22.7" hidden="false" customHeight="true" outlineLevel="0" collapsed="false">
      <c r="B6" s="6"/>
      <c r="C6" s="6"/>
      <c r="E6" s="6"/>
      <c r="F6" s="6"/>
      <c r="H6" s="10" t="n">
        <v>79200</v>
      </c>
      <c r="I6" s="11" t="n">
        <v>15000</v>
      </c>
      <c r="K6" s="0"/>
      <c r="L6" s="0"/>
      <c r="M6" s="0"/>
    </row>
    <row r="7" customFormat="false" ht="22.7" hidden="false" customHeight="true" outlineLevel="0" collapsed="false">
      <c r="B7" s="6"/>
      <c r="C7" s="6"/>
      <c r="E7" s="6"/>
      <c r="F7" s="6"/>
      <c r="H7" s="12" t="n">
        <v>44000</v>
      </c>
      <c r="I7" s="13" t="n">
        <v>13000</v>
      </c>
      <c r="K7" s="0"/>
      <c r="L7" s="0"/>
      <c r="M7" s="0"/>
    </row>
    <row r="8" customFormat="false" ht="22.7" hidden="false" customHeight="true" outlineLevel="0" collapsed="false">
      <c r="B8" s="6"/>
      <c r="C8" s="6"/>
      <c r="E8" s="6"/>
      <c r="F8" s="6"/>
      <c r="H8" s="6"/>
      <c r="I8" s="14" t="n">
        <v>5000</v>
      </c>
      <c r="K8" s="0"/>
      <c r="L8" s="0"/>
      <c r="M8" s="0"/>
    </row>
    <row r="9" customFormat="false" ht="22.7" hidden="false" customHeight="true" outlineLevel="0" collapsed="false">
      <c r="B9" s="6"/>
      <c r="C9" s="6"/>
      <c r="E9" s="6"/>
      <c r="F9" s="6"/>
      <c r="H9" s="6"/>
      <c r="I9" s="6"/>
      <c r="K9" s="0"/>
      <c r="L9" s="0"/>
      <c r="M9" s="0"/>
    </row>
    <row r="10" customFormat="false" ht="22.7" hidden="false" customHeight="true" outlineLevel="0" collapsed="false">
      <c r="B10" s="15"/>
      <c r="C10" s="15" t="n">
        <v>102000</v>
      </c>
      <c r="E10" s="15" t="n">
        <v>10000</v>
      </c>
      <c r="F10" s="15"/>
      <c r="H10" s="15" t="n">
        <v>140200</v>
      </c>
      <c r="I10" s="15"/>
      <c r="K10" s="0"/>
      <c r="L10" s="0"/>
      <c r="M10" s="0"/>
    </row>
    <row r="12" customFormat="false" ht="22.7" hidden="false" customHeight="true" outlineLevel="0" collapsed="false">
      <c r="B12" s="4" t="s">
        <v>6</v>
      </c>
      <c r="C12" s="4"/>
      <c r="E12" s="4" t="s">
        <v>7</v>
      </c>
      <c r="F12" s="4"/>
      <c r="H12" s="4" t="s">
        <v>8</v>
      </c>
      <c r="I12" s="4"/>
    </row>
    <row r="13" customFormat="false" ht="22.7" hidden="false" customHeight="true" outlineLevel="0" collapsed="false">
      <c r="B13" s="5" t="s">
        <v>4</v>
      </c>
      <c r="C13" s="5" t="s">
        <v>5</v>
      </c>
      <c r="E13" s="5" t="s">
        <v>4</v>
      </c>
      <c r="F13" s="5" t="s">
        <v>5</v>
      </c>
      <c r="H13" s="5" t="s">
        <v>4</v>
      </c>
      <c r="I13" s="5" t="s">
        <v>5</v>
      </c>
    </row>
    <row r="14" customFormat="false" ht="22.7" hidden="false" customHeight="true" outlineLevel="0" collapsed="false">
      <c r="B14" s="7" t="n">
        <v>12000</v>
      </c>
      <c r="C14" s="6"/>
      <c r="E14" s="16" t="n">
        <v>18000</v>
      </c>
      <c r="F14" s="6"/>
      <c r="H14" s="14" t="n">
        <v>5000</v>
      </c>
      <c r="I14" s="16" t="n">
        <v>18000</v>
      </c>
    </row>
    <row r="15" customFormat="false" ht="22.7" hidden="false" customHeight="true" outlineLevel="0" collapsed="false">
      <c r="B15" s="6"/>
      <c r="C15" s="6"/>
      <c r="E15" s="6"/>
      <c r="F15" s="6"/>
      <c r="H15" s="6"/>
      <c r="I15" s="9" t="n">
        <v>30000</v>
      </c>
    </row>
    <row r="16" customFormat="false" ht="22.7" hidden="false" customHeight="true" outlineLevel="0" collapsed="false">
      <c r="B16" s="6"/>
      <c r="C16" s="6"/>
      <c r="E16" s="6"/>
      <c r="F16" s="6"/>
      <c r="H16" s="6"/>
      <c r="I16" s="17" t="n">
        <v>35000</v>
      </c>
    </row>
    <row r="17" customFormat="false" ht="22.7" hidden="false" customHeight="true" outlineLevel="0" collapsed="false">
      <c r="B17" s="6"/>
      <c r="C17" s="6"/>
      <c r="E17" s="6"/>
      <c r="F17" s="6"/>
      <c r="H17" s="6"/>
      <c r="I17" s="6"/>
    </row>
    <row r="18" customFormat="false" ht="22.7" hidden="false" customHeight="true" outlineLevel="0" collapsed="false">
      <c r="B18" s="15" t="n">
        <v>12000</v>
      </c>
      <c r="C18" s="15"/>
      <c r="E18" s="15" t="n">
        <v>18000</v>
      </c>
      <c r="F18" s="15"/>
      <c r="H18" s="15"/>
      <c r="I18" s="15" t="n">
        <v>78000</v>
      </c>
    </row>
    <row r="20" customFormat="false" ht="22.7" hidden="false" customHeight="true" outlineLevel="0" collapsed="false">
      <c r="B20" s="4" t="s">
        <v>9</v>
      </c>
      <c r="C20" s="4"/>
      <c r="E20" s="4" t="s">
        <v>10</v>
      </c>
      <c r="F20" s="4"/>
      <c r="H20" s="4" t="s">
        <v>11</v>
      </c>
      <c r="I20" s="4"/>
    </row>
    <row r="21" customFormat="false" ht="22.7" hidden="false" customHeight="true" outlineLevel="0" collapsed="false">
      <c r="B21" s="5" t="s">
        <v>4</v>
      </c>
      <c r="C21" s="5" t="s">
        <v>5</v>
      </c>
      <c r="E21" s="5" t="s">
        <v>4</v>
      </c>
      <c r="F21" s="5" t="s">
        <v>5</v>
      </c>
      <c r="H21" s="5" t="s">
        <v>4</v>
      </c>
      <c r="I21" s="5" t="s">
        <v>5</v>
      </c>
    </row>
    <row r="22" customFormat="false" ht="22.7" hidden="false" customHeight="true" outlineLevel="0" collapsed="false">
      <c r="B22" s="9" t="n">
        <v>60000</v>
      </c>
      <c r="C22" s="18" t="n">
        <v>69663</v>
      </c>
      <c r="E22" s="10" t="n">
        <v>52800</v>
      </c>
      <c r="F22" s="12" t="n">
        <v>44000</v>
      </c>
      <c r="H22" s="6"/>
      <c r="I22" s="10" t="n">
        <v>132000</v>
      </c>
    </row>
    <row r="23" customFormat="false" ht="22.7" hidden="false" customHeight="true" outlineLevel="0" collapsed="false">
      <c r="B23" s="17" t="n">
        <v>35000</v>
      </c>
      <c r="C23" s="6"/>
      <c r="E23" s="6"/>
      <c r="F23" s="6"/>
      <c r="H23" s="6"/>
      <c r="I23" s="6"/>
    </row>
    <row r="24" customFormat="false" ht="22.7" hidden="false" customHeight="true" outlineLevel="0" collapsed="false">
      <c r="B24" s="6"/>
      <c r="C24" s="6"/>
      <c r="E24" s="6"/>
      <c r="F24" s="6"/>
      <c r="H24" s="6"/>
      <c r="I24" s="6"/>
    </row>
    <row r="25" customFormat="false" ht="22.7" hidden="false" customHeight="true" outlineLevel="0" collapsed="false">
      <c r="B25" s="15" t="n">
        <v>25337</v>
      </c>
      <c r="C25" s="19"/>
      <c r="E25" s="15" t="n">
        <v>8800</v>
      </c>
      <c r="F25" s="15"/>
      <c r="H25" s="15"/>
      <c r="I25" s="15" t="n">
        <v>132000</v>
      </c>
    </row>
    <row r="27" customFormat="false" ht="22.7" hidden="false" customHeight="true" outlineLevel="0" collapsed="false">
      <c r="B27" s="4" t="s">
        <v>12</v>
      </c>
      <c r="C27" s="4"/>
      <c r="E27" s="4" t="s">
        <v>13</v>
      </c>
      <c r="F27" s="4"/>
      <c r="H27" s="4" t="s">
        <v>14</v>
      </c>
      <c r="I27" s="4"/>
    </row>
    <row r="28" customFormat="false" ht="22.7" hidden="false" customHeight="true" outlineLevel="0" collapsed="false">
      <c r="B28" s="5" t="s">
        <v>4</v>
      </c>
      <c r="C28" s="5" t="s">
        <v>5</v>
      </c>
      <c r="E28" s="5" t="s">
        <v>4</v>
      </c>
      <c r="F28" s="5" t="s">
        <v>5</v>
      </c>
      <c r="H28" s="5" t="s">
        <v>4</v>
      </c>
      <c r="I28" s="5" t="s">
        <v>5</v>
      </c>
    </row>
    <row r="29" customFormat="false" ht="22.7" hidden="false" customHeight="true" outlineLevel="0" collapsed="false">
      <c r="B29" s="11" t="n">
        <v>15000</v>
      </c>
      <c r="C29" s="6"/>
      <c r="E29" s="20" t="n">
        <v>500</v>
      </c>
      <c r="F29" s="6"/>
      <c r="H29" s="6"/>
      <c r="I29" s="20" t="n">
        <v>500</v>
      </c>
    </row>
    <row r="30" customFormat="false" ht="22.7" hidden="false" customHeight="true" outlineLevel="0" collapsed="false">
      <c r="B30" s="13" t="n">
        <v>13000</v>
      </c>
      <c r="C30" s="6"/>
      <c r="E30" s="20" t="n">
        <v>1500</v>
      </c>
      <c r="F30" s="6"/>
      <c r="H30" s="6"/>
      <c r="I30" s="20" t="n">
        <v>1500</v>
      </c>
    </row>
    <row r="31" customFormat="false" ht="22.7" hidden="false" customHeight="true" outlineLevel="0" collapsed="false">
      <c r="B31" s="6"/>
      <c r="C31" s="6"/>
      <c r="E31" s="6"/>
      <c r="F31" s="6"/>
      <c r="H31" s="6"/>
      <c r="I31" s="6"/>
    </row>
    <row r="32" customFormat="false" ht="22.7" hidden="false" customHeight="true" outlineLevel="0" collapsed="false">
      <c r="B32" s="15" t="n">
        <v>28000</v>
      </c>
      <c r="C32" s="15"/>
      <c r="E32" s="15" t="n">
        <v>2000</v>
      </c>
      <c r="F32" s="15"/>
      <c r="H32" s="15"/>
      <c r="I32" s="15" t="n">
        <v>2000</v>
      </c>
    </row>
    <row r="34" customFormat="false" ht="22.7" hidden="false" customHeight="true" outlineLevel="0" collapsed="false">
      <c r="B34" s="4" t="s">
        <v>15</v>
      </c>
      <c r="C34" s="4"/>
      <c r="E34" s="0"/>
      <c r="F34" s="0"/>
      <c r="G34" s="0"/>
      <c r="H34" s="0"/>
      <c r="I34" s="0"/>
    </row>
    <row r="35" customFormat="false" ht="22.7" hidden="false" customHeight="true" outlineLevel="0" collapsed="false">
      <c r="B35" s="5" t="s">
        <v>4</v>
      </c>
      <c r="C35" s="5" t="s">
        <v>5</v>
      </c>
      <c r="E35" s="0"/>
      <c r="F35" s="0"/>
      <c r="G35" s="0"/>
      <c r="H35" s="0"/>
      <c r="I35" s="0"/>
    </row>
    <row r="36" customFormat="false" ht="22.7" hidden="false" customHeight="true" outlineLevel="0" collapsed="false">
      <c r="B36" s="18" t="n">
        <v>69663</v>
      </c>
      <c r="C36" s="6"/>
      <c r="E36" s="0"/>
      <c r="F36" s="0"/>
      <c r="G36" s="0"/>
      <c r="H36" s="0"/>
      <c r="I36" s="0"/>
    </row>
    <row r="37" customFormat="false" ht="22.7" hidden="false" customHeight="true" outlineLevel="0" collapsed="false">
      <c r="B37" s="6"/>
      <c r="C37" s="6"/>
      <c r="E37" s="0"/>
      <c r="F37" s="0"/>
      <c r="G37" s="0"/>
      <c r="H37" s="0"/>
      <c r="I37" s="0"/>
    </row>
    <row r="38" customFormat="false" ht="22.7" hidden="false" customHeight="true" outlineLevel="0" collapsed="false">
      <c r="B38" s="15" t="n">
        <v>69663</v>
      </c>
      <c r="C38" s="6"/>
      <c r="E38" s="0"/>
      <c r="F38" s="0"/>
      <c r="G38" s="0"/>
      <c r="H38" s="0"/>
      <c r="I38" s="0"/>
    </row>
    <row r="40" customFormat="false" ht="22.7" hidden="false" customHeight="true" outlineLevel="0" collapsed="false">
      <c r="B40" s="0"/>
      <c r="C40" s="0"/>
      <c r="D40" s="0"/>
      <c r="E40" s="0"/>
      <c r="F40" s="0"/>
      <c r="G40" s="0"/>
      <c r="H40" s="0"/>
      <c r="I40" s="0"/>
    </row>
    <row r="41" customFormat="false" ht="22.7" hidden="false" customHeight="true" outlineLevel="0" collapsed="false">
      <c r="B41" s="0"/>
      <c r="C41" s="0"/>
      <c r="D41" s="0"/>
      <c r="E41" s="0"/>
      <c r="F41" s="0"/>
      <c r="G41" s="0"/>
      <c r="H41" s="0"/>
      <c r="I41" s="0"/>
    </row>
    <row r="42" customFormat="false" ht="22.7" hidden="false" customHeight="true" outlineLevel="0" collapsed="false">
      <c r="B42" s="0"/>
      <c r="C42" s="0"/>
      <c r="D42" s="0"/>
      <c r="E42" s="0"/>
      <c r="F42" s="0"/>
      <c r="G42" s="0"/>
      <c r="H42" s="0"/>
      <c r="I42" s="0"/>
    </row>
    <row r="43" customFormat="false" ht="22.7" hidden="false" customHeight="true" outlineLevel="0" collapsed="false">
      <c r="B43" s="0"/>
      <c r="C43" s="0"/>
      <c r="D43" s="0"/>
      <c r="E43" s="0"/>
      <c r="F43" s="0"/>
      <c r="G43" s="0"/>
      <c r="H43" s="0"/>
      <c r="I43" s="0"/>
    </row>
    <row r="44" customFormat="false" ht="22.7" hidden="false" customHeight="true" outlineLevel="0" collapsed="false">
      <c r="B44" s="0"/>
      <c r="C44" s="0"/>
      <c r="D44" s="0"/>
      <c r="E44" s="0"/>
      <c r="F44" s="0"/>
      <c r="G44" s="0"/>
      <c r="H44" s="0"/>
      <c r="I44" s="0"/>
    </row>
    <row r="45" customFormat="false" ht="22.7" hidden="false" customHeight="true" outlineLevel="0" collapsed="false">
      <c r="B45" s="0"/>
      <c r="C45" s="0"/>
      <c r="D45" s="0"/>
      <c r="E45" s="0"/>
      <c r="F45" s="0"/>
      <c r="G45" s="0"/>
      <c r="H45" s="0"/>
      <c r="I45" s="0"/>
    </row>
    <row r="46" customFormat="false" ht="22.7" hidden="false" customHeight="true" outlineLevel="0" collapsed="false">
      <c r="B46" s="0"/>
      <c r="C46" s="0"/>
      <c r="D46" s="0"/>
      <c r="E46" s="0"/>
      <c r="F46" s="0"/>
      <c r="G46" s="0"/>
      <c r="H46" s="0"/>
      <c r="I46" s="0"/>
    </row>
    <row r="47" customFormat="false" ht="22.7" hidden="false" customHeight="true" outlineLevel="0" collapsed="false">
      <c r="B47" s="0"/>
      <c r="C47" s="0"/>
      <c r="D47" s="0"/>
      <c r="E47" s="0"/>
      <c r="F47" s="0"/>
      <c r="G47" s="0"/>
      <c r="H47" s="0"/>
      <c r="I47" s="0"/>
    </row>
    <row r="48" customFormat="false" ht="22.7" hidden="false" customHeight="true" outlineLevel="0" collapsed="false">
      <c r="B48" s="0"/>
      <c r="C48" s="0"/>
      <c r="D48" s="0"/>
      <c r="E48" s="0"/>
      <c r="F48" s="0"/>
      <c r="G48" s="0"/>
      <c r="H48" s="0"/>
      <c r="I48" s="0"/>
    </row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B1:I1"/>
    <mergeCell ref="B3:C3"/>
    <mergeCell ref="E3:F3"/>
    <mergeCell ref="H3:I3"/>
    <mergeCell ref="B12:C12"/>
    <mergeCell ref="E12:F12"/>
    <mergeCell ref="H12:I12"/>
    <mergeCell ref="B20:C20"/>
    <mergeCell ref="E20:F20"/>
    <mergeCell ref="H20:I20"/>
    <mergeCell ref="B27:C27"/>
    <mergeCell ref="E27:F27"/>
    <mergeCell ref="H27:I27"/>
    <mergeCell ref="B34:C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21.7578125" defaultRowHeight="22.7" zeroHeight="false" outlineLevelRow="0" outlineLevelCol="0"/>
  <cols>
    <col collapsed="false" customWidth="true" hidden="false" outlineLevel="0" max="1" min="1" style="21" width="11.52"/>
    <col collapsed="false" customWidth="true" hidden="false" outlineLevel="0" max="3" min="2" style="21" width="28.06"/>
    <col collapsed="false" customWidth="false" hidden="false" outlineLevel="0" max="1024" min="4" style="21" width="21.73"/>
  </cols>
  <sheetData>
    <row r="1" customFormat="false" ht="17.35" hidden="false" customHeight="false" outlineLevel="0" collapsed="false"/>
    <row r="2" customFormat="false" ht="22.7" hidden="false" customHeight="true" outlineLevel="0" collapsed="false">
      <c r="B2" s="22" t="s">
        <v>15</v>
      </c>
      <c r="C2" s="22"/>
    </row>
    <row r="3" customFormat="false" ht="22.7" hidden="false" customHeight="true" outlineLevel="0" collapsed="false">
      <c r="B3" s="23" t="s">
        <v>16</v>
      </c>
      <c r="C3" s="6" t="n">
        <v>0</v>
      </c>
    </row>
    <row r="4" customFormat="false" ht="22.7" hidden="false" customHeight="true" outlineLevel="0" collapsed="false">
      <c r="B4" s="23" t="s">
        <v>17</v>
      </c>
      <c r="C4" s="6" t="n">
        <v>95000</v>
      </c>
    </row>
    <row r="5" customFormat="false" ht="8.95" hidden="false" customHeight="true" outlineLevel="0" collapsed="false">
      <c r="B5" s="24"/>
      <c r="C5" s="24"/>
    </row>
    <row r="6" customFormat="false" ht="22.7" hidden="false" customHeight="true" outlineLevel="0" collapsed="false">
      <c r="B6" s="23" t="s">
        <v>9</v>
      </c>
      <c r="C6" s="6" t="n">
        <f aca="false">C3+C4</f>
        <v>95000</v>
      </c>
    </row>
    <row r="7" customFormat="false" ht="8.2" hidden="false" customHeight="true" outlineLevel="0" collapsed="false">
      <c r="B7" s="24"/>
      <c r="C7" s="24"/>
    </row>
    <row r="8" customFormat="false" ht="22.7" hidden="false" customHeight="true" outlineLevel="0" collapsed="false">
      <c r="B8" s="23" t="s">
        <v>18</v>
      </c>
      <c r="C8" s="6" t="n">
        <v>25337</v>
      </c>
    </row>
    <row r="9" customFormat="false" ht="9.9" hidden="false" customHeight="true" outlineLevel="0" collapsed="false">
      <c r="B9" s="25"/>
      <c r="C9" s="25"/>
    </row>
    <row r="10" customFormat="false" ht="22.7" hidden="false" customHeight="true" outlineLevel="0" collapsed="false">
      <c r="B10" s="26" t="s">
        <v>15</v>
      </c>
      <c r="C10" s="26" t="n">
        <f aca="false">C6-C8</f>
        <v>69663</v>
      </c>
    </row>
  </sheetData>
  <mergeCells count="4">
    <mergeCell ref="B2:C2"/>
    <mergeCell ref="B5:C5"/>
    <mergeCell ref="B7:C7"/>
    <mergeCell ref="B9:C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21.70703125" defaultRowHeight="22.7" zeroHeight="false" outlineLevelRow="0" outlineLevelCol="0"/>
  <cols>
    <col collapsed="false" customWidth="true" hidden="false" outlineLevel="0" max="1" min="1" style="27" width="11.52"/>
    <col collapsed="false" customWidth="true" hidden="false" outlineLevel="0" max="2" min="2" style="27" width="76.56"/>
    <col collapsed="false" customWidth="false" hidden="false" outlineLevel="0" max="1024" min="3" style="27" width="21.68"/>
  </cols>
  <sheetData>
    <row r="2" customFormat="false" ht="22.7" hidden="false" customHeight="true" outlineLevel="0" collapsed="false">
      <c r="B2" s="28" t="s">
        <v>19</v>
      </c>
      <c r="C2" s="28"/>
    </row>
    <row r="3" customFormat="false" ht="22.7" hidden="false" customHeight="true" outlineLevel="0" collapsed="false">
      <c r="B3" s="29" t="s">
        <v>20</v>
      </c>
      <c r="C3" s="6" t="n">
        <v>132000</v>
      </c>
    </row>
    <row r="4" customFormat="false" ht="22.7" hidden="false" customHeight="true" outlineLevel="0" collapsed="false">
      <c r="B4" s="23" t="s">
        <v>21</v>
      </c>
      <c r="C4" s="6" t="n">
        <v>15000</v>
      </c>
    </row>
    <row r="5" customFormat="false" ht="11.35" hidden="false" customHeight="true" outlineLevel="0" collapsed="false">
      <c r="B5" s="24"/>
      <c r="C5" s="24"/>
    </row>
    <row r="6" customFormat="false" ht="22.7" hidden="false" customHeight="true" outlineLevel="0" collapsed="false">
      <c r="B6" s="29" t="s">
        <v>22</v>
      </c>
      <c r="C6" s="6" t="n">
        <f aca="false">C3-C4</f>
        <v>117000</v>
      </c>
    </row>
    <row r="7" customFormat="false" ht="11.35" hidden="false" customHeight="true" outlineLevel="0" collapsed="false">
      <c r="B7" s="24"/>
      <c r="C7" s="24"/>
    </row>
    <row r="8" customFormat="false" ht="22.7" hidden="false" customHeight="true" outlineLevel="0" collapsed="false">
      <c r="B8" s="23" t="s">
        <v>23</v>
      </c>
      <c r="C8" s="6" t="n">
        <v>69663</v>
      </c>
    </row>
    <row r="9" customFormat="false" ht="22.7" hidden="false" customHeight="true" outlineLevel="0" collapsed="false">
      <c r="B9" s="23" t="s">
        <v>24</v>
      </c>
      <c r="C9" s="6" t="n">
        <v>13000</v>
      </c>
    </row>
    <row r="10" customFormat="false" ht="22.7" hidden="false" customHeight="true" outlineLevel="0" collapsed="false">
      <c r="B10" s="23" t="s">
        <v>25</v>
      </c>
      <c r="C10" s="6" t="n">
        <v>2000</v>
      </c>
    </row>
    <row r="11" customFormat="false" ht="11.35" hidden="false" customHeight="true" outlineLevel="0" collapsed="false">
      <c r="B11" s="24"/>
      <c r="C11" s="24"/>
    </row>
    <row r="12" customFormat="false" ht="22.7" hidden="false" customHeight="true" outlineLevel="0" collapsed="false">
      <c r="B12" s="30" t="s">
        <v>26</v>
      </c>
      <c r="C12" s="15" t="n">
        <f aca="false">C6-(C8+C9+C10)</f>
        <v>32337</v>
      </c>
    </row>
    <row r="1048576" customFormat="false" ht="12.8" hidden="false" customHeight="true" outlineLevel="0" collapsed="false"/>
  </sheetData>
  <mergeCells count="4">
    <mergeCell ref="B2:C2"/>
    <mergeCell ref="B5:C5"/>
    <mergeCell ref="B7:C7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21.70703125" defaultRowHeight="22.7" zeroHeight="false" outlineLevelRow="0" outlineLevelCol="0"/>
  <cols>
    <col collapsed="false" customWidth="true" hidden="false" outlineLevel="0" max="1" min="1" style="21" width="11.52"/>
    <col collapsed="false" customWidth="true" hidden="false" outlineLevel="0" max="2" min="2" style="21" width="43.37"/>
    <col collapsed="false" customWidth="false" hidden="false" outlineLevel="0" max="1024" min="3" style="21" width="21.68"/>
  </cols>
  <sheetData>
    <row r="2" customFormat="false" ht="22.7" hidden="false" customHeight="true" outlineLevel="0" collapsed="false">
      <c r="B2" s="28" t="s">
        <v>27</v>
      </c>
      <c r="C2" s="28"/>
      <c r="D2" s="28"/>
      <c r="E2" s="28"/>
      <c r="F2" s="28"/>
    </row>
    <row r="3" customFormat="false" ht="22.7" hidden="false" customHeight="true" outlineLevel="0" collapsed="false">
      <c r="B3" s="31" t="s">
        <v>28</v>
      </c>
      <c r="C3" s="31" t="s">
        <v>29</v>
      </c>
      <c r="D3" s="31"/>
      <c r="E3" s="31" t="s">
        <v>30</v>
      </c>
      <c r="F3" s="31"/>
    </row>
    <row r="4" customFormat="false" ht="22.7" hidden="false" customHeight="true" outlineLevel="0" collapsed="false">
      <c r="B4" s="31"/>
      <c r="C4" s="5" t="s">
        <v>31</v>
      </c>
      <c r="D4" s="5" t="s">
        <v>32</v>
      </c>
      <c r="E4" s="5" t="s">
        <v>31</v>
      </c>
      <c r="F4" s="5" t="s">
        <v>32</v>
      </c>
    </row>
    <row r="5" customFormat="false" ht="22.7" hidden="false" customHeight="true" outlineLevel="0" collapsed="false">
      <c r="B5" s="23" t="s">
        <v>1</v>
      </c>
      <c r="C5" s="6"/>
      <c r="D5" s="6" t="n">
        <v>102000</v>
      </c>
      <c r="E5" s="6"/>
      <c r="F5" s="6" t="n">
        <v>102000</v>
      </c>
    </row>
    <row r="6" customFormat="false" ht="22.7" hidden="false" customHeight="true" outlineLevel="0" collapsed="false">
      <c r="B6" s="23" t="s">
        <v>33</v>
      </c>
      <c r="C6" s="6" t="n">
        <v>90000</v>
      </c>
      <c r="D6" s="1" t="n">
        <v>80000</v>
      </c>
      <c r="E6" s="6" t="n">
        <v>10000</v>
      </c>
      <c r="F6" s="6"/>
    </row>
    <row r="7" customFormat="false" ht="22.7" hidden="false" customHeight="true" outlineLevel="0" collapsed="false">
      <c r="B7" s="23" t="s">
        <v>34</v>
      </c>
      <c r="C7" s="6" t="n">
        <v>203200</v>
      </c>
      <c r="D7" s="6" t="n">
        <v>63000</v>
      </c>
      <c r="E7" s="6" t="n">
        <v>140200</v>
      </c>
      <c r="F7" s="6"/>
    </row>
    <row r="8" customFormat="false" ht="22.7" hidden="false" customHeight="true" outlineLevel="0" collapsed="false">
      <c r="B8" s="23" t="s">
        <v>6</v>
      </c>
      <c r="C8" s="6" t="n">
        <v>12000</v>
      </c>
      <c r="D8" s="32"/>
      <c r="E8" s="6" t="n">
        <v>12000</v>
      </c>
      <c r="F8" s="6"/>
    </row>
    <row r="9" customFormat="false" ht="22.7" hidden="false" customHeight="true" outlineLevel="0" collapsed="false">
      <c r="B9" s="23" t="s">
        <v>7</v>
      </c>
      <c r="C9" s="6" t="n">
        <v>18000</v>
      </c>
      <c r="D9" s="32"/>
      <c r="E9" s="6" t="n">
        <v>18000</v>
      </c>
      <c r="F9" s="6"/>
    </row>
    <row r="10" customFormat="false" ht="22.7" hidden="false" customHeight="true" outlineLevel="0" collapsed="false">
      <c r="B10" s="23" t="s">
        <v>35</v>
      </c>
      <c r="C10" s="6" t="n">
        <v>5000</v>
      </c>
      <c r="D10" s="32" t="n">
        <v>83000</v>
      </c>
      <c r="E10" s="6"/>
      <c r="F10" s="6" t="n">
        <v>78000</v>
      </c>
    </row>
    <row r="11" customFormat="false" ht="22.7" hidden="false" customHeight="true" outlineLevel="0" collapsed="false">
      <c r="B11" s="23" t="s">
        <v>9</v>
      </c>
      <c r="C11" s="6" t="n">
        <v>95000</v>
      </c>
      <c r="D11" s="32" t="n">
        <v>69663</v>
      </c>
      <c r="E11" s="6" t="n">
        <v>25337</v>
      </c>
      <c r="F11" s="6"/>
    </row>
    <row r="12" customFormat="false" ht="22.7" hidden="false" customHeight="true" outlineLevel="0" collapsed="false">
      <c r="B12" s="23" t="s">
        <v>36</v>
      </c>
      <c r="C12" s="6" t="n">
        <v>52800</v>
      </c>
      <c r="D12" s="32" t="n">
        <v>44000</v>
      </c>
      <c r="E12" s="6" t="n">
        <v>8800</v>
      </c>
      <c r="F12" s="6"/>
    </row>
    <row r="13" customFormat="false" ht="22.7" hidden="false" customHeight="true" outlineLevel="0" collapsed="false">
      <c r="B13" s="23" t="s">
        <v>37</v>
      </c>
      <c r="C13" s="6"/>
      <c r="D13" s="32" t="n">
        <v>2000</v>
      </c>
      <c r="E13" s="6"/>
      <c r="F13" s="6" t="n">
        <v>2000</v>
      </c>
    </row>
    <row r="14" customFormat="false" ht="22.7" hidden="false" customHeight="true" outlineLevel="0" collapsed="false">
      <c r="B14" s="23" t="s">
        <v>26</v>
      </c>
      <c r="C14" s="6"/>
      <c r="D14" s="6" t="n">
        <v>32337</v>
      </c>
      <c r="E14" s="6"/>
      <c r="F14" s="6" t="n">
        <v>32337</v>
      </c>
    </row>
    <row r="15" customFormat="false" ht="22.7" hidden="false" customHeight="true" outlineLevel="0" collapsed="false">
      <c r="B15" s="15" t="s">
        <v>38</v>
      </c>
      <c r="C15" s="6" t="n">
        <f aca="false">SUM(C5:C14)</f>
        <v>476000</v>
      </c>
      <c r="D15" s="6" t="n">
        <f aca="false">SUM(D5:D14)</f>
        <v>476000</v>
      </c>
      <c r="E15" s="6" t="n">
        <f aca="false">SUM(E5:E14)</f>
        <v>214337</v>
      </c>
      <c r="F15" s="6" t="n">
        <f aca="false">SUM(F5:F14)</f>
        <v>214337</v>
      </c>
    </row>
    <row r="16" customFormat="false" ht="22.7" hidden="false" customHeight="true" outlineLevel="0" collapsed="false">
      <c r="B16" s="15"/>
      <c r="C16" s="6"/>
      <c r="D16" s="6"/>
      <c r="E16" s="6"/>
      <c r="F16" s="6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B2:F2"/>
    <mergeCell ref="B3:B4"/>
    <mergeCell ref="C3:D3"/>
    <mergeCell ref="E3:F3"/>
    <mergeCell ref="B15:B16"/>
    <mergeCell ref="C15:C16"/>
    <mergeCell ref="D15:D16"/>
    <mergeCell ref="E15:E16"/>
    <mergeCell ref="F15:F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22" activeCellId="0" sqref="F22"/>
    </sheetView>
  </sheetViews>
  <sheetFormatPr defaultColWidth="21.70703125" defaultRowHeight="22.7" zeroHeight="false" outlineLevelRow="0" outlineLevelCol="0"/>
  <cols>
    <col collapsed="false" customWidth="true" hidden="false" outlineLevel="0" max="1" min="1" style="33" width="11.52"/>
    <col collapsed="false" customWidth="true" hidden="false" outlineLevel="0" max="3" min="2" style="33" width="30.63"/>
    <col collapsed="false" customWidth="true" hidden="false" outlineLevel="0" max="4" min="4" style="33" width="1.39"/>
    <col collapsed="false" customWidth="true" hidden="false" outlineLevel="0" max="6" min="5" style="33" width="30.63"/>
    <col collapsed="false" customWidth="false" hidden="false" outlineLevel="0" max="1024" min="7" style="33" width="21.68"/>
  </cols>
  <sheetData>
    <row r="2" customFormat="false" ht="22.7" hidden="false" customHeight="true" outlineLevel="0" collapsed="false">
      <c r="B2" s="28" t="s">
        <v>39</v>
      </c>
      <c r="C2" s="28"/>
      <c r="D2" s="28"/>
      <c r="E2" s="28"/>
      <c r="F2" s="28"/>
    </row>
    <row r="3" customFormat="false" ht="22.7" hidden="false" customHeight="true" outlineLevel="0" collapsed="false">
      <c r="B3" s="34" t="s">
        <v>40</v>
      </c>
      <c r="C3" s="34"/>
      <c r="D3" s="35"/>
      <c r="E3" s="36" t="s">
        <v>41</v>
      </c>
      <c r="F3" s="36"/>
    </row>
    <row r="4" customFormat="false" ht="7.45" hidden="false" customHeight="true" outlineLevel="0" collapsed="false">
      <c r="B4" s="35"/>
      <c r="C4" s="35"/>
      <c r="D4" s="35"/>
      <c r="E4" s="35"/>
      <c r="F4" s="35"/>
    </row>
    <row r="5" customFormat="false" ht="22.7" hidden="false" customHeight="true" outlineLevel="0" collapsed="false">
      <c r="B5" s="37" t="s">
        <v>42</v>
      </c>
      <c r="C5" s="37"/>
      <c r="D5" s="35"/>
      <c r="E5" s="38" t="s">
        <v>43</v>
      </c>
      <c r="F5" s="38"/>
    </row>
    <row r="6" customFormat="false" ht="22.7" hidden="false" customHeight="true" outlineLevel="0" collapsed="false">
      <c r="B6" s="39" t="s">
        <v>33</v>
      </c>
      <c r="C6" s="6" t="n">
        <v>10000</v>
      </c>
      <c r="D6" s="35"/>
      <c r="E6" s="39" t="s">
        <v>35</v>
      </c>
      <c r="F6" s="6" t="n">
        <v>78000</v>
      </c>
    </row>
    <row r="7" customFormat="false" ht="22.7" hidden="false" customHeight="true" outlineLevel="0" collapsed="false">
      <c r="B7" s="39" t="s">
        <v>34</v>
      </c>
      <c r="C7" s="6" t="n">
        <v>140200</v>
      </c>
      <c r="D7" s="35"/>
      <c r="E7" s="39"/>
      <c r="F7" s="6"/>
    </row>
    <row r="8" customFormat="false" ht="22.7" hidden="false" customHeight="true" outlineLevel="0" collapsed="false">
      <c r="B8" s="39" t="s">
        <v>36</v>
      </c>
      <c r="C8" s="6" t="n">
        <v>8800</v>
      </c>
      <c r="D8" s="35"/>
      <c r="E8" s="39"/>
      <c r="F8" s="6"/>
    </row>
    <row r="9" customFormat="false" ht="22.7" hidden="false" customHeight="true" outlineLevel="0" collapsed="false">
      <c r="B9" s="39" t="s">
        <v>9</v>
      </c>
      <c r="C9" s="6" t="n">
        <v>25337</v>
      </c>
      <c r="D9" s="35"/>
      <c r="E9" s="39"/>
      <c r="F9" s="6"/>
    </row>
    <row r="10" customFormat="false" ht="22.7" hidden="false" customHeight="true" outlineLevel="0" collapsed="false">
      <c r="B10" s="39"/>
      <c r="C10" s="6"/>
      <c r="D10" s="35"/>
      <c r="E10" s="39"/>
      <c r="F10" s="6"/>
    </row>
    <row r="11" customFormat="false" ht="22.7" hidden="false" customHeight="true" outlineLevel="0" collapsed="false">
      <c r="B11" s="39"/>
      <c r="C11" s="6"/>
      <c r="D11" s="35"/>
      <c r="E11" s="39"/>
      <c r="F11" s="6"/>
    </row>
    <row r="12" customFormat="false" ht="22.7" hidden="false" customHeight="true" outlineLevel="0" collapsed="false">
      <c r="B12" s="39"/>
      <c r="C12" s="6"/>
      <c r="D12" s="35"/>
      <c r="E12" s="39"/>
      <c r="F12" s="6"/>
    </row>
    <row r="13" customFormat="false" ht="22.7" hidden="false" customHeight="true" outlineLevel="0" collapsed="false">
      <c r="B13" s="39"/>
      <c r="C13" s="6"/>
      <c r="D13" s="35"/>
      <c r="E13" s="39"/>
      <c r="F13" s="6"/>
    </row>
    <row r="14" customFormat="false" ht="22.7" hidden="false" customHeight="true" outlineLevel="0" collapsed="false">
      <c r="B14" s="39"/>
      <c r="C14" s="6"/>
      <c r="D14" s="35"/>
      <c r="E14" s="39"/>
      <c r="F14" s="6"/>
    </row>
    <row r="15" customFormat="false" ht="22.7" hidden="false" customHeight="true" outlineLevel="0" collapsed="false">
      <c r="B15" s="39"/>
      <c r="C15" s="6"/>
      <c r="D15" s="35"/>
      <c r="E15" s="39"/>
      <c r="F15" s="6"/>
    </row>
    <row r="16" customFormat="false" ht="22.7" hidden="false" customHeight="true" outlineLevel="0" collapsed="false">
      <c r="B16" s="40" t="s">
        <v>44</v>
      </c>
      <c r="C16" s="40" t="n">
        <f aca="false">SUM(C6:C15)</f>
        <v>184337</v>
      </c>
      <c r="D16" s="35"/>
      <c r="E16" s="41" t="s">
        <v>45</v>
      </c>
      <c r="F16" s="41" t="n">
        <f aca="false">SUM(F6:F15)</f>
        <v>78000</v>
      </c>
    </row>
    <row r="17" customFormat="false" ht="22.7" hidden="false" customHeight="true" outlineLevel="0" collapsed="false">
      <c r="B17" s="40"/>
      <c r="C17" s="40"/>
      <c r="D17" s="35"/>
      <c r="E17" s="41"/>
      <c r="F17" s="41"/>
    </row>
    <row r="18" customFormat="false" ht="7.45" hidden="false" customHeight="true" outlineLevel="0" collapsed="false">
      <c r="B18" s="35"/>
      <c r="C18" s="35"/>
      <c r="D18" s="35"/>
      <c r="E18" s="35"/>
      <c r="F18" s="35"/>
    </row>
    <row r="19" customFormat="false" ht="22.7" hidden="false" customHeight="true" outlineLevel="0" collapsed="false">
      <c r="B19" s="42" t="s">
        <v>46</v>
      </c>
      <c r="C19" s="42"/>
      <c r="D19" s="35"/>
      <c r="E19" s="43" t="s">
        <v>47</v>
      </c>
      <c r="F19" s="43"/>
    </row>
    <row r="20" customFormat="false" ht="22.7" hidden="false" customHeight="true" outlineLevel="0" collapsed="false">
      <c r="B20" s="39" t="s">
        <v>6</v>
      </c>
      <c r="C20" s="6" t="n">
        <v>12000</v>
      </c>
      <c r="D20" s="35"/>
      <c r="E20" s="39" t="s">
        <v>1</v>
      </c>
      <c r="F20" s="6" t="n">
        <v>102000</v>
      </c>
    </row>
    <row r="21" customFormat="false" ht="22.7" hidden="false" customHeight="true" outlineLevel="0" collapsed="false">
      <c r="B21" s="44" t="s">
        <v>48</v>
      </c>
      <c r="C21" s="6" t="n">
        <v>-500</v>
      </c>
      <c r="D21" s="35"/>
      <c r="E21" s="39" t="s">
        <v>49</v>
      </c>
      <c r="F21" s="6" t="n">
        <v>32337</v>
      </c>
    </row>
    <row r="22" customFormat="false" ht="22.7" hidden="false" customHeight="true" outlineLevel="0" collapsed="false">
      <c r="B22" s="39" t="s">
        <v>7</v>
      </c>
      <c r="C22" s="6" t="n">
        <v>18000</v>
      </c>
      <c r="D22" s="35"/>
      <c r="E22" s="39"/>
      <c r="F22" s="6"/>
    </row>
    <row r="23" customFormat="false" ht="22.7" hidden="false" customHeight="true" outlineLevel="0" collapsed="false">
      <c r="B23" s="44" t="s">
        <v>50</v>
      </c>
      <c r="C23" s="6" t="n">
        <v>-1500</v>
      </c>
      <c r="D23" s="35"/>
      <c r="E23" s="39"/>
      <c r="F23" s="6"/>
    </row>
    <row r="24" customFormat="false" ht="22.7" hidden="false" customHeight="true" outlineLevel="0" collapsed="false">
      <c r="B24" s="39"/>
      <c r="C24" s="6"/>
      <c r="D24" s="35"/>
      <c r="E24" s="39"/>
      <c r="F24" s="6"/>
    </row>
    <row r="25" customFormat="false" ht="22.7" hidden="false" customHeight="true" outlineLevel="0" collapsed="false">
      <c r="B25" s="39"/>
      <c r="C25" s="6"/>
      <c r="D25" s="35"/>
      <c r="E25" s="39"/>
      <c r="F25" s="6"/>
    </row>
    <row r="26" customFormat="false" ht="22.7" hidden="false" customHeight="true" outlineLevel="0" collapsed="false">
      <c r="B26" s="44"/>
      <c r="C26" s="6"/>
      <c r="D26" s="35"/>
      <c r="E26" s="39"/>
      <c r="F26" s="6"/>
    </row>
    <row r="27" customFormat="false" ht="22.7" hidden="false" customHeight="true" outlineLevel="0" collapsed="false">
      <c r="B27" s="39"/>
      <c r="C27" s="6"/>
      <c r="D27" s="35"/>
      <c r="E27" s="39"/>
      <c r="F27" s="6"/>
    </row>
    <row r="28" customFormat="false" ht="22.7" hidden="false" customHeight="true" outlineLevel="0" collapsed="false">
      <c r="B28" s="44"/>
      <c r="C28" s="6"/>
      <c r="D28" s="35"/>
      <c r="E28" s="39"/>
      <c r="F28" s="6"/>
    </row>
    <row r="29" customFormat="false" ht="22.7" hidden="false" customHeight="true" outlineLevel="0" collapsed="false">
      <c r="B29" s="45"/>
      <c r="C29" s="6"/>
      <c r="D29" s="35"/>
      <c r="E29" s="39"/>
      <c r="F29" s="6"/>
    </row>
    <row r="30" customFormat="false" ht="22.7" hidden="false" customHeight="true" outlineLevel="0" collapsed="false">
      <c r="B30" s="46" t="s">
        <v>51</v>
      </c>
      <c r="C30" s="46" t="n">
        <f aca="false">SUM(C20:C29)</f>
        <v>28000</v>
      </c>
      <c r="D30" s="35"/>
      <c r="E30" s="47" t="s">
        <v>52</v>
      </c>
      <c r="F30" s="47" t="n">
        <f aca="false">SUM(F20:F29)</f>
        <v>134337</v>
      </c>
    </row>
    <row r="31" customFormat="false" ht="22.7" hidden="false" customHeight="true" outlineLevel="0" collapsed="false">
      <c r="B31" s="46"/>
      <c r="C31" s="46"/>
      <c r="D31" s="35"/>
      <c r="E31" s="47"/>
      <c r="F31" s="47"/>
    </row>
    <row r="32" customFormat="false" ht="7.45" hidden="false" customHeight="true" outlineLevel="0" collapsed="false">
      <c r="B32" s="35"/>
      <c r="C32" s="35"/>
      <c r="D32" s="35"/>
      <c r="E32" s="35"/>
      <c r="F32" s="35"/>
    </row>
    <row r="33" customFormat="false" ht="22.7" hidden="false" customHeight="true" outlineLevel="0" collapsed="false">
      <c r="B33" s="34" t="s">
        <v>53</v>
      </c>
      <c r="C33" s="34" t="n">
        <f aca="false">SUM(C16,C30)</f>
        <v>212337</v>
      </c>
      <c r="D33" s="35"/>
      <c r="E33" s="36" t="s">
        <v>54</v>
      </c>
      <c r="F33" s="36" t="n">
        <f aca="false">SUM(F16,F30)</f>
        <v>212337</v>
      </c>
    </row>
    <row r="34" customFormat="false" ht="22.7" hidden="false" customHeight="true" outlineLevel="0" collapsed="false">
      <c r="B34" s="34"/>
      <c r="C34" s="34"/>
      <c r="D34" s="35"/>
      <c r="E34" s="36"/>
      <c r="F34" s="36"/>
    </row>
  </sheetData>
  <mergeCells count="26">
    <mergeCell ref="B2:F2"/>
    <mergeCell ref="B3:C3"/>
    <mergeCell ref="D3:D34"/>
    <mergeCell ref="E3:F3"/>
    <mergeCell ref="B4:C4"/>
    <mergeCell ref="E4:F4"/>
    <mergeCell ref="B5:C5"/>
    <mergeCell ref="E5:F5"/>
    <mergeCell ref="B16:B17"/>
    <mergeCell ref="C16:C17"/>
    <mergeCell ref="E16:E17"/>
    <mergeCell ref="F16:F17"/>
    <mergeCell ref="B18:C18"/>
    <mergeCell ref="E18:F18"/>
    <mergeCell ref="B19:C19"/>
    <mergeCell ref="E19:F19"/>
    <mergeCell ref="B30:B31"/>
    <mergeCell ref="C30:C31"/>
    <mergeCell ref="E30:E31"/>
    <mergeCell ref="F30:F31"/>
    <mergeCell ref="B32:C32"/>
    <mergeCell ref="E32:F32"/>
    <mergeCell ref="B33:B34"/>
    <mergeCell ref="C33:C34"/>
    <mergeCell ref="E33:E34"/>
    <mergeCell ref="F33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2020-10-22T20:54:28Z</dcterms:created>
  <dc:creator>Gustavo Fernandes</dc:creator>
  <dc:description/>
  <dc:language>pt-BR</dc:language>
  <cp:lastModifiedBy>Gustavo Fernandes</cp:lastModifiedBy>
  <dcterms:modified xsi:type="dcterms:W3CDTF">2020-11-04T11:11:16Z</dcterms:modified>
  <cp:revision>7</cp:revision>
  <dc:subject/>
  <dc:title/>
</cp:coreProperties>
</file>