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<sst xmlns="http://schemas.openxmlformats.org/spreadsheetml/2006/main" count="53" uniqueCount="34">
  <si>
    <t xml:space="preserve">Xi</t>
  </si>
  <si>
    <t xml:space="preserve">Fi</t>
  </si>
  <si>
    <t xml:space="preserve">salário</t>
  </si>
  <si>
    <t xml:space="preserve">Fac</t>
  </si>
  <si>
    <t xml:space="preserve">XiFi</t>
  </si>
  <si>
    <t xml:space="preserve">1000 – 3000</t>
  </si>
  <si>
    <t xml:space="preserve">3000 – 5000</t>
  </si>
  <si>
    <t xml:space="preserve">5000 – 7000</t>
  </si>
  <si>
    <t xml:space="preserve">7000 – 9000</t>
  </si>
  <si>
    <t xml:space="preserve">9000 – 11000</t>
  </si>
  <si>
    <t xml:space="preserve">TOTAIS</t>
  </si>
  <si>
    <t xml:space="preserve">Mediana</t>
  </si>
  <si>
    <t xml:space="preserve">Limite inf</t>
  </si>
  <si>
    <t xml:space="preserve">Media</t>
  </si>
  <si>
    <t xml:space="preserve">Fac anterior</t>
  </si>
  <si>
    <t xml:space="preserve">Fi atual</t>
  </si>
  <si>
    <t xml:space="preserve">Moda</t>
  </si>
  <si>
    <t xml:space="preserve">Intervalo</t>
  </si>
  <si>
    <t xml:space="preserve">classe</t>
  </si>
  <si>
    <t xml:space="preserve">salários</t>
  </si>
  <si>
    <t xml:space="preserve">%freq</t>
  </si>
  <si>
    <t xml:space="preserve">fac</t>
  </si>
  <si>
    <t xml:space="preserve">fi</t>
  </si>
  <si>
    <t xml:space="preserve">4 – 8</t>
  </si>
  <si>
    <t xml:space="preserve">8 – 12</t>
  </si>
  <si>
    <t xml:space="preserve">12 – 16</t>
  </si>
  <si>
    <t xml:space="preserve">16 – 20</t>
  </si>
  <si>
    <t xml:space="preserve">20 – 24</t>
  </si>
  <si>
    <t xml:space="preserve">CLASSE</t>
  </si>
  <si>
    <t xml:space="preserve">SALÁRIOS</t>
  </si>
  <si>
    <t xml:space="preserve">Média</t>
  </si>
  <si>
    <t xml:space="preserve">Moda P</t>
  </si>
  <si>
    <t xml:space="preserve">Moda K</t>
  </si>
  <si>
    <t xml:space="preserve">Moda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</si>
</sst>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3.75"/>
    <col collapsed="false" customWidth="false" hidden="false" outlineLevel="0" max="6" min="4" style="1" width="11.52"/>
    <col collapsed="false" customWidth="true" hidden="false" outlineLevel="0" max="7" min="7" style="1" width="13.75"/>
    <col collapsed="false" customWidth="false" hidden="false" outlineLevel="0" max="1024" min="8" style="1" width="11.52"/>
  </cols>
  <sheetData>
    <row r="3" customFormat="false" ht="17" hidden="false" customHeight="true" outlineLevel="0" collapsed="false">
      <c r="B3" s="2" t="s">
        <v>0</v>
      </c>
      <c r="C3" s="2" t="s">
        <v>1</v>
      </c>
      <c r="G3" s="3" t="s">
        <v>2</v>
      </c>
      <c r="H3" s="3" t="s">
        <v>1</v>
      </c>
      <c r="I3" s="3" t="s">
        <v>0</v>
      </c>
      <c r="J3" s="3" t="s">
        <v>3</v>
      </c>
      <c r="K3" s="3" t="s">
        <v>4</v>
      </c>
    </row>
    <row r="4" customFormat="false" ht="17" hidden="false" customHeight="true" outlineLevel="0" collapsed="false">
      <c r="B4" s="4" t="n">
        <v>0</v>
      </c>
      <c r="C4" s="4" t="n">
        <v>1</v>
      </c>
      <c r="G4" s="4" t="s">
        <v>5</v>
      </c>
      <c r="H4" s="4" t="n">
        <v>20</v>
      </c>
      <c r="I4" s="4" t="n">
        <v>2000</v>
      </c>
      <c r="J4" s="4" t="n">
        <f aca="false">SUM(H4,J3)</f>
        <v>20</v>
      </c>
      <c r="K4" s="4" t="n">
        <f aca="false">PRODUCT(H4:I4)</f>
        <v>40000</v>
      </c>
    </row>
    <row r="5" customFormat="false" ht="17" hidden="false" customHeight="true" outlineLevel="0" collapsed="false">
      <c r="B5" s="4" t="n">
        <v>1</v>
      </c>
      <c r="C5" s="4" t="n">
        <v>4</v>
      </c>
      <c r="G5" s="4" t="s">
        <v>6</v>
      </c>
      <c r="H5" s="4" t="n">
        <v>60</v>
      </c>
      <c r="I5" s="4" t="n">
        <v>4000</v>
      </c>
      <c r="J5" s="4" t="n">
        <f aca="false">SUM(H5,J4)</f>
        <v>80</v>
      </c>
      <c r="K5" s="4" t="n">
        <f aca="false">PRODUCT(H5:I5)</f>
        <v>240000</v>
      </c>
    </row>
    <row r="6" customFormat="false" ht="17" hidden="false" customHeight="true" outlineLevel="0" collapsed="false">
      <c r="B6" s="5" t="n">
        <v>2</v>
      </c>
      <c r="C6" s="4" t="n">
        <v>8</v>
      </c>
      <c r="G6" s="2" t="s">
        <v>7</v>
      </c>
      <c r="H6" s="2" t="n">
        <v>100</v>
      </c>
      <c r="I6" s="2" t="n">
        <v>6000</v>
      </c>
      <c r="J6" s="2" t="n">
        <f aca="false">SUM(H6,J5)</f>
        <v>180</v>
      </c>
      <c r="K6" s="2" t="n">
        <f aca="false">PRODUCT(H6:I6)</f>
        <v>600000</v>
      </c>
    </row>
    <row r="7" customFormat="false" ht="17" hidden="false" customHeight="true" outlineLevel="0" collapsed="false">
      <c r="B7" s="4" t="n">
        <v>3</v>
      </c>
      <c r="C7" s="4" t="n">
        <v>1</v>
      </c>
      <c r="G7" s="4" t="s">
        <v>8</v>
      </c>
      <c r="H7" s="4" t="n">
        <v>50</v>
      </c>
      <c r="I7" s="4" t="n">
        <v>8000</v>
      </c>
      <c r="J7" s="4" t="n">
        <f aca="false">SUM(H7,J6)</f>
        <v>230</v>
      </c>
      <c r="K7" s="4" t="n">
        <f aca="false">PRODUCT(H7:I7)</f>
        <v>400000</v>
      </c>
    </row>
    <row r="8" customFormat="false" ht="17" hidden="false" customHeight="true" outlineLevel="0" collapsed="false">
      <c r="B8" s="4" t="n">
        <v>4</v>
      </c>
      <c r="C8" s="4" t="n">
        <v>4</v>
      </c>
      <c r="G8" s="4" t="s">
        <v>9</v>
      </c>
      <c r="H8" s="4" t="n">
        <v>20</v>
      </c>
      <c r="I8" s="4" t="n">
        <v>10000</v>
      </c>
      <c r="J8" s="4" t="n">
        <f aca="false">SUM(H8,J7)</f>
        <v>250</v>
      </c>
      <c r="K8" s="4" t="n">
        <f aca="false">PRODUCT(H8:I8)</f>
        <v>200000</v>
      </c>
    </row>
    <row r="9" customFormat="false" ht="17" hidden="false" customHeight="true" outlineLevel="0" collapsed="false">
      <c r="G9" s="2" t="s">
        <v>10</v>
      </c>
      <c r="H9" s="2" t="n">
        <f aca="false">SUM(H4:H8)</f>
        <v>250</v>
      </c>
      <c r="I9" s="4"/>
      <c r="J9" s="4"/>
      <c r="K9" s="2" t="n">
        <f aca="false">SUM(K4:K8)</f>
        <v>1480000</v>
      </c>
    </row>
    <row r="11" customFormat="false" ht="17" hidden="false" customHeight="true" outlineLevel="0" collapsed="false">
      <c r="G11" s="6" t="s">
        <v>11</v>
      </c>
      <c r="H11" s="4" t="n">
        <v>125</v>
      </c>
    </row>
    <row r="12" customFormat="false" ht="17" hidden="false" customHeight="true" outlineLevel="0" collapsed="false">
      <c r="G12" s="6" t="s">
        <v>12</v>
      </c>
      <c r="H12" s="4" t="n">
        <v>5000</v>
      </c>
      <c r="J12" s="6" t="s">
        <v>13</v>
      </c>
      <c r="K12" s="4" t="n">
        <f aca="false">K9/H9</f>
        <v>5920</v>
      </c>
    </row>
    <row r="13" customFormat="false" ht="17" hidden="false" customHeight="true" outlineLevel="0" collapsed="false">
      <c r="G13" s="6" t="s">
        <v>14</v>
      </c>
      <c r="H13" s="4" t="n">
        <v>80</v>
      </c>
      <c r="J13" s="6" t="s">
        <v>11</v>
      </c>
      <c r="K13" s="4" t="n">
        <f aca="false">H12+((H11-H13)*H15)/H14</f>
        <v>5900</v>
      </c>
    </row>
    <row r="14" customFormat="false" ht="17" hidden="false" customHeight="true" outlineLevel="0" collapsed="false">
      <c r="G14" s="6" t="s">
        <v>15</v>
      </c>
      <c r="H14" s="4" t="n">
        <v>100</v>
      </c>
      <c r="J14" s="6" t="s">
        <v>16</v>
      </c>
      <c r="K14" s="4" t="n">
        <f aca="false">(3*K13)-(2*K12)</f>
        <v>5860</v>
      </c>
    </row>
    <row r="15" customFormat="false" ht="17" hidden="false" customHeight="true" outlineLevel="0" collapsed="false">
      <c r="G15" s="6" t="s">
        <v>17</v>
      </c>
      <c r="H15" s="4" t="n">
        <v>2000</v>
      </c>
    </row>
    <row r="24" s="7" customFormat="true" ht="17" hidden="false" customHeight="true" outlineLevel="0" collapsed="false">
      <c r="B24" s="7" t="s">
        <v>18</v>
      </c>
      <c r="C24" s="7" t="s">
        <v>19</v>
      </c>
      <c r="D24" s="7" t="s">
        <v>20</v>
      </c>
      <c r="E24" s="7" t="s">
        <v>21</v>
      </c>
      <c r="F24" s="7" t="s">
        <v>22</v>
      </c>
    </row>
    <row r="25" customFormat="false" ht="17" hidden="false" customHeight="true" outlineLevel="0" collapsed="false">
      <c r="B25" s="7" t="n">
        <v>1</v>
      </c>
      <c r="C25" s="7" t="s">
        <v>23</v>
      </c>
      <c r="D25" s="7" t="n">
        <v>20</v>
      </c>
      <c r="E25" s="7" t="n">
        <f aca="false">200*0.2</f>
        <v>40</v>
      </c>
      <c r="F25" s="7" t="n">
        <v>40</v>
      </c>
      <c r="G25" s="7"/>
    </row>
    <row r="26" customFormat="false" ht="17" hidden="false" customHeight="true" outlineLevel="0" collapsed="false">
      <c r="B26" s="7" t="n">
        <v>2</v>
      </c>
      <c r="C26" s="7" t="s">
        <v>24</v>
      </c>
      <c r="D26" s="7" t="n">
        <v>60</v>
      </c>
      <c r="E26" s="7" t="n">
        <f aca="false">200*0.6</f>
        <v>120</v>
      </c>
      <c r="F26" s="7" t="n">
        <v>80</v>
      </c>
      <c r="G26" s="7"/>
    </row>
    <row r="27" customFormat="false" ht="17" hidden="false" customHeight="true" outlineLevel="0" collapsed="false">
      <c r="B27" s="7" t="n">
        <v>3</v>
      </c>
      <c r="C27" s="7" t="s">
        <v>25</v>
      </c>
      <c r="D27" s="7" t="n">
        <v>80</v>
      </c>
      <c r="E27" s="7" t="n">
        <f aca="false">200*0.8</f>
        <v>160</v>
      </c>
      <c r="F27" s="7" t="n">
        <v>40</v>
      </c>
      <c r="G27" s="7"/>
    </row>
    <row r="28" customFormat="false" ht="17" hidden="false" customHeight="true" outlineLevel="0" collapsed="false">
      <c r="B28" s="7" t="n">
        <v>4</v>
      </c>
      <c r="C28" s="7" t="s">
        <v>26</v>
      </c>
      <c r="D28" s="7" t="n">
        <v>98</v>
      </c>
      <c r="E28" s="7" t="n">
        <f aca="false">200*0.98</f>
        <v>196</v>
      </c>
      <c r="F28" s="7" t="n">
        <v>36</v>
      </c>
      <c r="G28" s="7"/>
    </row>
    <row r="29" customFormat="false" ht="17" hidden="false" customHeight="true" outlineLevel="0" collapsed="false">
      <c r="B29" s="7" t="n">
        <v>5</v>
      </c>
      <c r="C29" s="7" t="s">
        <v>27</v>
      </c>
      <c r="D29" s="7" t="n">
        <v>100</v>
      </c>
      <c r="E29" s="7" t="n">
        <f aca="false">200*1</f>
        <v>200</v>
      </c>
      <c r="F29" s="7" t="n">
        <v>4</v>
      </c>
      <c r="G29" s="7"/>
    </row>
    <row r="34" s="8" customFormat="true" ht="17" hidden="false" customHeight="true" outlineLevel="0" collapsed="false">
      <c r="B34" s="2" t="s">
        <v>28</v>
      </c>
      <c r="C34" s="2" t="s">
        <v>29</v>
      </c>
      <c r="D34" s="2" t="s">
        <v>1</v>
      </c>
      <c r="E34" s="2" t="s">
        <v>3</v>
      </c>
      <c r="F34" s="2" t="s">
        <v>0</v>
      </c>
      <c r="G34" s="2" t="s">
        <v>4</v>
      </c>
    </row>
    <row r="35" s="7" customFormat="true" ht="17" hidden="false" customHeight="true" outlineLevel="0" collapsed="false">
      <c r="B35" s="2" t="n">
        <v>1</v>
      </c>
      <c r="C35" s="2" t="s">
        <v>23</v>
      </c>
      <c r="D35" s="4" t="n">
        <v>40</v>
      </c>
      <c r="E35" s="4" t="n">
        <f aca="false">200*0.2</f>
        <v>40</v>
      </c>
      <c r="F35" s="4" t="n">
        <v>6</v>
      </c>
      <c r="G35" s="4" t="n">
        <f aca="false">F35*D35</f>
        <v>240</v>
      </c>
    </row>
    <row r="36" s="7" customFormat="true" ht="17" hidden="false" customHeight="true" outlineLevel="0" collapsed="false">
      <c r="B36" s="2" t="n">
        <v>2</v>
      </c>
      <c r="C36" s="2" t="s">
        <v>24</v>
      </c>
      <c r="D36" s="2" t="n">
        <v>80</v>
      </c>
      <c r="E36" s="2" t="n">
        <f aca="false">200*0.6</f>
        <v>120</v>
      </c>
      <c r="F36" s="2" t="n">
        <v>10</v>
      </c>
      <c r="G36" s="2" t="n">
        <f aca="false">F36*D36</f>
        <v>800</v>
      </c>
    </row>
    <row r="37" s="7" customFormat="true" ht="17" hidden="false" customHeight="true" outlineLevel="0" collapsed="false">
      <c r="B37" s="2" t="n">
        <v>3</v>
      </c>
      <c r="C37" s="2" t="s">
        <v>25</v>
      </c>
      <c r="D37" s="4" t="n">
        <v>40</v>
      </c>
      <c r="E37" s="4" t="n">
        <f aca="false">200*0.8</f>
        <v>160</v>
      </c>
      <c r="F37" s="4" t="n">
        <v>14</v>
      </c>
      <c r="G37" s="4" t="n">
        <f aca="false">F37*D37</f>
        <v>560</v>
      </c>
    </row>
    <row r="38" s="7" customFormat="true" ht="17" hidden="false" customHeight="true" outlineLevel="0" collapsed="false">
      <c r="B38" s="2" t="n">
        <v>4</v>
      </c>
      <c r="C38" s="2" t="s">
        <v>26</v>
      </c>
      <c r="D38" s="4" t="n">
        <v>36</v>
      </c>
      <c r="E38" s="4" t="n">
        <f aca="false">200*0.98</f>
        <v>196</v>
      </c>
      <c r="F38" s="4" t="n">
        <v>18</v>
      </c>
      <c r="G38" s="4" t="n">
        <f aca="false">F38*D38</f>
        <v>648</v>
      </c>
    </row>
    <row r="39" s="7" customFormat="true" ht="17" hidden="false" customHeight="true" outlineLevel="0" collapsed="false">
      <c r="B39" s="2" t="n">
        <v>5</v>
      </c>
      <c r="C39" s="2" t="s">
        <v>27</v>
      </c>
      <c r="D39" s="4" t="n">
        <v>4</v>
      </c>
      <c r="E39" s="4" t="n">
        <f aca="false">200*1</f>
        <v>200</v>
      </c>
      <c r="F39" s="4" t="n">
        <v>22</v>
      </c>
      <c r="G39" s="4" t="n">
        <f aca="false">F39*D39</f>
        <v>88</v>
      </c>
    </row>
    <row r="40" s="7" customFormat="true" ht="17" hidden="false" customHeight="true" outlineLevel="0" collapsed="false">
      <c r="B40" s="2" t="s">
        <v>10</v>
      </c>
      <c r="C40" s="2"/>
      <c r="D40" s="2" t="n">
        <f aca="false">SUM(D35:D39)</f>
        <v>200</v>
      </c>
      <c r="E40" s="2"/>
      <c r="F40" s="2"/>
      <c r="G40" s="2" t="n">
        <f aca="false">SUM(G35:G39)</f>
        <v>2336</v>
      </c>
    </row>
    <row r="41" s="7" customFormat="true" ht="17" hidden="false" customHeight="true" outlineLevel="0" collapsed="false"/>
    <row r="43" customFormat="false" ht="17" hidden="false" customHeight="true" outlineLevel="0" collapsed="false">
      <c r="C43" s="6" t="s">
        <v>11</v>
      </c>
      <c r="D43" s="4" t="n">
        <f aca="false">D40/2</f>
        <v>100</v>
      </c>
      <c r="F43" s="9" t="s">
        <v>30</v>
      </c>
      <c r="G43" s="10" t="n">
        <f aca="false">G40/D40</f>
        <v>11.68</v>
      </c>
    </row>
    <row r="44" customFormat="false" ht="17" hidden="false" customHeight="true" outlineLevel="0" collapsed="false">
      <c r="C44" s="6" t="s">
        <v>12</v>
      </c>
      <c r="D44" s="4" t="n">
        <v>8</v>
      </c>
      <c r="F44" s="9" t="s">
        <v>11</v>
      </c>
      <c r="G44" s="10" t="n">
        <f aca="false">D44+((D43-D45)*D47)/D46</f>
        <v>11</v>
      </c>
    </row>
    <row r="45" customFormat="false" ht="17" hidden="false" customHeight="true" outlineLevel="0" collapsed="false">
      <c r="C45" s="6" t="s">
        <v>14</v>
      </c>
      <c r="D45" s="4" t="n">
        <v>40</v>
      </c>
      <c r="F45" s="9" t="s">
        <v>31</v>
      </c>
      <c r="G45" s="10" t="n">
        <f aca="false">(3*G44)-(2*G43)</f>
        <v>9.64</v>
      </c>
    </row>
    <row r="46" customFormat="false" ht="17" hidden="false" customHeight="true" outlineLevel="0" collapsed="false">
      <c r="C46" s="6" t="s">
        <v>15</v>
      </c>
      <c r="D46" s="4" t="n">
        <v>80</v>
      </c>
      <c r="F46" s="9" t="s">
        <v>32</v>
      </c>
      <c r="G46" s="10" t="n">
        <f aca="false">D44+(D37 / (D35+D37))*D47</f>
        <v>10</v>
      </c>
    </row>
    <row r="47" customFormat="false" ht="17" hidden="false" customHeight="true" outlineLevel="0" collapsed="false">
      <c r="C47" s="6" t="s">
        <v>17</v>
      </c>
      <c r="D47" s="4" t="n">
        <v>4</v>
      </c>
      <c r="F47" s="9" t="s">
        <v>33</v>
      </c>
      <c r="G47" s="10" t="n">
        <f aca="false">D44+((D36-D35)/((2*D36)-(D35+D37)))*D47</f>
        <v>10</v>
      </c>
    </row>
  </sheetData>
  <mergeCells count="2">
    <mergeCell ref="B40:C40"/>
    <mergeCell ref="E40:F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2021-04-08T07:55:37Z</dcterms:created>
  <dc:creator/>
  <dc:description/>
  <dc:language>pt-BR</dc:language>
  <cp:lastModifiedBy/>
  <dcterms:modified xsi:type="dcterms:W3CDTF">2021-04-08T10:33:44Z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