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1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<sst xmlns="http://schemas.openxmlformats.org/spreadsheetml/2006/main" count="50" uniqueCount="40">
  <si>
    <t xml:space="preserve">PESOS</t>
  </si>
  <si>
    <t xml:space="preserve">Fi</t>
  </si>
  <si>
    <t xml:space="preserve">Fac</t>
  </si>
  <si>
    <t xml:space="preserve">20 – 30</t>
  </si>
  <si>
    <t xml:space="preserve">30 – 40</t>
  </si>
  <si>
    <t xml:space="preserve">40 – 50</t>
  </si>
  <si>
    <t xml:space="preserve">50 – 60</t>
  </si>
  <si>
    <t xml:space="preserve">60 – 70</t>
  </si>
  <si>
    <t xml:space="preserve">Q1</t>
  </si>
  <si>
    <t xml:space="preserve">Q2</t>
  </si>
  <si>
    <t xml:space="preserve">Q3</t>
  </si>
  <si>
    <t xml:space="preserve">LQI (LIMITE-ATUAL)</t>
  </si>
  <si>
    <t xml:space="preserve">IN/4</t>
  </si>
  <si>
    <t xml:space="preserve">FAC_ANT</t>
  </si>
  <si>
    <t xml:space="preserve">H</t>
  </si>
  <si>
    <t xml:space="preserve">FQI (FREQ-ATUAL)</t>
  </si>
  <si>
    <t xml:space="preserve">Fórmula: LQI + ((IN4 – FAC_ANT) / FQI) x H</t>
  </si>
  <si>
    <t xml:space="preserve">QUARTIS</t>
  </si>
  <si>
    <t xml:space="preserve">D2</t>
  </si>
  <si>
    <t xml:space="preserve">D7</t>
  </si>
  <si>
    <t xml:space="preserve">LDI (LIMITE-ATUAL)</t>
  </si>
  <si>
    <t xml:space="preserve">IN/10</t>
  </si>
  <si>
    <t xml:space="preserve">FDI (FREQ-ATUAL)</t>
  </si>
  <si>
    <t xml:space="preserve">Fórmula: LDI + ((IN10 – FAC_ANT) / FDI) x H</t>
  </si>
  <si>
    <t xml:space="preserve">DECÍS</t>
  </si>
  <si>
    <t xml:space="preserve">Moda</t>
  </si>
  <si>
    <t xml:space="preserve">2;5</t>
  </si>
  <si>
    <t xml:space="preserve">P75</t>
  </si>
  <si>
    <t xml:space="preserve">xi</t>
  </si>
  <si>
    <t xml:space="preserve">fi</t>
  </si>
  <si>
    <t xml:space="preserve">fac</t>
  </si>
  <si>
    <t xml:space="preserve">xifi</t>
  </si>
  <si>
    <t xml:space="preserve">notas</t>
  </si>
  <si>
    <t xml:space="preserve">Media arit</t>
  </si>
  <si>
    <t xml:space="preserve">0 – 2</t>
  </si>
  <si>
    <t xml:space="preserve">Pearson</t>
  </si>
  <si>
    <t xml:space="preserve">2 – 4</t>
  </si>
  <si>
    <t xml:space="preserve">4 – 6</t>
  </si>
  <si>
    <t xml:space="preserve">6 – 8</t>
  </si>
  <si>
    <t xml:space="preserve">8 –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</si>
</sst>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30" activeCellId="0" sqref="H30"/>
    </sheetView>
  </sheetViews>
  <sheetFormatPr defaultColWidth="11.53515625" defaultRowHeight="15" zeroHeight="false" outlineLevelRow="0" outlineLevelCol="0"/>
  <cols>
    <col collapsed="false" customWidth="false" hidden="false" outlineLevel="0" max="3" min="1" style="1" width="11.52"/>
    <col collapsed="false" customWidth="true" hidden="false" outlineLevel="0" max="4" min="4" style="1" width="22.55"/>
    <col collapsed="false" customWidth="false" hidden="false" outlineLevel="0" max="1024" min="5" style="1" width="11.52"/>
  </cols>
  <sheetData>
    <row r="2" customFormat="false" ht="15" hidden="false" customHeight="false" outlineLevel="0" collapsed="false">
      <c r="E2" s="2" t="s">
        <v>0</v>
      </c>
      <c r="F2" s="2" t="s">
        <v>1</v>
      </c>
      <c r="G2" s="2" t="s">
        <v>2</v>
      </c>
    </row>
    <row r="3" customFormat="false" ht="15" hidden="false" customHeight="false" outlineLevel="0" collapsed="false">
      <c r="B3" s="3"/>
      <c r="C3" s="3"/>
      <c r="D3" s="3"/>
      <c r="E3" s="2" t="s">
        <v>3</v>
      </c>
      <c r="F3" s="4" t="n">
        <v>15</v>
      </c>
      <c r="G3" s="4" t="n">
        <f aca="false">SUM(F3,D2)</f>
        <v>15</v>
      </c>
    </row>
    <row r="4" customFormat="false" ht="15" hidden="false" customHeight="false" outlineLevel="0" collapsed="false">
      <c r="B4" s="3"/>
      <c r="C4" s="3"/>
      <c r="D4" s="3"/>
      <c r="E4" s="2" t="s">
        <v>4</v>
      </c>
      <c r="F4" s="4" t="n">
        <v>23</v>
      </c>
      <c r="G4" s="4" t="n">
        <f aca="false">SUM(F4,G3)</f>
        <v>38</v>
      </c>
    </row>
    <row r="5" customFormat="false" ht="15" hidden="false" customHeight="false" outlineLevel="0" collapsed="false">
      <c r="B5" s="3"/>
      <c r="C5" s="3"/>
      <c r="D5" s="3"/>
      <c r="E5" s="2" t="s">
        <v>5</v>
      </c>
      <c r="F5" s="4" t="n">
        <v>5</v>
      </c>
      <c r="G5" s="4" t="n">
        <f aca="false">SUM(F5,G4)</f>
        <v>43</v>
      </c>
    </row>
    <row r="6" customFormat="false" ht="15" hidden="false" customHeight="false" outlineLevel="0" collapsed="false">
      <c r="B6" s="3"/>
      <c r="C6" s="3"/>
      <c r="D6" s="3"/>
      <c r="E6" s="2" t="s">
        <v>6</v>
      </c>
      <c r="F6" s="4" t="n">
        <v>2</v>
      </c>
      <c r="G6" s="4" t="n">
        <f aca="false">SUM(F6,G5)</f>
        <v>45</v>
      </c>
    </row>
    <row r="7" customFormat="false" ht="15" hidden="false" customHeight="false" outlineLevel="0" collapsed="false">
      <c r="B7" s="3"/>
      <c r="C7" s="3"/>
      <c r="D7" s="3"/>
      <c r="E7" s="2" t="s">
        <v>7</v>
      </c>
      <c r="F7" s="4" t="n">
        <v>1</v>
      </c>
      <c r="G7" s="4" t="n">
        <f aca="false">SUM(F7,G6)</f>
        <v>46</v>
      </c>
    </row>
    <row r="8" customFormat="false" ht="15" hidden="false" customHeight="false" outlineLevel="0" collapsed="false">
      <c r="C8" s="3"/>
    </row>
    <row r="10" customFormat="false" ht="15" hidden="false" customHeight="false" outlineLevel="0" collapsed="false">
      <c r="E10" s="2" t="s">
        <v>8</v>
      </c>
      <c r="F10" s="2" t="s">
        <v>9</v>
      </c>
      <c r="G10" s="2" t="s">
        <v>10</v>
      </c>
    </row>
    <row r="11" customFormat="false" ht="15" hidden="false" customHeight="false" outlineLevel="0" collapsed="false">
      <c r="D11" s="5" t="s">
        <v>11</v>
      </c>
      <c r="E11" s="4" t="n">
        <v>20</v>
      </c>
      <c r="F11" s="4" t="n">
        <v>30</v>
      </c>
      <c r="G11" s="4" t="n">
        <v>30</v>
      </c>
    </row>
    <row r="12" customFormat="false" ht="15" hidden="false" customHeight="false" outlineLevel="0" collapsed="false">
      <c r="D12" s="5" t="s">
        <v>12</v>
      </c>
      <c r="E12" s="4" t="n">
        <f aca="false">(1*G7)/4</f>
        <v>11.5</v>
      </c>
      <c r="F12" s="4" t="n">
        <f aca="false">(2*G7)/4</f>
        <v>23</v>
      </c>
      <c r="G12" s="4" t="n">
        <f aca="false">(3*G7)/4</f>
        <v>34.5</v>
      </c>
    </row>
    <row r="13" customFormat="false" ht="15" hidden="false" customHeight="false" outlineLevel="0" collapsed="false">
      <c r="D13" s="5" t="s">
        <v>13</v>
      </c>
      <c r="E13" s="4" t="n">
        <v>0</v>
      </c>
      <c r="F13" s="4" t="n">
        <v>15</v>
      </c>
      <c r="G13" s="4" t="n">
        <v>15</v>
      </c>
    </row>
    <row r="14" customFormat="false" ht="15" hidden="false" customHeight="false" outlineLevel="0" collapsed="false">
      <c r="D14" s="5" t="s">
        <v>14</v>
      </c>
      <c r="E14" s="4" t="n">
        <v>10</v>
      </c>
      <c r="F14" s="4" t="n">
        <v>10</v>
      </c>
      <c r="G14" s="4" t="n">
        <v>10</v>
      </c>
    </row>
    <row r="15" customFormat="false" ht="15" hidden="false" customHeight="false" outlineLevel="0" collapsed="false">
      <c r="D15" s="5" t="s">
        <v>15</v>
      </c>
      <c r="E15" s="4" t="n">
        <v>15</v>
      </c>
      <c r="F15" s="4" t="n">
        <v>23</v>
      </c>
      <c r="G15" s="4" t="n">
        <v>23</v>
      </c>
    </row>
    <row r="16" customFormat="false" ht="15" hidden="false" customHeight="false" outlineLevel="0" collapsed="false">
      <c r="D16" s="2"/>
      <c r="E16" s="2"/>
      <c r="F16" s="2"/>
      <c r="G16" s="2"/>
    </row>
    <row r="17" customFormat="false" ht="15" hidden="false" customHeight="false" outlineLevel="0" collapsed="false">
      <c r="D17" s="6" t="s">
        <v>16</v>
      </c>
      <c r="E17" s="6"/>
      <c r="F17" s="6"/>
      <c r="G17" s="6"/>
    </row>
    <row r="18" customFormat="false" ht="15" hidden="false" customHeight="false" outlineLevel="0" collapsed="false">
      <c r="D18" s="2"/>
      <c r="E18" s="2"/>
      <c r="F18" s="2"/>
      <c r="G18" s="2"/>
    </row>
    <row r="19" customFormat="false" ht="15" hidden="false" customHeight="false" outlineLevel="0" collapsed="false">
      <c r="D19" s="2" t="s">
        <v>17</v>
      </c>
      <c r="E19" s="7" t="n">
        <f aca="false">E11+((E12-E13)/E15)*E14</f>
        <v>27.6666666666667</v>
      </c>
      <c r="F19" s="7" t="n">
        <f aca="false">F11+((F12-F13)/F15)*F14</f>
        <v>33.4782608695652</v>
      </c>
      <c r="G19" s="7" t="n">
        <f aca="false">G11+((G12-G13)/G15)*G14</f>
        <v>38.4782608695652</v>
      </c>
    </row>
    <row r="23" customFormat="false" ht="15" hidden="false" customHeight="false" outlineLevel="0" collapsed="false">
      <c r="E23" s="2" t="s">
        <v>18</v>
      </c>
      <c r="F23" s="2" t="s">
        <v>19</v>
      </c>
      <c r="G23" s="8"/>
    </row>
    <row r="24" customFormat="false" ht="15" hidden="false" customHeight="false" outlineLevel="0" collapsed="false">
      <c r="D24" s="5" t="s">
        <v>20</v>
      </c>
      <c r="E24" s="4" t="n">
        <v>20</v>
      </c>
      <c r="F24" s="4" t="n">
        <v>30</v>
      </c>
      <c r="G24" s="9"/>
    </row>
    <row r="25" customFormat="false" ht="15" hidden="false" customHeight="false" outlineLevel="0" collapsed="false">
      <c r="D25" s="5" t="s">
        <v>21</v>
      </c>
      <c r="E25" s="4" t="n">
        <f aca="false">(2*G7)/10</f>
        <v>9.2</v>
      </c>
      <c r="F25" s="4" t="n">
        <f aca="false">(7*G7)/10</f>
        <v>32.2</v>
      </c>
      <c r="G25" s="9"/>
    </row>
    <row r="26" customFormat="false" ht="15" hidden="false" customHeight="false" outlineLevel="0" collapsed="false">
      <c r="D26" s="5" t="s">
        <v>13</v>
      </c>
      <c r="E26" s="4" t="n">
        <v>0</v>
      </c>
      <c r="F26" s="4" t="n">
        <v>15</v>
      </c>
      <c r="G26" s="9"/>
    </row>
    <row r="27" customFormat="false" ht="15" hidden="false" customHeight="false" outlineLevel="0" collapsed="false">
      <c r="D27" s="5" t="s">
        <v>14</v>
      </c>
      <c r="E27" s="4" t="n">
        <v>10</v>
      </c>
      <c r="F27" s="4" t="n">
        <v>10</v>
      </c>
      <c r="G27" s="9"/>
    </row>
    <row r="28" customFormat="false" ht="15" hidden="false" customHeight="false" outlineLevel="0" collapsed="false">
      <c r="D28" s="5" t="s">
        <v>22</v>
      </c>
      <c r="E28" s="4" t="n">
        <v>15</v>
      </c>
      <c r="F28" s="4" t="n">
        <v>23</v>
      </c>
      <c r="G28" s="9"/>
    </row>
    <row r="29" customFormat="false" ht="15" hidden="false" customHeight="false" outlineLevel="0" collapsed="false">
      <c r="D29" s="2"/>
      <c r="E29" s="2"/>
      <c r="F29" s="2"/>
      <c r="G29" s="9"/>
    </row>
    <row r="30" customFormat="false" ht="15" hidden="false" customHeight="false" outlineLevel="0" collapsed="false">
      <c r="D30" s="6" t="s">
        <v>23</v>
      </c>
      <c r="E30" s="6"/>
      <c r="F30" s="6"/>
      <c r="G30" s="9"/>
    </row>
    <row r="31" customFormat="false" ht="15" hidden="false" customHeight="false" outlineLevel="0" collapsed="false">
      <c r="D31" s="2"/>
      <c r="E31" s="2"/>
      <c r="F31" s="2"/>
      <c r="G31" s="9"/>
    </row>
    <row r="32" customFormat="false" ht="15" hidden="false" customHeight="false" outlineLevel="0" collapsed="false">
      <c r="D32" s="2" t="s">
        <v>24</v>
      </c>
      <c r="E32" s="7" t="n">
        <f aca="false">E24+((E25-E26)/E28)*E27</f>
        <v>26.1333333333333</v>
      </c>
      <c r="F32" s="7" t="n">
        <f aca="false">F24+((F25-F26)/F28)*F27</f>
        <v>37.4782608695652</v>
      </c>
      <c r="G32" s="10"/>
    </row>
  </sheetData>
  <mergeCells count="6">
    <mergeCell ref="D16:G16"/>
    <mergeCell ref="D17:G17"/>
    <mergeCell ref="D18:G18"/>
    <mergeCell ref="D29:F29"/>
    <mergeCell ref="D30:F30"/>
    <mergeCell ref="D31:F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32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H25" activeCellId="0" sqref="H25"/>
    </sheetView>
  </sheetViews>
  <sheetFormatPr defaultColWidth="11.53515625" defaultRowHeight="15" zeroHeight="false" outlineLevelRow="0" outlineLevelCol="0"/>
  <cols>
    <col collapsed="false" customWidth="false" hidden="false" outlineLevel="0" max="3" min="1" style="1" width="11.52"/>
    <col collapsed="false" customWidth="true" hidden="false" outlineLevel="0" max="4" min="4" style="1" width="11.34"/>
    <col collapsed="false" customWidth="false" hidden="false" outlineLevel="0" max="1024" min="5" style="1" width="11.52"/>
  </cols>
  <sheetData>
    <row r="2" customFormat="false" ht="15" hidden="false" customHeight="false" outlineLevel="0" collapsed="false">
      <c r="E2" s="9"/>
      <c r="F2" s="9"/>
      <c r="G2" s="9"/>
    </row>
    <row r="3" customFormat="false" ht="15" hidden="false" customHeight="false" outlineLevel="0" collapsed="false">
      <c r="A3" s="0"/>
      <c r="C3" s="1" t="n">
        <v>2</v>
      </c>
      <c r="D3" s="0"/>
      <c r="E3" s="0"/>
      <c r="F3" s="0"/>
      <c r="G3" s="9"/>
      <c r="H3" s="11" t="s">
        <v>25</v>
      </c>
      <c r="I3" s="9" t="s">
        <v>26</v>
      </c>
      <c r="J3" s="9"/>
    </row>
    <row r="4" customFormat="false" ht="15" hidden="false" customHeight="false" outlineLevel="0" collapsed="false">
      <c r="A4" s="0"/>
      <c r="C4" s="1" t="n">
        <v>2</v>
      </c>
      <c r="D4" s="0"/>
      <c r="E4" s="0"/>
      <c r="F4" s="0"/>
      <c r="G4" s="9"/>
      <c r="H4" s="11" t="s">
        <v>8</v>
      </c>
      <c r="I4" s="9" t="n">
        <f aca="false">1*7/4</f>
        <v>1.75</v>
      </c>
      <c r="J4" s="9" t="n">
        <v>2</v>
      </c>
    </row>
    <row r="5" customFormat="false" ht="15" hidden="false" customHeight="false" outlineLevel="0" collapsed="false">
      <c r="A5" s="0"/>
      <c r="C5" s="1" t="n">
        <v>3</v>
      </c>
      <c r="D5" s="0"/>
      <c r="E5" s="0"/>
      <c r="F5" s="0"/>
      <c r="G5" s="9"/>
      <c r="H5" s="11" t="s">
        <v>27</v>
      </c>
      <c r="I5" s="9" t="n">
        <f aca="false">75*7/100</f>
        <v>5.25</v>
      </c>
      <c r="J5" s="9" t="n">
        <v>5</v>
      </c>
    </row>
    <row r="6" customFormat="false" ht="15" hidden="false" customHeight="false" outlineLevel="0" collapsed="false">
      <c r="A6" s="0"/>
      <c r="C6" s="1" t="n">
        <v>4</v>
      </c>
      <c r="E6" s="9"/>
      <c r="F6" s="9"/>
      <c r="G6" s="9"/>
    </row>
    <row r="7" customFormat="false" ht="15" hidden="false" customHeight="false" outlineLevel="0" collapsed="false">
      <c r="A7" s="0"/>
      <c r="C7" s="1" t="n">
        <v>5</v>
      </c>
      <c r="E7" s="9"/>
      <c r="F7" s="9"/>
      <c r="G7" s="9"/>
    </row>
    <row r="8" customFormat="false" ht="15" hidden="false" customHeight="false" outlineLevel="0" collapsed="false">
      <c r="A8" s="0"/>
      <c r="C8" s="1" t="n">
        <v>5</v>
      </c>
    </row>
    <row r="9" customFormat="false" ht="15" hidden="false" customHeight="false" outlineLevel="0" collapsed="false">
      <c r="A9" s="0"/>
      <c r="C9" s="1" t="n">
        <v>7</v>
      </c>
    </row>
    <row r="10" customFormat="false" ht="15" hidden="false" customHeight="false" outlineLevel="0" collapsed="false">
      <c r="E10" s="9"/>
      <c r="F10" s="9"/>
      <c r="G10" s="9"/>
    </row>
    <row r="11" customFormat="false" ht="15" hidden="false" customHeight="false" outlineLevel="0" collapsed="false">
      <c r="D11" s="9"/>
      <c r="E11" s="9"/>
      <c r="F11" s="9"/>
      <c r="G11" s="9"/>
    </row>
    <row r="12" customFormat="false" ht="15" hidden="false" customHeight="false" outlineLevel="0" collapsed="false">
      <c r="D12" s="9"/>
      <c r="E12" s="9"/>
      <c r="F12" s="9"/>
      <c r="G12" s="9"/>
    </row>
    <row r="13" customFormat="false" ht="15" hidden="false" customHeight="false" outlineLevel="0" collapsed="false">
      <c r="D13" s="9"/>
      <c r="E13" s="9"/>
      <c r="F13" s="9"/>
      <c r="G13" s="9"/>
    </row>
    <row r="14" customFormat="false" ht="15" hidden="false" customHeight="false" outlineLevel="0" collapsed="false">
      <c r="B14" s="4" t="s">
        <v>28</v>
      </c>
      <c r="C14" s="4" t="s">
        <v>29</v>
      </c>
      <c r="D14" s="4" t="s">
        <v>30</v>
      </c>
      <c r="E14" s="4" t="s">
        <v>31</v>
      </c>
      <c r="F14" s="9"/>
      <c r="G14" s="9"/>
      <c r="H14" s="1" t="s">
        <v>25</v>
      </c>
      <c r="I14" s="1" t="n">
        <v>3</v>
      </c>
    </row>
    <row r="15" customFormat="false" ht="15" hidden="false" customHeight="false" outlineLevel="0" collapsed="false">
      <c r="B15" s="4" t="n">
        <v>2</v>
      </c>
      <c r="C15" s="4" t="n">
        <v>1</v>
      </c>
      <c r="D15" s="4" t="n">
        <f aca="false">SUM(C15,D14)</f>
        <v>1</v>
      </c>
      <c r="E15" s="4" t="n">
        <f aca="false">B15*C15</f>
        <v>2</v>
      </c>
      <c r="F15" s="9"/>
      <c r="G15" s="9"/>
      <c r="H15" s="1" t="s">
        <v>8</v>
      </c>
      <c r="I15" s="1" t="n">
        <f aca="false">12*1/4</f>
        <v>3</v>
      </c>
      <c r="J15" s="1" t="n">
        <v>3</v>
      </c>
    </row>
    <row r="16" customFormat="false" ht="15" hidden="false" customHeight="false" outlineLevel="0" collapsed="false">
      <c r="B16" s="4" t="n">
        <v>3</v>
      </c>
      <c r="C16" s="4" t="n">
        <v>7</v>
      </c>
      <c r="D16" s="4" t="n">
        <f aca="false">SUM(C16,D15)</f>
        <v>8</v>
      </c>
      <c r="E16" s="4" t="n">
        <f aca="false">B16*C16</f>
        <v>21</v>
      </c>
      <c r="F16" s="9"/>
      <c r="G16" s="9"/>
      <c r="H16" s="1" t="s">
        <v>27</v>
      </c>
      <c r="I16" s="1" t="n">
        <f aca="false">75*12/100</f>
        <v>9</v>
      </c>
      <c r="J16" s="1" t="n">
        <v>4</v>
      </c>
    </row>
    <row r="17" customFormat="false" ht="15" hidden="false" customHeight="false" outlineLevel="0" collapsed="false">
      <c r="B17" s="4" t="n">
        <v>4</v>
      </c>
      <c r="C17" s="4" t="n">
        <v>2</v>
      </c>
      <c r="D17" s="4" t="n">
        <f aca="false">SUM(C17,D16)</f>
        <v>10</v>
      </c>
      <c r="E17" s="4" t="n">
        <f aca="false">B17*C17</f>
        <v>8</v>
      </c>
      <c r="F17" s="9"/>
      <c r="G17" s="9"/>
    </row>
    <row r="18" customFormat="false" ht="15" hidden="false" customHeight="false" outlineLevel="0" collapsed="false">
      <c r="B18" s="4" t="n">
        <v>5</v>
      </c>
      <c r="C18" s="4" t="n">
        <v>2</v>
      </c>
      <c r="D18" s="4" t="n">
        <f aca="false">SUM(C18,D17)</f>
        <v>12</v>
      </c>
      <c r="E18" s="4" t="n">
        <f aca="false">B18*C18</f>
        <v>10</v>
      </c>
      <c r="F18" s="9"/>
      <c r="G18" s="9"/>
    </row>
    <row r="19" customFormat="false" ht="15" hidden="false" customHeight="false" outlineLevel="0" collapsed="false">
      <c r="D19" s="9"/>
      <c r="E19" s="12"/>
      <c r="F19" s="12"/>
      <c r="G19" s="12"/>
    </row>
    <row r="23" customFormat="false" ht="15" hidden="false" customHeight="false" outlineLevel="0" collapsed="false">
      <c r="E23" s="9"/>
      <c r="F23" s="9"/>
      <c r="G23" s="9"/>
    </row>
    <row r="24" customFormat="false" ht="15" hidden="false" customHeight="false" outlineLevel="0" collapsed="false">
      <c r="B24" s="1" t="s">
        <v>32</v>
      </c>
      <c r="C24" s="1" t="s">
        <v>29</v>
      </c>
      <c r="D24" s="9" t="s">
        <v>30</v>
      </c>
      <c r="E24" s="9" t="s">
        <v>28</v>
      </c>
      <c r="F24" s="9" t="s">
        <v>31</v>
      </c>
      <c r="G24" s="9"/>
      <c r="H24" s="1" t="s">
        <v>33</v>
      </c>
      <c r="I24" s="1" t="n">
        <f aca="false">F31/D29</f>
        <v>4.86666666666667</v>
      </c>
    </row>
    <row r="25" customFormat="false" ht="15" hidden="false" customHeight="false" outlineLevel="0" collapsed="false">
      <c r="B25" s="1" t="s">
        <v>34</v>
      </c>
      <c r="C25" s="1" t="n">
        <v>5</v>
      </c>
      <c r="D25" s="9" t="n">
        <f aca="false">SUM(C25,D24)</f>
        <v>5</v>
      </c>
      <c r="E25" s="9" t="n">
        <v>1</v>
      </c>
      <c r="F25" s="9" t="n">
        <f aca="false">C25*E25</f>
        <v>5</v>
      </c>
      <c r="G25" s="9"/>
      <c r="H25" s="1" t="s">
        <v>35</v>
      </c>
    </row>
    <row r="26" customFormat="false" ht="15" hidden="false" customHeight="false" outlineLevel="0" collapsed="false">
      <c r="B26" s="1" t="s">
        <v>36</v>
      </c>
      <c r="C26" s="1" t="n">
        <v>20</v>
      </c>
      <c r="D26" s="9" t="n">
        <f aca="false">SUM(C26,D25)</f>
        <v>25</v>
      </c>
      <c r="E26" s="9" t="n">
        <v>3</v>
      </c>
      <c r="F26" s="9" t="n">
        <f aca="false">C26*E26</f>
        <v>60</v>
      </c>
      <c r="G26" s="9"/>
    </row>
    <row r="27" customFormat="false" ht="15" hidden="false" customHeight="false" outlineLevel="0" collapsed="false">
      <c r="B27" s="1" t="s">
        <v>37</v>
      </c>
      <c r="C27" s="1" t="n">
        <v>12</v>
      </c>
      <c r="D27" s="9" t="n">
        <f aca="false">SUM(C27,D26)</f>
        <v>37</v>
      </c>
      <c r="E27" s="9" t="n">
        <v>5</v>
      </c>
      <c r="F27" s="9" t="n">
        <f aca="false">C27*E27</f>
        <v>60</v>
      </c>
      <c r="G27" s="9"/>
    </row>
    <row r="28" customFormat="false" ht="15" hidden="false" customHeight="false" outlineLevel="0" collapsed="false">
      <c r="B28" s="1" t="s">
        <v>38</v>
      </c>
      <c r="C28" s="1" t="n">
        <v>20</v>
      </c>
      <c r="D28" s="9" t="n">
        <f aca="false">SUM(C28,D27)</f>
        <v>57</v>
      </c>
      <c r="E28" s="9" t="n">
        <v>7</v>
      </c>
      <c r="F28" s="9" t="n">
        <f aca="false">C28*E28</f>
        <v>140</v>
      </c>
      <c r="G28" s="9"/>
    </row>
    <row r="29" customFormat="false" ht="15" hidden="false" customHeight="false" outlineLevel="0" collapsed="false">
      <c r="B29" s="1" t="s">
        <v>39</v>
      </c>
      <c r="C29" s="1" t="n">
        <v>3</v>
      </c>
      <c r="D29" s="9" t="n">
        <f aca="false">SUM(C29,D28)</f>
        <v>60</v>
      </c>
      <c r="E29" s="9" t="n">
        <v>9</v>
      </c>
      <c r="F29" s="9" t="n">
        <f aca="false">C29*E29</f>
        <v>27</v>
      </c>
      <c r="G29" s="9"/>
    </row>
    <row r="30" customFormat="false" ht="15" hidden="false" customHeight="false" outlineLevel="0" collapsed="false">
      <c r="D30" s="13"/>
      <c r="E30" s="9"/>
      <c r="F30" s="0"/>
      <c r="G30" s="9"/>
    </row>
    <row r="31" customFormat="false" ht="15" hidden="false" customHeight="false" outlineLevel="0" collapsed="false">
      <c r="D31" s="9"/>
      <c r="E31" s="9"/>
      <c r="F31" s="9" t="n">
        <f aca="false">SUM(F25:F29)</f>
        <v>292</v>
      </c>
      <c r="G31" s="9"/>
    </row>
    <row r="32" customFormat="false" ht="15" hidden="false" customHeight="false" outlineLevel="0" collapsed="false">
      <c r="D32" s="9"/>
      <c r="E32" s="12"/>
      <c r="F32" s="12"/>
      <c r="G3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2021-04-15T08:17:31Z</dcterms:created>
  <dc:creator/>
  <dc:description/>
  <dc:language>pt-BR</dc:language>
  <cp:lastModifiedBy/>
  <dcterms:modified xsi:type="dcterms:W3CDTF">2021-04-15T10:02:29Z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