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definedNames>
    <definedName function="false" hidden="false" localSheetId="0" name="_xlnm.Print_Area" vbProcedure="false">Plan1!$A$1:$I$25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<sst xmlns="http://schemas.openxmlformats.org/spreadsheetml/2006/main" count="42" uniqueCount="35">
  <si>
    <t xml:space="preserve">TABELA DE ORÇAMENTO 2022 CEDESP</t>
  </si>
  <si>
    <t xml:space="preserve">Cria o projeto </t>
  </si>
  <si>
    <t xml:space="preserve">Desenvolvimento</t>
  </si>
  <si>
    <t xml:space="preserve">Fecha a Análise </t>
  </si>
  <si>
    <t xml:space="preserve">Analisa as métricas e resultados</t>
  </si>
  <si>
    <t xml:space="preserve">Mês de recebimento</t>
  </si>
  <si>
    <t xml:space="preserve">AGOSTO</t>
  </si>
  <si>
    <t xml:space="preserve">SETEMBRO </t>
  </si>
  <si>
    <t xml:space="preserve">OUTUBRO</t>
  </si>
  <si>
    <t xml:space="preserve">NOVEMBRO</t>
  </si>
  <si>
    <t xml:space="preserve">DEZEMBRO</t>
  </si>
  <si>
    <t xml:space="preserve">SOMATÓRIA quinquimestral</t>
  </si>
  <si>
    <t xml:space="preserve">Pagamento pelos serviços (CEDESP)</t>
  </si>
  <si>
    <t xml:space="preserve">Edital menor preço por lote </t>
  </si>
  <si>
    <t xml:space="preserve">(salário de funcionários dá 11.700) </t>
  </si>
  <si>
    <t xml:space="preserve">SOMATÓRIA (total de recebimentos)</t>
  </si>
  <si>
    <t xml:space="preserve">Mês de pagamento</t>
  </si>
  <si>
    <t xml:space="preserve">Impostos </t>
  </si>
  <si>
    <t xml:space="preserve">Contas Fixas (Wordpress, CANVA, folhetos) </t>
  </si>
  <si>
    <t xml:space="preserve">Despesa geral fixa (seguro de equipamentos)</t>
  </si>
  <si>
    <t xml:space="preserve">Pró Labore </t>
  </si>
  <si>
    <t xml:space="preserve">0,13*6000 = 780*5 =3900</t>
  </si>
  <si>
    <t xml:space="preserve">SOMATÓRIA (total de pagamentos)</t>
  </si>
  <si>
    <t xml:space="preserve">Somatória</t>
  </si>
  <si>
    <t xml:space="preserve">3.DIFERENÇA DO PERÍODO (1-2)</t>
  </si>
  <si>
    <t xml:space="preserve">4.SALDO INICIAL DE CAIXA</t>
  </si>
  <si>
    <t xml:space="preserve">5.DISPONIBILIDADE ACUMULADA(+/-3+4)</t>
  </si>
  <si>
    <t xml:space="preserve">6.NÍVEL DESEJADO DE CAIXA</t>
  </si>
  <si>
    <t xml:space="preserve">(sempre é preciso ter 6 a 12 vzs mais no caixa) </t>
  </si>
  <si>
    <t xml:space="preserve">7.EMPRÉSTIMOS A CAPTAR</t>
  </si>
  <si>
    <t xml:space="preserve">8.APLICAÇÕES NO MERCADO ABERTO</t>
  </si>
  <si>
    <t xml:space="preserve">9.AMORTIZAÇÕES</t>
  </si>
  <si>
    <t xml:space="preserve">10.RESGATES</t>
  </si>
  <si>
    <t xml:space="preserve">11.SALDO FINAL DE CAIXA</t>
  </si>
  <si>
    <r>
      <rPr>
        <sz val="12"/>
        <rFont val="Arial"/>
        <family val="2"/>
        <charset val="1"/>
      </rPr>
      <t xml:space="preserve"> (</t>
    </r>
    <r>
      <rPr>
        <b val="true"/>
        <sz val="12"/>
        <rFont val="Arial"/>
        <family val="2"/>
        <charset val="1"/>
      </rPr>
      <t xml:space="preserve">Saldo final = Saldo inicial + Entradas - Saídas</t>
    </r>
    <r>
      <rPr>
        <sz val="12"/>
        <rFont val="Arial"/>
        <family val="2"/>
        <charset val="1"/>
      </rPr>
      <t xml:space="preserve">).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</si>
</sst>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[$R$-416]\ * #,##0.00_-;\-[$R$-416]\ * #,##0.00_-;_-[$R$-416]\ * \-??_-;_-@_-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sz val="12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DBDBDB"/>
      </patternFill>
    </fill>
    <fill>
      <patternFill patternType="solid">
        <fgColor rgb="FFBDD7EE"/>
        <bgColor rgb="FFDBDBDB"/>
      </patternFill>
    </fill>
    <fill>
      <patternFill patternType="solid">
        <fgColor rgb="FFFFFF00"/>
        <bgColor rgb="FFFFFF00"/>
      </patternFill>
    </fill>
    <fill>
      <patternFill patternType="solid">
        <fgColor rgb="FFDBDBDB"/>
        <bgColor rgb="FFE2EFDA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50" zoomScalePageLayoutView="85" workbookViewId="0">
      <selection pane="topLeft" activeCell="H26" activeCellId="0" sqref="H2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6.52"/>
    <col collapsed="false" customWidth="true" hidden="false" outlineLevel="0" max="2" min="2" style="1" width="16.3"/>
    <col collapsed="false" customWidth="true" hidden="false" outlineLevel="0" max="4" min="3" style="1" width="18.73"/>
    <col collapsed="false" customWidth="true" hidden="false" outlineLevel="0" max="5" min="5" style="1" width="17.68"/>
    <col collapsed="false" customWidth="true" hidden="false" outlineLevel="0" max="6" min="6" style="1" width="15.95"/>
    <col collapsed="false" customWidth="true" hidden="false" outlineLevel="0" max="7" min="7" style="1" width="30.54"/>
    <col collapsed="false" customWidth="true" hidden="false" outlineLevel="0" max="8" min="8" style="1" width="51.38"/>
    <col collapsed="false" customWidth="false" hidden="false" outlineLevel="0" max="1024" min="9" style="1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n">
        <v>6000</v>
      </c>
      <c r="B2" s="3" t="s">
        <v>1</v>
      </c>
      <c r="C2" s="3" t="s">
        <v>2</v>
      </c>
      <c r="D2" s="3" t="s">
        <v>2</v>
      </c>
      <c r="E2" s="3" t="s">
        <v>3</v>
      </c>
      <c r="F2" s="4" t="s">
        <v>4</v>
      </c>
      <c r="G2" s="4"/>
    </row>
    <row r="3" customFormat="false" ht="15" hidden="false" customHeight="false" outlineLevel="0" collapsed="false">
      <c r="A3" s="5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J3" s="7"/>
      <c r="K3" s="7"/>
      <c r="L3" s="7"/>
      <c r="M3" s="7"/>
      <c r="N3" s="7"/>
      <c r="O3" s="7"/>
      <c r="P3" s="7"/>
      <c r="Q3" s="7"/>
      <c r="R3" s="7"/>
    </row>
    <row r="4" customFormat="false" ht="15" hidden="false" customHeight="false" outlineLevel="0" collapsed="false">
      <c r="A4" s="5"/>
      <c r="B4" s="6"/>
      <c r="C4" s="6"/>
      <c r="D4" s="6"/>
      <c r="E4" s="6"/>
      <c r="F4" s="6"/>
      <c r="G4" s="6"/>
      <c r="J4" s="7"/>
      <c r="K4" s="7"/>
      <c r="L4" s="7"/>
      <c r="M4" s="7"/>
      <c r="N4" s="7"/>
      <c r="O4" s="7"/>
      <c r="P4" s="7"/>
      <c r="Q4" s="7"/>
      <c r="R4" s="7"/>
    </row>
    <row r="5" customFormat="false" ht="15" hidden="false" customHeight="false" outlineLevel="0" collapsed="false">
      <c r="A5" s="8" t="s">
        <v>12</v>
      </c>
      <c r="B5" s="9" t="n">
        <v>6000</v>
      </c>
      <c r="C5" s="9" t="n">
        <v>6000</v>
      </c>
      <c r="D5" s="9" t="n">
        <v>6000</v>
      </c>
      <c r="E5" s="9" t="n">
        <v>6000</v>
      </c>
      <c r="F5" s="9" t="n">
        <v>6000</v>
      </c>
      <c r="G5" s="9" t="n">
        <f aca="false">SUM(B5:F5)</f>
        <v>30000</v>
      </c>
      <c r="J5" s="7"/>
      <c r="K5" s="7"/>
      <c r="L5" s="7"/>
      <c r="M5" s="7"/>
      <c r="N5" s="7"/>
      <c r="O5" s="7"/>
      <c r="P5" s="7"/>
      <c r="Q5" s="7"/>
      <c r="R5" s="7"/>
    </row>
    <row r="6" customFormat="false" ht="15" hidden="false" customHeight="false" outlineLevel="0" collapsed="false">
      <c r="A6" s="8" t="s">
        <v>13</v>
      </c>
      <c r="B6" s="9" t="n">
        <v>0</v>
      </c>
      <c r="C6" s="9" t="n">
        <v>30000</v>
      </c>
      <c r="D6" s="9" t="n">
        <v>30000</v>
      </c>
      <c r="E6" s="9" t="n">
        <v>30000</v>
      </c>
      <c r="F6" s="9" t="n">
        <v>30000</v>
      </c>
      <c r="G6" s="9" t="n">
        <v>0</v>
      </c>
      <c r="H6" s="1" t="s">
        <v>14</v>
      </c>
      <c r="J6" s="7"/>
      <c r="K6" s="7"/>
      <c r="L6" s="7"/>
      <c r="M6" s="7"/>
      <c r="N6" s="7"/>
      <c r="O6" s="7"/>
      <c r="P6" s="7"/>
      <c r="Q6" s="7"/>
      <c r="R6" s="7"/>
    </row>
    <row r="7" customFormat="false" ht="15" hidden="false" customHeight="false" outlineLevel="0" collapsed="false">
      <c r="A7" s="10" t="s">
        <v>15</v>
      </c>
      <c r="B7" s="9" t="n">
        <f aca="false">SUM(B5:B6)</f>
        <v>6000</v>
      </c>
      <c r="C7" s="9" t="n">
        <f aca="false">SUM(C5:C6)</f>
        <v>36000</v>
      </c>
      <c r="D7" s="9" t="n">
        <f aca="false">SUM(D5:D6)</f>
        <v>36000</v>
      </c>
      <c r="E7" s="9" t="n">
        <f aca="false">SUM(E5:E6)</f>
        <v>36000</v>
      </c>
      <c r="F7" s="9" t="n">
        <f aca="false">SUM(F5:F6)</f>
        <v>36000</v>
      </c>
      <c r="G7" s="9" t="n">
        <f aca="false">SUM(B7:F7)</f>
        <v>150000</v>
      </c>
      <c r="J7" s="7"/>
      <c r="K7" s="7"/>
      <c r="L7" s="7"/>
      <c r="M7" s="7"/>
      <c r="N7" s="7"/>
      <c r="O7" s="7"/>
      <c r="P7" s="7"/>
      <c r="Q7" s="7"/>
      <c r="R7" s="7"/>
    </row>
    <row r="8" customFormat="false" ht="15" hidden="false" customHeight="false" outlineLevel="0" collapsed="false">
      <c r="A8" s="6" t="s">
        <v>16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J8" s="7"/>
      <c r="K8" s="7"/>
      <c r="L8" s="7"/>
      <c r="M8" s="7"/>
      <c r="N8" s="7"/>
      <c r="O8" s="7"/>
      <c r="P8" s="7"/>
      <c r="Q8" s="7"/>
      <c r="R8" s="7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  <c r="J9" s="7"/>
      <c r="K9" s="7"/>
      <c r="L9" s="7"/>
      <c r="M9" s="7"/>
      <c r="N9" s="7"/>
      <c r="O9" s="7"/>
      <c r="P9" s="7"/>
      <c r="Q9" s="7"/>
      <c r="R9" s="7"/>
    </row>
    <row r="10" customFormat="false" ht="15" hidden="false" customHeight="false" outlineLevel="0" collapsed="false">
      <c r="A10" s="8" t="s">
        <v>17</v>
      </c>
      <c r="B10" s="11"/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J10" s="7"/>
      <c r="K10" s="7"/>
      <c r="L10" s="7"/>
      <c r="M10" s="7"/>
      <c r="N10" s="7"/>
      <c r="O10" s="7"/>
      <c r="P10" s="7"/>
      <c r="Q10" s="7"/>
      <c r="R10" s="7"/>
    </row>
    <row r="11" customFormat="false" ht="15" hidden="false" customHeight="false" outlineLevel="0" collapsed="false">
      <c r="A11" s="8" t="s">
        <v>18</v>
      </c>
      <c r="B11" s="11" t="n">
        <f aca="false">SUM(83+499.9+16.9)</f>
        <v>599.8</v>
      </c>
      <c r="C11" s="11" t="n">
        <f aca="false">SUM(83+499.9+16.9)</f>
        <v>599.8</v>
      </c>
      <c r="D11" s="11" t="n">
        <f aca="false">SUM(83+499.9+16.9)</f>
        <v>599.8</v>
      </c>
      <c r="E11" s="11" t="n">
        <f aca="false">SUM(83+499.9+16.9)</f>
        <v>599.8</v>
      </c>
      <c r="F11" s="11" t="n">
        <f aca="false">SUM(83+499.9+16.9)</f>
        <v>599.8</v>
      </c>
      <c r="G11" s="9" t="n">
        <f aca="false">SUM(B11:F11)</f>
        <v>2999</v>
      </c>
      <c r="J11" s="7"/>
      <c r="K11" s="7"/>
      <c r="L11" s="7"/>
      <c r="M11" s="7"/>
      <c r="N11" s="7"/>
      <c r="O11" s="7"/>
      <c r="P11" s="7"/>
      <c r="Q11" s="7"/>
      <c r="R11" s="7"/>
    </row>
    <row r="12" customFormat="false" ht="15" hidden="false" customHeight="false" outlineLevel="0" collapsed="false">
      <c r="A12" s="8" t="s">
        <v>19</v>
      </c>
      <c r="B12" s="11" t="n">
        <f aca="false">SUM(32.45+382.6)</f>
        <v>415.05</v>
      </c>
      <c r="C12" s="11" t="n">
        <v>32.45</v>
      </c>
      <c r="D12" s="11" t="n">
        <v>32.45</v>
      </c>
      <c r="E12" s="11" t="n">
        <v>32.45</v>
      </c>
      <c r="F12" s="11" t="n">
        <v>32.45</v>
      </c>
      <c r="G12" s="9" t="n">
        <f aca="false">SUM(B12:F12)</f>
        <v>544.85</v>
      </c>
      <c r="J12" s="7"/>
      <c r="K12" s="7"/>
      <c r="L12" s="7"/>
      <c r="M12" s="7"/>
      <c r="N12" s="7"/>
      <c r="O12" s="7"/>
      <c r="P12" s="7"/>
      <c r="Q12" s="7"/>
      <c r="R12" s="7"/>
    </row>
    <row r="13" s="15" customFormat="true" ht="15" hidden="false" customHeight="false" outlineLevel="0" collapsed="false">
      <c r="A13" s="12" t="s">
        <v>20</v>
      </c>
      <c r="B13" s="13" t="n">
        <v>3900</v>
      </c>
      <c r="C13" s="13" t="n">
        <v>3900</v>
      </c>
      <c r="D13" s="13" t="n">
        <v>3900</v>
      </c>
      <c r="E13" s="13" t="n">
        <v>3900</v>
      </c>
      <c r="F13" s="13" t="n">
        <v>3900</v>
      </c>
      <c r="G13" s="14" t="n">
        <f aca="false">SUM(B13:F13)</f>
        <v>19500</v>
      </c>
      <c r="H13" s="15" t="s">
        <v>21</v>
      </c>
      <c r="J13" s="16"/>
      <c r="K13" s="16"/>
      <c r="L13" s="16"/>
      <c r="M13" s="16"/>
      <c r="N13" s="16"/>
      <c r="O13" s="16"/>
      <c r="P13" s="16"/>
      <c r="Q13" s="16"/>
      <c r="R13" s="16"/>
    </row>
    <row r="14" customFormat="false" ht="15" hidden="false" customHeight="false" outlineLevel="0" collapsed="false">
      <c r="A14" s="10" t="s">
        <v>22</v>
      </c>
      <c r="B14" s="9" t="n">
        <f aca="false">SUM(B10:B13)</f>
        <v>4914.85</v>
      </c>
      <c r="C14" s="9" t="n">
        <f aca="false">SUM(C10:C13)</f>
        <v>4532.25</v>
      </c>
      <c r="D14" s="9" t="n">
        <f aca="false">SUM(D10:D13)</f>
        <v>4532.25</v>
      </c>
      <c r="E14" s="9" t="n">
        <f aca="false">SUM(E10:E13)</f>
        <v>4532.25</v>
      </c>
      <c r="F14" s="9" t="n">
        <f aca="false">SUM(F10:F13)</f>
        <v>4532.25</v>
      </c>
      <c r="G14" s="9" t="n">
        <f aca="false">SUM(B14:F14)</f>
        <v>23043.85</v>
      </c>
      <c r="J14" s="7"/>
      <c r="K14" s="7"/>
      <c r="L14" s="7"/>
      <c r="M14" s="7"/>
      <c r="N14" s="7"/>
      <c r="O14" s="7"/>
      <c r="P14" s="7"/>
      <c r="Q14" s="7"/>
      <c r="R14" s="7"/>
    </row>
    <row r="15" customFormat="false" ht="15" hidden="false" customHeight="false" outlineLevel="0" collapsed="false">
      <c r="A15" s="17" t="s">
        <v>23</v>
      </c>
      <c r="B15" s="18"/>
      <c r="C15" s="18"/>
      <c r="D15" s="18"/>
      <c r="E15" s="18"/>
      <c r="F15" s="18"/>
      <c r="G15" s="18"/>
      <c r="J15" s="7"/>
      <c r="K15" s="7"/>
      <c r="L15" s="7"/>
      <c r="M15" s="7"/>
      <c r="N15" s="7"/>
      <c r="O15" s="7"/>
      <c r="P15" s="7"/>
      <c r="Q15" s="7"/>
      <c r="R15" s="7"/>
    </row>
    <row r="16" customFormat="false" ht="15" hidden="false" customHeight="false" outlineLevel="0" collapsed="false">
      <c r="A16" s="19" t="s">
        <v>24</v>
      </c>
      <c r="B16" s="14"/>
      <c r="C16" s="14"/>
      <c r="D16" s="14"/>
      <c r="E16" s="14"/>
      <c r="F16" s="14"/>
      <c r="G16" s="14"/>
      <c r="J16" s="7"/>
      <c r="K16" s="7"/>
      <c r="L16" s="7"/>
      <c r="M16" s="7"/>
      <c r="N16" s="7"/>
      <c r="O16" s="7"/>
      <c r="P16" s="7"/>
      <c r="Q16" s="7"/>
      <c r="R16" s="7"/>
    </row>
    <row r="17" customFormat="false" ht="15" hidden="false" customHeight="false" outlineLevel="0" collapsed="false">
      <c r="A17" s="19" t="s">
        <v>25</v>
      </c>
      <c r="B17" s="14" t="n">
        <v>6000</v>
      </c>
      <c r="C17" s="14" t="n">
        <v>6000</v>
      </c>
      <c r="D17" s="14" t="n">
        <v>6000</v>
      </c>
      <c r="E17" s="14" t="n">
        <v>6000</v>
      </c>
      <c r="F17" s="14" t="n">
        <v>6000</v>
      </c>
      <c r="G17" s="20" t="n">
        <f aca="false">SUM(B17:F17)</f>
        <v>30000</v>
      </c>
      <c r="J17" s="7"/>
      <c r="K17" s="7"/>
      <c r="L17" s="7"/>
      <c r="M17" s="7"/>
      <c r="N17" s="7"/>
      <c r="O17" s="7"/>
      <c r="P17" s="7"/>
      <c r="Q17" s="7"/>
      <c r="R17" s="7"/>
    </row>
    <row r="18" customFormat="false" ht="15" hidden="false" customHeight="false" outlineLevel="0" collapsed="false">
      <c r="A18" s="19" t="s">
        <v>26</v>
      </c>
      <c r="B18" s="14" t="n">
        <v>0</v>
      </c>
      <c r="C18" s="14" t="n">
        <v>36000</v>
      </c>
      <c r="D18" s="14" t="n">
        <v>36000</v>
      </c>
      <c r="E18" s="14" t="n">
        <v>36000</v>
      </c>
      <c r="F18" s="14" t="n">
        <v>36000</v>
      </c>
      <c r="G18" s="14" t="n">
        <f aca="false">SUM(B18:F18)</f>
        <v>144000</v>
      </c>
      <c r="J18" s="7"/>
      <c r="K18" s="7"/>
      <c r="L18" s="7"/>
      <c r="M18" s="7"/>
      <c r="N18" s="7"/>
      <c r="O18" s="7"/>
      <c r="P18" s="7"/>
      <c r="Q18" s="7"/>
      <c r="R18" s="7"/>
    </row>
    <row r="19" customFormat="false" ht="15" hidden="false" customHeight="false" outlineLevel="0" collapsed="false">
      <c r="A19" s="19" t="s">
        <v>27</v>
      </c>
      <c r="B19" s="14" t="n">
        <v>216000</v>
      </c>
      <c r="C19" s="14" t="n">
        <v>216000</v>
      </c>
      <c r="D19" s="14" t="n">
        <v>216000</v>
      </c>
      <c r="E19" s="14" t="n">
        <v>216000</v>
      </c>
      <c r="F19" s="14" t="n">
        <v>216000</v>
      </c>
      <c r="G19" s="14" t="n">
        <f aca="false">SUM(B19:F19)</f>
        <v>1080000</v>
      </c>
      <c r="H19" s="1" t="s">
        <v>28</v>
      </c>
      <c r="J19" s="7"/>
      <c r="K19" s="7"/>
      <c r="L19" s="7"/>
      <c r="M19" s="7"/>
      <c r="N19" s="7"/>
      <c r="O19" s="7"/>
      <c r="P19" s="7"/>
      <c r="Q19" s="7"/>
      <c r="R19" s="7"/>
    </row>
    <row r="20" customFormat="false" ht="15" hidden="false" customHeight="false" outlineLevel="0" collapsed="false">
      <c r="A20" s="19" t="s">
        <v>29</v>
      </c>
      <c r="B20" s="14" t="n">
        <v>0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J20" s="7"/>
      <c r="K20" s="7"/>
      <c r="L20" s="7"/>
      <c r="M20" s="7"/>
      <c r="N20" s="7"/>
      <c r="O20" s="7"/>
      <c r="P20" s="7"/>
      <c r="Q20" s="7"/>
      <c r="R20" s="7"/>
    </row>
    <row r="21" customFormat="false" ht="15" hidden="false" customHeight="false" outlineLevel="0" collapsed="false">
      <c r="A21" s="19" t="s">
        <v>30</v>
      </c>
      <c r="B21" s="14" t="n">
        <v>0</v>
      </c>
      <c r="C21" s="14" t="n">
        <v>0</v>
      </c>
      <c r="D21" s="14" t="n">
        <v>0</v>
      </c>
      <c r="E21" s="14" t="n">
        <v>0</v>
      </c>
      <c r="F21" s="14" t="n">
        <v>0</v>
      </c>
      <c r="G21" s="14" t="n">
        <v>0</v>
      </c>
      <c r="J21" s="7"/>
      <c r="K21" s="7"/>
      <c r="L21" s="7"/>
      <c r="M21" s="7"/>
      <c r="N21" s="7"/>
      <c r="O21" s="7"/>
      <c r="P21" s="7"/>
      <c r="Q21" s="7"/>
      <c r="R21" s="7"/>
    </row>
    <row r="22" customFormat="false" ht="15" hidden="false" customHeight="false" outlineLevel="0" collapsed="false">
      <c r="A22" s="19" t="s">
        <v>31</v>
      </c>
      <c r="B22" s="14" t="n">
        <v>0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J22" s="7"/>
      <c r="K22" s="7"/>
      <c r="L22" s="7"/>
      <c r="M22" s="7"/>
      <c r="N22" s="7"/>
      <c r="O22" s="7"/>
      <c r="P22" s="7"/>
      <c r="Q22" s="7"/>
      <c r="R22" s="7"/>
    </row>
    <row r="23" customFormat="false" ht="15" hidden="false" customHeight="false" outlineLevel="0" collapsed="false">
      <c r="A23" s="19" t="s">
        <v>32</v>
      </c>
      <c r="B23" s="14" t="n">
        <v>0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J23" s="7"/>
      <c r="K23" s="7"/>
      <c r="L23" s="7"/>
      <c r="M23" s="7"/>
      <c r="N23" s="7"/>
      <c r="O23" s="7"/>
      <c r="P23" s="7"/>
      <c r="Q23" s="7"/>
      <c r="R23" s="7"/>
    </row>
    <row r="24" customFormat="false" ht="15" hidden="false" customHeight="false" outlineLevel="0" collapsed="false">
      <c r="A24" s="21" t="s">
        <v>33</v>
      </c>
      <c r="B24" s="22" t="n">
        <f aca="false">6000-4914.95</f>
        <v>1085.05</v>
      </c>
      <c r="C24" s="23" t="n">
        <f aca="false">6000+36000-4532.25</f>
        <v>37467.75</v>
      </c>
      <c r="D24" s="23" t="n">
        <f aca="false">6000+36000-4532.25</f>
        <v>37467.75</v>
      </c>
      <c r="E24" s="23" t="n">
        <f aca="false">6000+36000-4532.25</f>
        <v>37467.75</v>
      </c>
      <c r="F24" s="23" t="n">
        <f aca="false">6000+36000-4532.25</f>
        <v>37467.75</v>
      </c>
      <c r="G24" s="23" t="n">
        <f aca="false">SUM(B24:F24)</f>
        <v>150956.05</v>
      </c>
      <c r="H24" s="7" t="s">
        <v>34</v>
      </c>
      <c r="J24" s="7"/>
      <c r="K24" s="7"/>
      <c r="L24" s="7"/>
      <c r="M24" s="7"/>
      <c r="N24" s="7"/>
      <c r="O24" s="7"/>
      <c r="P24" s="7"/>
      <c r="Q24" s="7"/>
      <c r="R24" s="7"/>
    </row>
    <row r="25" customFormat="false" ht="15" hidden="false" customHeight="false" outlineLevel="0" collapsed="false">
      <c r="J25" s="7"/>
      <c r="K25" s="7"/>
      <c r="L25" s="7"/>
      <c r="M25" s="7"/>
      <c r="N25" s="7"/>
      <c r="O25" s="7"/>
      <c r="P25" s="7"/>
      <c r="Q25" s="7"/>
      <c r="R25" s="7"/>
    </row>
  </sheetData>
  <mergeCells count="15">
    <mergeCell ref="F2:G2"/>
    <mergeCell ref="A3:A4"/>
    <mergeCell ref="B3:B4"/>
    <mergeCell ref="C3:C4"/>
    <mergeCell ref="D3:D4"/>
    <mergeCell ref="E3:E4"/>
    <mergeCell ref="F3:F4"/>
    <mergeCell ref="G3:G4"/>
    <mergeCell ref="A8:A9"/>
    <mergeCell ref="B8:B9"/>
    <mergeCell ref="C8:C9"/>
    <mergeCell ref="D8:D9"/>
    <mergeCell ref="E8:E9"/>
    <mergeCell ref="F8:F9"/>
    <mergeCell ref="G8:G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20F025E2C3B248AB5EC7F171D7DBB7" ma:contentTypeVersion="7" ma:contentTypeDescription="Crie um novo documento." ma:contentTypeScope="" ma:versionID="7a4abb87b323d40c9ec99d34a578b8fd">
  <xsd:schema xmlns:xsd="http://www.w3.org/2001/XMLSchema" xmlns:xs="http://www.w3.org/2001/XMLSchema" xmlns:p="http://schemas.microsoft.com/office/2006/metadata/properties" xmlns:ns2="c7cce3ff-a5e6-480e-aac2-b6c28ca63d6e" targetNamespace="http://schemas.microsoft.com/office/2006/metadata/properties" ma:root="true" ma:fieldsID="2d969bd490b7632ff39ff6d741154f61" ns2:_="">
    <xsd:import namespace="c7cce3ff-a5e6-480e-aac2-b6c28ca63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ce3ff-a5e6-480e-aac2-b6c28ca63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A12082-15CF-4F8A-9DA1-F7B6B76B0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ce3ff-a5e6-480e-aac2-b6c28ca63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1E2D6A-A08E-49E2-9AA6-9E88746E13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1997-01-10T22:22:50Z</dcterms:created>
  <dc:creator>Microsoft</dc:creator>
  <dc:description/>
  <dc:language>pt-BR</dc:language>
  <cp:lastModifiedBy/>
  <dcterms:modified xsi:type="dcterms:W3CDTF">2022-09-14T15:35:23Z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