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 \Lala\"/>
    </mc:Choice>
  </mc:AlternateContent>
  <bookViews>
    <workbookView xWindow="0" yWindow="0" windowWidth="2073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21" i="1" s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9" i="1"/>
  <c r="J10" i="1" l="1"/>
  <c r="J13" i="1"/>
  <c r="J15" i="1"/>
  <c r="J17" i="1"/>
  <c r="J19" i="1"/>
  <c r="J21" i="1"/>
  <c r="K21" i="1" s="1"/>
  <c r="M21" i="1" s="1"/>
  <c r="J23" i="1"/>
  <c r="J22" i="1"/>
  <c r="J20" i="1"/>
  <c r="J18" i="1"/>
  <c r="J16" i="1"/>
  <c r="J14" i="1"/>
  <c r="J12" i="1"/>
  <c r="J11" i="1"/>
  <c r="J9" i="1"/>
  <c r="K9" i="1" s="1"/>
  <c r="F9" i="1"/>
  <c r="G10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9" i="1"/>
  <c r="F23" i="1"/>
  <c r="F22" i="1"/>
  <c r="H22" i="1" s="1"/>
  <c r="F21" i="1"/>
  <c r="F20" i="1"/>
  <c r="H20" i="1" s="1"/>
  <c r="F19" i="1"/>
  <c r="F18" i="1"/>
  <c r="H18" i="1" s="1"/>
  <c r="F17" i="1"/>
  <c r="F16" i="1"/>
  <c r="H16" i="1" s="1"/>
  <c r="F15" i="1"/>
  <c r="F14" i="1"/>
  <c r="H14" i="1" s="1"/>
  <c r="F13" i="1"/>
  <c r="F12" i="1"/>
  <c r="H12" i="1" s="1"/>
  <c r="F11" i="1"/>
  <c r="F10" i="1"/>
  <c r="H10" i="1" s="1"/>
  <c r="K12" i="1" l="1"/>
  <c r="M12" i="1" s="1"/>
  <c r="K16" i="1"/>
  <c r="M16" i="1" s="1"/>
  <c r="K20" i="1"/>
  <c r="M20" i="1" s="1"/>
  <c r="M9" i="1"/>
  <c r="K10" i="1"/>
  <c r="M10" i="1" s="1"/>
  <c r="K14" i="1"/>
  <c r="M14" i="1" s="1"/>
  <c r="K18" i="1"/>
  <c r="M18" i="1" s="1"/>
  <c r="K22" i="1"/>
  <c r="M22" i="1" s="1"/>
  <c r="H11" i="1"/>
  <c r="H19" i="1"/>
  <c r="H23" i="1"/>
  <c r="H17" i="1"/>
  <c r="H15" i="1"/>
  <c r="H13" i="1"/>
  <c r="K13" i="1" l="1"/>
  <c r="M13" i="1" s="1"/>
  <c r="K23" i="1"/>
  <c r="M23" i="1" s="1"/>
  <c r="K15" i="1"/>
  <c r="M15" i="1" s="1"/>
  <c r="K19" i="1"/>
  <c r="M19" i="1" s="1"/>
  <c r="K17" i="1"/>
  <c r="M17" i="1" s="1"/>
  <c r="K11" i="1"/>
  <c r="M11" i="1" s="1"/>
</calcChain>
</file>

<file path=xl/sharedStrings.xml><?xml version="1.0" encoding="utf-8"?>
<sst xmlns="http://schemas.openxmlformats.org/spreadsheetml/2006/main" count="49" uniqueCount="49">
  <si>
    <t>Aluno</t>
  </si>
  <si>
    <t>Série</t>
  </si>
  <si>
    <t>3º</t>
  </si>
  <si>
    <t>Turma</t>
  </si>
  <si>
    <t>A</t>
  </si>
  <si>
    <t>Profº</t>
  </si>
  <si>
    <t>Período</t>
  </si>
  <si>
    <t>Noturno</t>
  </si>
  <si>
    <t>Resp</t>
  </si>
  <si>
    <t>Cel</t>
  </si>
  <si>
    <t>Disciplina</t>
  </si>
  <si>
    <t>Português</t>
  </si>
  <si>
    <t>Matemática</t>
  </si>
  <si>
    <t>História</t>
  </si>
  <si>
    <t>Geografia</t>
  </si>
  <si>
    <t>Física</t>
  </si>
  <si>
    <t>Biologia</t>
  </si>
  <si>
    <t>Artes</t>
  </si>
  <si>
    <t>Inglês</t>
  </si>
  <si>
    <t>Informática</t>
  </si>
  <si>
    <t>Química</t>
  </si>
  <si>
    <t>Ed. Física</t>
  </si>
  <si>
    <t>Música</t>
  </si>
  <si>
    <t>Espanhol</t>
  </si>
  <si>
    <t>Filosofia</t>
  </si>
  <si>
    <t>Sociologia</t>
  </si>
  <si>
    <t>1º Bim</t>
  </si>
  <si>
    <t>2º Bim</t>
  </si>
  <si>
    <t>3ºBim</t>
  </si>
  <si>
    <t>4ºBim</t>
  </si>
  <si>
    <t>Media 1º Sem</t>
  </si>
  <si>
    <t>Média 2º Sem</t>
  </si>
  <si>
    <t>Média anual</t>
  </si>
  <si>
    <t>Exame</t>
  </si>
  <si>
    <t>Média Final</t>
  </si>
  <si>
    <t>Freq</t>
  </si>
  <si>
    <t>Situação Final</t>
  </si>
  <si>
    <t>Gustavo Sergio Fernandes</t>
  </si>
  <si>
    <t>Escola Estadual Belize</t>
  </si>
  <si>
    <t>Estrada da Vovó Carolina</t>
  </si>
  <si>
    <t>www.thebelize12.wix.com/belize</t>
  </si>
  <si>
    <t>Calil</t>
  </si>
  <si>
    <t>Simone</t>
  </si>
  <si>
    <t>Guaianases - 08473-370</t>
  </si>
  <si>
    <t>(11) 2736-2421</t>
  </si>
  <si>
    <t>(11) 97726-9261</t>
  </si>
  <si>
    <t>BOLETIM ESCOLAR 2017</t>
  </si>
  <si>
    <t>RA:</t>
  </si>
  <si>
    <t>Situação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</si>
</sst>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 tint="4.9989318521683403E-2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0</xdr:row>
      <xdr:rowOff>53905</xdr:rowOff>
    </xdr:from>
    <xdr:to>
      <xdr:col>12</xdr:col>
      <xdr:colOff>1079500</xdr:colOff>
      <xdr:row>3</xdr:row>
      <xdr:rowOff>497417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6650" y="53905"/>
          <a:ext cx="1794933" cy="120551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</xdr:colOff>
      <xdr:row>0</xdr:row>
      <xdr:rowOff>85725</xdr:rowOff>
    </xdr:from>
    <xdr:to>
      <xdr:col>0</xdr:col>
      <xdr:colOff>1628773</xdr:colOff>
      <xdr:row>4</xdr:row>
      <xdr:rowOff>201083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" y="85725"/>
          <a:ext cx="1543049" cy="1417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belize12.wix.com/bel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Normal="100" workbookViewId="0">
      <selection activeCell="O9" sqref="O9"/>
    </sheetView>
  </sheetViews>
  <sheetFormatPr defaultRowHeight="15" x14ac:dyDescent="0.25"/>
  <cols>
    <col min="1" max="1" width="25.42578125" customWidth="1"/>
    <col min="7" max="7" width="9.140625" customWidth="1"/>
    <col min="9" max="9" width="16.5703125" customWidth="1"/>
    <col min="10" max="10" width="14.85546875" bestFit="1" customWidth="1"/>
    <col min="12" max="12" width="11.5703125" bestFit="1" customWidth="1"/>
    <col min="13" max="13" width="16.85546875" customWidth="1"/>
  </cols>
  <sheetData>
    <row r="1" spans="1:14" ht="30" customHeight="1" x14ac:dyDescent="0.25">
      <c r="A1" s="21"/>
      <c r="B1" s="7" t="s">
        <v>38</v>
      </c>
      <c r="C1" s="8"/>
      <c r="D1" s="8"/>
      <c r="E1" s="8"/>
      <c r="F1" s="8"/>
      <c r="G1" s="8"/>
      <c r="H1" s="8"/>
      <c r="I1" s="8"/>
      <c r="J1" s="8"/>
      <c r="K1" s="8"/>
      <c r="L1" s="9"/>
      <c r="M1" s="10"/>
      <c r="N1" s="1"/>
    </row>
    <row r="2" spans="1:14" x14ac:dyDescent="0.25">
      <c r="A2" s="21"/>
      <c r="B2" s="22" t="s">
        <v>39</v>
      </c>
      <c r="C2" s="22"/>
      <c r="D2" s="22"/>
      <c r="E2" s="22"/>
      <c r="F2" s="2" t="s">
        <v>0</v>
      </c>
      <c r="G2" s="22" t="s">
        <v>37</v>
      </c>
      <c r="H2" s="22"/>
      <c r="I2" s="22"/>
      <c r="J2" s="22"/>
      <c r="K2" s="22"/>
      <c r="L2" s="11"/>
      <c r="M2" s="12"/>
      <c r="N2" s="1"/>
    </row>
    <row r="3" spans="1:14" ht="15" customHeight="1" x14ac:dyDescent="0.25">
      <c r="A3" s="21"/>
      <c r="B3" s="23" t="s">
        <v>43</v>
      </c>
      <c r="C3" s="24"/>
      <c r="D3" s="24"/>
      <c r="E3" s="25"/>
      <c r="F3" s="2" t="s">
        <v>1</v>
      </c>
      <c r="G3" s="3" t="s">
        <v>2</v>
      </c>
      <c r="H3" s="2" t="s">
        <v>3</v>
      </c>
      <c r="I3" s="23" t="s">
        <v>4</v>
      </c>
      <c r="J3" s="24"/>
      <c r="K3" s="25"/>
      <c r="L3" s="11"/>
      <c r="M3" s="12"/>
      <c r="N3" s="1"/>
    </row>
    <row r="4" spans="1:14" ht="42.75" customHeight="1" x14ac:dyDescent="0.25">
      <c r="A4" s="21"/>
      <c r="B4" s="26" t="s">
        <v>40</v>
      </c>
      <c r="C4" s="22"/>
      <c r="D4" s="22"/>
      <c r="E4" s="22"/>
      <c r="F4" s="2" t="s">
        <v>5</v>
      </c>
      <c r="G4" s="3" t="s">
        <v>41</v>
      </c>
      <c r="H4" s="2" t="s">
        <v>6</v>
      </c>
      <c r="I4" s="23" t="s">
        <v>7</v>
      </c>
      <c r="J4" s="24"/>
      <c r="K4" s="25"/>
      <c r="L4" s="13"/>
      <c r="M4" s="14"/>
      <c r="N4" s="1"/>
    </row>
    <row r="5" spans="1:14" ht="21" customHeight="1" x14ac:dyDescent="0.25">
      <c r="A5" s="21"/>
      <c r="B5" s="22" t="s">
        <v>44</v>
      </c>
      <c r="C5" s="22"/>
      <c r="D5" s="22"/>
      <c r="E5" s="22"/>
      <c r="F5" s="2" t="s">
        <v>8</v>
      </c>
      <c r="G5" s="3" t="s">
        <v>42</v>
      </c>
      <c r="H5" s="2" t="s">
        <v>9</v>
      </c>
      <c r="I5" s="23" t="s">
        <v>45</v>
      </c>
      <c r="J5" s="24"/>
      <c r="K5" s="25"/>
      <c r="L5" s="2" t="s">
        <v>47</v>
      </c>
      <c r="M5" s="3">
        <v>1064628771</v>
      </c>
      <c r="N5" s="1"/>
    </row>
    <row r="6" spans="1:14" ht="24.75" customHeight="1" x14ac:dyDescent="0.25">
      <c r="A6" s="15" t="s">
        <v>46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1:14" ht="6.75" customHeight="1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7"/>
    </row>
    <row r="8" spans="1:14" ht="31.5" customHeight="1" x14ac:dyDescent="0.25">
      <c r="A8" s="2" t="s">
        <v>10</v>
      </c>
      <c r="B8" s="4" t="s">
        <v>26</v>
      </c>
      <c r="C8" s="2" t="s">
        <v>27</v>
      </c>
      <c r="D8" s="2" t="s">
        <v>28</v>
      </c>
      <c r="E8" s="2" t="s">
        <v>29</v>
      </c>
      <c r="F8" s="2" t="s">
        <v>30</v>
      </c>
      <c r="G8" s="2" t="s">
        <v>31</v>
      </c>
      <c r="H8" s="2" t="s">
        <v>32</v>
      </c>
      <c r="I8" s="2" t="s">
        <v>48</v>
      </c>
      <c r="J8" s="2" t="s">
        <v>33</v>
      </c>
      <c r="K8" s="2" t="s">
        <v>34</v>
      </c>
      <c r="L8" s="5" t="s">
        <v>35</v>
      </c>
      <c r="M8" s="2" t="s">
        <v>36</v>
      </c>
    </row>
    <row r="9" spans="1:14" ht="30.75" customHeight="1" x14ac:dyDescent="0.25">
      <c r="A9" s="2" t="s">
        <v>11</v>
      </c>
      <c r="B9" s="3">
        <v>9</v>
      </c>
      <c r="C9" s="3">
        <v>8</v>
      </c>
      <c r="D9" s="3">
        <v>9</v>
      </c>
      <c r="E9" s="3">
        <v>7</v>
      </c>
      <c r="F9" s="3">
        <f>AVERAGE(B9:C9)</f>
        <v>8.5</v>
      </c>
      <c r="G9" s="3">
        <f t="shared" ref="G9:G16" si="0">(D9+E9)/2</f>
        <v>8</v>
      </c>
      <c r="H9" s="3">
        <v>7</v>
      </c>
      <c r="I9" s="29" t="str">
        <f>IF(H9&gt;=7,"APROVADO",IF(H9&lt;5,"REPROVADO","EXAME"))</f>
        <v>APROVADO</v>
      </c>
      <c r="J9" s="3">
        <f t="shared" ref="J9:J16" ca="1" si="1">RANDBETWEEN(0,0)</f>
        <v>0</v>
      </c>
      <c r="K9" s="29">
        <f ca="1">SUM(H9+J9)</f>
        <v>7</v>
      </c>
      <c r="L9" s="30">
        <v>0.89</v>
      </c>
      <c r="M9" s="28" t="str">
        <f ca="1">IF(K9&gt;=7,IF(L9&gt;=75%,"APROVADO","REPROVADO"),"REPROVADO")</f>
        <v>APROVADO</v>
      </c>
    </row>
    <row r="10" spans="1:14" x14ac:dyDescent="0.25">
      <c r="A10" s="2" t="s">
        <v>12</v>
      </c>
      <c r="B10" s="3">
        <v>9</v>
      </c>
      <c r="C10" s="3">
        <v>8</v>
      </c>
      <c r="D10" s="3">
        <v>10</v>
      </c>
      <c r="E10" s="3">
        <v>9</v>
      </c>
      <c r="F10" s="3">
        <f>(B10+C10)/2</f>
        <v>8.5</v>
      </c>
      <c r="G10" s="3">
        <f>(D10+E10)/2</f>
        <v>9.5</v>
      </c>
      <c r="H10" s="3">
        <f t="shared" ref="H10:H23" si="2">(F10+G10)/2</f>
        <v>9</v>
      </c>
      <c r="I10" s="29" t="str">
        <f t="shared" ref="I10:I23" si="3">IF(H10&gt;=7,"APROVADO",IF(H10&lt;5,"REPROVADO","EXAME"))</f>
        <v>APROVADO</v>
      </c>
      <c r="J10" s="3">
        <f t="shared" ca="1" si="1"/>
        <v>0</v>
      </c>
      <c r="K10" s="29">
        <f ca="1">SUM(H10+J10)</f>
        <v>9</v>
      </c>
      <c r="L10" s="30">
        <v>0.9</v>
      </c>
      <c r="M10" s="28" t="str">
        <f t="shared" ref="M9:M20" ca="1" si="4">IF(K10&gt;=7,IF(L10&gt;=75%,"APROVADO","REPROVADO"),"REPROVADO")</f>
        <v>APROVADO</v>
      </c>
    </row>
    <row r="11" spans="1:14" x14ac:dyDescent="0.25">
      <c r="A11" s="2" t="s">
        <v>13</v>
      </c>
      <c r="B11" s="3">
        <v>10</v>
      </c>
      <c r="C11" s="3">
        <v>9</v>
      </c>
      <c r="D11" s="3">
        <v>8</v>
      </c>
      <c r="E11" s="3">
        <v>10</v>
      </c>
      <c r="F11" s="3">
        <f>AVERAGE(B11:C11)</f>
        <v>9.5</v>
      </c>
      <c r="G11" s="3">
        <f t="shared" si="0"/>
        <v>9</v>
      </c>
      <c r="H11" s="3">
        <f t="shared" si="2"/>
        <v>9.25</v>
      </c>
      <c r="I11" s="29" t="str">
        <f t="shared" si="3"/>
        <v>APROVADO</v>
      </c>
      <c r="J11" s="3">
        <f t="shared" ca="1" si="1"/>
        <v>0</v>
      </c>
      <c r="K11" s="29">
        <f t="shared" ref="K11:K23" ca="1" si="5">SUM(H11+J11)</f>
        <v>9.25</v>
      </c>
      <c r="L11" s="30">
        <v>0.9</v>
      </c>
      <c r="M11" s="28" t="str">
        <f t="shared" ca="1" si="4"/>
        <v>APROVADO</v>
      </c>
    </row>
    <row r="12" spans="1:14" x14ac:dyDescent="0.25">
      <c r="A12" s="2" t="s">
        <v>14</v>
      </c>
      <c r="B12" s="3">
        <v>10</v>
      </c>
      <c r="C12" s="3">
        <v>9</v>
      </c>
      <c r="D12" s="3">
        <v>10</v>
      </c>
      <c r="E12" s="3">
        <v>10</v>
      </c>
      <c r="F12" s="3">
        <f t="shared" ref="F12:F23" si="6">(B12+C12)/2</f>
        <v>9.5</v>
      </c>
      <c r="G12" s="3">
        <f t="shared" si="0"/>
        <v>10</v>
      </c>
      <c r="H12" s="3">
        <f t="shared" si="2"/>
        <v>9.75</v>
      </c>
      <c r="I12" s="29" t="str">
        <f t="shared" si="3"/>
        <v>APROVADO</v>
      </c>
      <c r="J12" s="3">
        <f t="shared" ca="1" si="1"/>
        <v>0</v>
      </c>
      <c r="K12" s="29">
        <f t="shared" ca="1" si="5"/>
        <v>9.75</v>
      </c>
      <c r="L12" s="30">
        <v>0.86</v>
      </c>
      <c r="M12" s="28" t="str">
        <f t="shared" ca="1" si="4"/>
        <v>APROVADO</v>
      </c>
    </row>
    <row r="13" spans="1:14" x14ac:dyDescent="0.25">
      <c r="A13" s="2" t="s">
        <v>15</v>
      </c>
      <c r="B13" s="3">
        <v>8</v>
      </c>
      <c r="C13" s="3">
        <v>9</v>
      </c>
      <c r="D13" s="3">
        <v>8</v>
      </c>
      <c r="E13" s="3">
        <v>7</v>
      </c>
      <c r="F13" s="3">
        <f t="shared" si="6"/>
        <v>8.5</v>
      </c>
      <c r="G13" s="3">
        <f t="shared" si="0"/>
        <v>7.5</v>
      </c>
      <c r="H13" s="3">
        <f t="shared" si="2"/>
        <v>8</v>
      </c>
      <c r="I13" s="29" t="str">
        <f t="shared" si="3"/>
        <v>APROVADO</v>
      </c>
      <c r="J13" s="3">
        <f t="shared" ca="1" si="1"/>
        <v>0</v>
      </c>
      <c r="K13" s="29">
        <f t="shared" ca="1" si="5"/>
        <v>8</v>
      </c>
      <c r="L13" s="30">
        <v>0.7</v>
      </c>
      <c r="M13" s="28" t="str">
        <f t="shared" ca="1" si="4"/>
        <v>REPROVADO</v>
      </c>
    </row>
    <row r="14" spans="1:14" x14ac:dyDescent="0.25">
      <c r="A14" s="2" t="s">
        <v>16</v>
      </c>
      <c r="B14" s="3">
        <v>10</v>
      </c>
      <c r="C14" s="3">
        <v>9</v>
      </c>
      <c r="D14" s="3">
        <v>8</v>
      </c>
      <c r="E14" s="3">
        <v>10</v>
      </c>
      <c r="F14" s="3">
        <f t="shared" si="6"/>
        <v>9.5</v>
      </c>
      <c r="G14" s="3">
        <f t="shared" si="0"/>
        <v>9</v>
      </c>
      <c r="H14" s="3">
        <f t="shared" si="2"/>
        <v>9.25</v>
      </c>
      <c r="I14" s="29" t="str">
        <f t="shared" si="3"/>
        <v>APROVADO</v>
      </c>
      <c r="J14" s="3">
        <f t="shared" ca="1" si="1"/>
        <v>0</v>
      </c>
      <c r="K14" s="29">
        <f t="shared" ca="1" si="5"/>
        <v>9.25</v>
      </c>
      <c r="L14" s="30">
        <v>1</v>
      </c>
      <c r="M14" s="28" t="str">
        <f t="shared" ca="1" si="4"/>
        <v>APROVADO</v>
      </c>
    </row>
    <row r="15" spans="1:14" x14ac:dyDescent="0.25">
      <c r="A15" s="2" t="s">
        <v>17</v>
      </c>
      <c r="B15" s="3">
        <v>7</v>
      </c>
      <c r="C15" s="3">
        <v>7</v>
      </c>
      <c r="D15" s="3">
        <v>7</v>
      </c>
      <c r="E15" s="3">
        <v>7</v>
      </c>
      <c r="F15" s="3">
        <f t="shared" si="6"/>
        <v>7</v>
      </c>
      <c r="G15" s="3">
        <f t="shared" si="0"/>
        <v>7</v>
      </c>
      <c r="H15" s="6">
        <f t="shared" si="2"/>
        <v>7</v>
      </c>
      <c r="I15" s="29" t="str">
        <f t="shared" si="3"/>
        <v>APROVADO</v>
      </c>
      <c r="J15" s="3">
        <f t="shared" ca="1" si="1"/>
        <v>0</v>
      </c>
      <c r="K15" s="29">
        <f t="shared" ca="1" si="5"/>
        <v>7</v>
      </c>
      <c r="L15" s="30">
        <v>0.79</v>
      </c>
      <c r="M15" s="28" t="str">
        <f t="shared" ca="1" si="4"/>
        <v>APROVADO</v>
      </c>
    </row>
    <row r="16" spans="1:14" x14ac:dyDescent="0.25">
      <c r="A16" s="2" t="s">
        <v>18</v>
      </c>
      <c r="B16" s="3">
        <v>10</v>
      </c>
      <c r="C16" s="3">
        <v>10</v>
      </c>
      <c r="D16" s="3">
        <v>10</v>
      </c>
      <c r="E16" s="3">
        <v>9</v>
      </c>
      <c r="F16" s="3">
        <f t="shared" si="6"/>
        <v>10</v>
      </c>
      <c r="G16" s="3">
        <f t="shared" si="0"/>
        <v>9.5</v>
      </c>
      <c r="H16" s="3">
        <f t="shared" si="2"/>
        <v>9.75</v>
      </c>
      <c r="I16" s="29" t="str">
        <f t="shared" si="3"/>
        <v>APROVADO</v>
      </c>
      <c r="J16" s="3">
        <f t="shared" ca="1" si="1"/>
        <v>0</v>
      </c>
      <c r="K16" s="29">
        <f t="shared" ca="1" si="5"/>
        <v>9.75</v>
      </c>
      <c r="L16" s="30">
        <v>1</v>
      </c>
      <c r="M16" s="28" t="str">
        <f t="shared" ca="1" si="4"/>
        <v>APROVADO</v>
      </c>
    </row>
    <row r="17" spans="1:13" x14ac:dyDescent="0.25">
      <c r="A17" s="2" t="s">
        <v>19</v>
      </c>
      <c r="B17" s="3">
        <v>5</v>
      </c>
      <c r="C17" s="3">
        <v>5</v>
      </c>
      <c r="D17" s="3">
        <v>5</v>
      </c>
      <c r="E17" s="3">
        <v>5</v>
      </c>
      <c r="F17" s="3">
        <f t="shared" si="6"/>
        <v>5</v>
      </c>
      <c r="G17" s="3">
        <f t="shared" ref="G17:G23" si="7">(D17+E17)/2</f>
        <v>5</v>
      </c>
      <c r="H17" s="3">
        <f t="shared" si="2"/>
        <v>5</v>
      </c>
      <c r="I17" s="29" t="str">
        <f t="shared" si="3"/>
        <v>EXAME</v>
      </c>
      <c r="J17" s="3">
        <f ca="1">RANDBETWEEN(0,2)</f>
        <v>2</v>
      </c>
      <c r="K17" s="29">
        <f t="shared" ca="1" si="5"/>
        <v>7</v>
      </c>
      <c r="L17" s="30">
        <v>0.25</v>
      </c>
      <c r="M17" s="28" t="str">
        <f t="shared" ca="1" si="4"/>
        <v>REPROVADO</v>
      </c>
    </row>
    <row r="18" spans="1:13" x14ac:dyDescent="0.25">
      <c r="A18" s="2" t="s">
        <v>20</v>
      </c>
      <c r="B18" s="3">
        <v>7</v>
      </c>
      <c r="C18" s="3">
        <v>8</v>
      </c>
      <c r="D18" s="3">
        <v>6</v>
      </c>
      <c r="E18" s="3">
        <v>10</v>
      </c>
      <c r="F18" s="3">
        <f t="shared" si="6"/>
        <v>7.5</v>
      </c>
      <c r="G18" s="3">
        <f t="shared" si="7"/>
        <v>8</v>
      </c>
      <c r="H18" s="3">
        <f t="shared" si="2"/>
        <v>7.75</v>
      </c>
      <c r="I18" s="29" t="str">
        <f t="shared" si="3"/>
        <v>APROVADO</v>
      </c>
      <c r="J18" s="3">
        <f t="shared" ref="J18" ca="1" si="8">RANDBETWEEN(0,0)</f>
        <v>0</v>
      </c>
      <c r="K18" s="29">
        <f t="shared" ca="1" si="5"/>
        <v>7.75</v>
      </c>
      <c r="L18" s="30">
        <v>0.81</v>
      </c>
      <c r="M18" s="28" t="str">
        <f t="shared" ca="1" si="4"/>
        <v>APROVADO</v>
      </c>
    </row>
    <row r="19" spans="1:13" x14ac:dyDescent="0.25">
      <c r="A19" s="2" t="s">
        <v>21</v>
      </c>
      <c r="B19" s="3">
        <v>5</v>
      </c>
      <c r="C19" s="3">
        <v>5</v>
      </c>
      <c r="D19" s="3">
        <v>5</v>
      </c>
      <c r="E19" s="3">
        <v>5</v>
      </c>
      <c r="F19" s="3">
        <f t="shared" si="6"/>
        <v>5</v>
      </c>
      <c r="G19" s="3">
        <f t="shared" si="7"/>
        <v>5</v>
      </c>
      <c r="H19" s="3">
        <f t="shared" si="2"/>
        <v>5</v>
      </c>
      <c r="I19" s="29" t="str">
        <f t="shared" si="3"/>
        <v>EXAME</v>
      </c>
      <c r="J19" s="3">
        <f ca="1">RANDBETWEEN(0,2)</f>
        <v>1</v>
      </c>
      <c r="K19" s="29">
        <f t="shared" ca="1" si="5"/>
        <v>6</v>
      </c>
      <c r="L19" s="30">
        <v>0.1</v>
      </c>
      <c r="M19" s="28" t="str">
        <f t="shared" ca="1" si="4"/>
        <v>REPROVADO</v>
      </c>
    </row>
    <row r="20" spans="1:13" x14ac:dyDescent="0.25">
      <c r="A20" s="2" t="s">
        <v>22</v>
      </c>
      <c r="B20" s="3">
        <v>7</v>
      </c>
      <c r="C20" s="3">
        <v>8</v>
      </c>
      <c r="D20" s="3">
        <v>9</v>
      </c>
      <c r="E20" s="3">
        <v>10</v>
      </c>
      <c r="F20" s="3">
        <f t="shared" si="6"/>
        <v>7.5</v>
      </c>
      <c r="G20" s="3">
        <f t="shared" si="7"/>
        <v>9.5</v>
      </c>
      <c r="H20" s="3">
        <f t="shared" si="2"/>
        <v>8.5</v>
      </c>
      <c r="I20" s="29" t="str">
        <f t="shared" si="3"/>
        <v>APROVADO</v>
      </c>
      <c r="J20" s="3">
        <f ca="1">RANDBETWEEN(0,0)</f>
        <v>0</v>
      </c>
      <c r="K20" s="29">
        <f t="shared" ca="1" si="5"/>
        <v>8.5</v>
      </c>
      <c r="L20" s="30">
        <v>0.05</v>
      </c>
      <c r="M20" s="28" t="str">
        <f t="shared" ca="1" si="4"/>
        <v>REPROVADO</v>
      </c>
    </row>
    <row r="21" spans="1:13" x14ac:dyDescent="0.25">
      <c r="A21" s="2" t="s">
        <v>23</v>
      </c>
      <c r="B21" s="3">
        <v>7</v>
      </c>
      <c r="C21" s="3">
        <v>7</v>
      </c>
      <c r="D21" s="3">
        <v>7</v>
      </c>
      <c r="E21" s="3">
        <v>7</v>
      </c>
      <c r="F21" s="3">
        <f t="shared" si="6"/>
        <v>7</v>
      </c>
      <c r="G21" s="3">
        <f t="shared" si="7"/>
        <v>7</v>
      </c>
      <c r="H21" s="3">
        <f t="shared" si="2"/>
        <v>7</v>
      </c>
      <c r="I21" s="29" t="str">
        <f t="shared" si="3"/>
        <v>APROVADO</v>
      </c>
      <c r="J21" s="3">
        <f ca="1">RANDBETWEEN(0,0)</f>
        <v>0</v>
      </c>
      <c r="K21" s="29">
        <f t="shared" ca="1" si="5"/>
        <v>7</v>
      </c>
      <c r="L21" s="30">
        <v>0.02</v>
      </c>
      <c r="M21" s="28" t="str">
        <f ca="1">IF(K21&gt;=7,IF(L21&gt;=75%,"APROVADO","REPROVADO"),"REPROVADO")</f>
        <v>REPROVADO</v>
      </c>
    </row>
    <row r="22" spans="1:13" x14ac:dyDescent="0.25">
      <c r="A22" s="2" t="s">
        <v>24</v>
      </c>
      <c r="B22" s="3">
        <v>10</v>
      </c>
      <c r="C22" s="3">
        <v>9</v>
      </c>
      <c r="D22" s="3">
        <v>8</v>
      </c>
      <c r="E22" s="3">
        <v>10</v>
      </c>
      <c r="F22" s="3">
        <f t="shared" si="6"/>
        <v>9.5</v>
      </c>
      <c r="G22" s="3">
        <f t="shared" si="7"/>
        <v>9</v>
      </c>
      <c r="H22" s="3">
        <f t="shared" si="2"/>
        <v>9.25</v>
      </c>
      <c r="I22" s="29" t="str">
        <f t="shared" si="3"/>
        <v>APROVADO</v>
      </c>
      <c r="J22" s="3">
        <f ca="1">RANDBETWEEN(0,0)</f>
        <v>0</v>
      </c>
      <c r="K22" s="29">
        <f t="shared" ca="1" si="5"/>
        <v>9.25</v>
      </c>
      <c r="L22" s="30">
        <v>0.9</v>
      </c>
      <c r="M22" s="28" t="str">
        <f t="shared" ref="M22:M23" ca="1" si="9">IF(K22&gt;=7,IF(L22&gt;=75%,"APROVADO","REPROVADO"),"REPROVADO")</f>
        <v>APROVADO</v>
      </c>
    </row>
    <row r="23" spans="1:13" x14ac:dyDescent="0.25">
      <c r="A23" s="2" t="s">
        <v>25</v>
      </c>
      <c r="B23" s="3">
        <v>9</v>
      </c>
      <c r="C23" s="3">
        <v>10</v>
      </c>
      <c r="D23" s="3">
        <v>10</v>
      </c>
      <c r="E23" s="3">
        <v>10</v>
      </c>
      <c r="F23" s="3">
        <f t="shared" si="6"/>
        <v>9.5</v>
      </c>
      <c r="G23" s="3">
        <f t="shared" si="7"/>
        <v>10</v>
      </c>
      <c r="H23" s="3">
        <f t="shared" si="2"/>
        <v>9.75</v>
      </c>
      <c r="I23" s="29" t="str">
        <f t="shared" si="3"/>
        <v>APROVADO</v>
      </c>
      <c r="J23" s="3">
        <f ca="1">RANDBETWEEN(0,0)</f>
        <v>0</v>
      </c>
      <c r="K23" s="29">
        <f t="shared" ca="1" si="5"/>
        <v>9.75</v>
      </c>
      <c r="L23" s="30">
        <v>1</v>
      </c>
      <c r="M23" s="28" t="str">
        <f t="shared" ca="1" si="9"/>
        <v>APROVADO</v>
      </c>
    </row>
  </sheetData>
  <mergeCells count="12">
    <mergeCell ref="B1:K1"/>
    <mergeCell ref="L1:M4"/>
    <mergeCell ref="A6:M7"/>
    <mergeCell ref="A1:A5"/>
    <mergeCell ref="B2:E2"/>
    <mergeCell ref="G2:K2"/>
    <mergeCell ref="B3:E3"/>
    <mergeCell ref="B4:E4"/>
    <mergeCell ref="B5:E5"/>
    <mergeCell ref="I3:K3"/>
    <mergeCell ref="I4:K4"/>
    <mergeCell ref="I5:K5"/>
  </mergeCells>
  <hyperlinks>
    <hyperlink ref="B4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Etecsapopemba</dc:creator>
  <cp:lastModifiedBy>EtecSapopemba</cp:lastModifiedBy>
  <dcterms:created xsi:type="dcterms:W3CDTF">2018-05-14T17:09:41Z</dcterms:created>
  <dcterms:modified xsi:type="dcterms:W3CDTF">2018-06-05T17:43:38Z</dcterms:modified>
</cp:coreProperties>
</file>