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 \Lala\ETEC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L15" i="1"/>
  <c r="M15" i="1"/>
  <c r="M10" i="1"/>
  <c r="K10" i="1"/>
  <c r="L10" i="1"/>
  <c r="N10" i="1"/>
  <c r="F5" i="1"/>
  <c r="M5" i="1"/>
  <c r="H5" i="1" l="1"/>
  <c r="F17" i="1" l="1"/>
  <c r="H17" i="1" s="1"/>
  <c r="J17" i="1" s="1"/>
  <c r="F16" i="1"/>
  <c r="H16" i="1" s="1"/>
  <c r="J16" i="1" s="1"/>
  <c r="F15" i="1"/>
  <c r="H15" i="1" s="1"/>
  <c r="J15" i="1" s="1"/>
  <c r="F12" i="1"/>
  <c r="H12" i="1" s="1"/>
  <c r="J12" i="1" s="1"/>
  <c r="F11" i="1"/>
  <c r="H11" i="1" s="1"/>
  <c r="J11" i="1" s="1"/>
  <c r="F10" i="1"/>
  <c r="H10" i="1" l="1"/>
  <c r="J10" i="1" s="1"/>
  <c r="K15" i="1"/>
  <c r="J5" i="1"/>
  <c r="F6" i="1" l="1"/>
  <c r="F7" i="1"/>
  <c r="H7" i="1" s="1"/>
  <c r="J7" i="1" s="1"/>
  <c r="H6" i="1" l="1"/>
  <c r="J6" i="1" s="1"/>
  <c r="K5" i="1" l="1"/>
  <c r="L5" i="1"/>
  <c r="N5" i="1"/>
</calcChain>
</file>

<file path=xl/sharedStrings.xml><?xml version="1.0" encoding="utf-8"?>
<sst xmlns="http://schemas.openxmlformats.org/spreadsheetml/2006/main" count="54" uniqueCount="26">
  <si>
    <t>Departamento</t>
  </si>
  <si>
    <t>Produtos</t>
  </si>
  <si>
    <t>Imagem</t>
  </si>
  <si>
    <t>QTD</t>
  </si>
  <si>
    <t>R$ Unitário</t>
  </si>
  <si>
    <t>Valor 1</t>
  </si>
  <si>
    <t>Desconto</t>
  </si>
  <si>
    <t>Valor 2</t>
  </si>
  <si>
    <t>Frete</t>
  </si>
  <si>
    <t>Valor 3</t>
  </si>
  <si>
    <t>Media do valor 3 por dpto</t>
  </si>
  <si>
    <t>Valor mínimo por dpto</t>
  </si>
  <si>
    <t>Valor máximo por dpto</t>
  </si>
  <si>
    <t>Soma do valor 3</t>
  </si>
  <si>
    <t>Camiseta Fairy Tail</t>
  </si>
  <si>
    <t>Camiseta Naruto</t>
  </si>
  <si>
    <t>Camiseta Boku no Hero</t>
  </si>
  <si>
    <t>Camiseta Avenged Sevenfold</t>
  </si>
  <si>
    <t>Camiseta Guns N' Roses</t>
  </si>
  <si>
    <t>Camiseta Metallica</t>
  </si>
  <si>
    <t>Camiseta La Casa de Papel</t>
  </si>
  <si>
    <t>Camiseta Supernatural</t>
  </si>
  <si>
    <t>Camiseta Doctor Who</t>
  </si>
  <si>
    <t>Animes</t>
  </si>
  <si>
    <t>Bandas</t>
  </si>
  <si>
    <t>Séries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</si>
</sst>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8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104776</xdr:colOff>
      <xdr:row>4</xdr:row>
      <xdr:rowOff>19050</xdr:rowOff>
    </xdr:from>
    <xdr:to>
      <xdr:col>2</xdr:col>
      <xdr:colOff>1057276</xdr:colOff>
      <xdr:row>4</xdr:row>
      <xdr:rowOff>904876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1" y="1876425"/>
          <a:ext cx="952500" cy="885826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138113</xdr:colOff>
      <xdr:row>5</xdr:row>
      <xdr:rowOff>19050</xdr:rowOff>
    </xdr:from>
    <xdr:to>
      <xdr:col>2</xdr:col>
      <xdr:colOff>1023939</xdr:colOff>
      <xdr:row>5</xdr:row>
      <xdr:rowOff>904876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7538" y="2828925"/>
          <a:ext cx="885826" cy="885826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119063</xdr:colOff>
      <xdr:row>6</xdr:row>
      <xdr:rowOff>28575</xdr:rowOff>
    </xdr:from>
    <xdr:to>
      <xdr:col>2</xdr:col>
      <xdr:colOff>1004889</xdr:colOff>
      <xdr:row>6</xdr:row>
      <xdr:rowOff>914401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8488" y="3790950"/>
          <a:ext cx="885826" cy="885826"/>
        </a:xfrm>
        <a:prstGeom prst="rect">
          <a:avLst/>
        </a:prstGeom>
      </xdr:spPr>
    </xdr:pic>
    <xdr:clientData/>
  </xdr:twoCellAnchor>
  <xdr:twoCellAnchor editAs="oneCell">
    <xdr:from>
      <xdr:col>2</xdr:col>
      <xdr:colOff>235600</xdr:colOff>
      <xdr:row>9</xdr:row>
      <xdr:rowOff>47625</xdr:rowOff>
    </xdr:from>
    <xdr:to>
      <xdr:col>2</xdr:col>
      <xdr:colOff>945502</xdr:colOff>
      <xdr:row>9</xdr:row>
      <xdr:rowOff>933451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25" y="5353050"/>
          <a:ext cx="709902" cy="885826"/>
        </a:xfrm>
        <a:prstGeom prst="rect">
          <a:avLst/>
        </a:prstGeom>
      </xdr:spPr>
    </xdr:pic>
    <xdr:clientData/>
  </xdr:twoCellAnchor>
  <xdr:twoCellAnchor editAs="oneCell">
    <xdr:from>
      <xdr:col>2</xdr:col>
      <xdr:colOff>207025</xdr:colOff>
      <xdr:row>10</xdr:row>
      <xdr:rowOff>47625</xdr:rowOff>
    </xdr:from>
    <xdr:to>
      <xdr:col>2</xdr:col>
      <xdr:colOff>981075</xdr:colOff>
      <xdr:row>10</xdr:row>
      <xdr:rowOff>895350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6450" y="6305550"/>
          <a:ext cx="774050" cy="847725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11</xdr:row>
      <xdr:rowOff>28575</xdr:rowOff>
    </xdr:from>
    <xdr:to>
      <xdr:col>2</xdr:col>
      <xdr:colOff>1019175</xdr:colOff>
      <xdr:row>11</xdr:row>
      <xdr:rowOff>923924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7239000"/>
          <a:ext cx="876300" cy="895349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14</xdr:row>
      <xdr:rowOff>47625</xdr:rowOff>
    </xdr:from>
    <xdr:to>
      <xdr:col>2</xdr:col>
      <xdr:colOff>1047750</xdr:colOff>
      <xdr:row>14</xdr:row>
      <xdr:rowOff>904874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8801100"/>
          <a:ext cx="923925" cy="857249"/>
        </a:xfrm>
        <a:prstGeom prst="rect">
          <a:avLst/>
        </a:prstGeom>
      </xdr:spPr>
    </xdr:pic>
    <xdr:clientData/>
  </xdr:twoCellAnchor>
  <xdr:twoCellAnchor editAs="oneCell">
    <xdr:from>
      <xdr:col>2</xdr:col>
      <xdr:colOff>157163</xdr:colOff>
      <xdr:row>15</xdr:row>
      <xdr:rowOff>28575</xdr:rowOff>
    </xdr:from>
    <xdr:to>
      <xdr:col>2</xdr:col>
      <xdr:colOff>1014412</xdr:colOff>
      <xdr:row>15</xdr:row>
      <xdr:rowOff>885824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6588" y="9734550"/>
          <a:ext cx="857249" cy="857249"/>
        </a:xfrm>
        <a:prstGeom prst="rect">
          <a:avLst/>
        </a:prstGeom>
      </xdr:spPr>
    </xdr:pic>
    <xdr:clientData/>
  </xdr:twoCellAnchor>
  <xdr:twoCellAnchor editAs="oneCell">
    <xdr:from>
      <xdr:col>2</xdr:col>
      <xdr:colOff>252613</xdr:colOff>
      <xdr:row>16</xdr:row>
      <xdr:rowOff>38100</xdr:rowOff>
    </xdr:from>
    <xdr:to>
      <xdr:col>2</xdr:col>
      <xdr:colOff>938012</xdr:colOff>
      <xdr:row>16</xdr:row>
      <xdr:rowOff>895349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038" y="10696575"/>
          <a:ext cx="685399" cy="857249"/>
        </a:xfrm>
        <a:prstGeom prst="rect">
          <a:avLst/>
        </a:prstGeom>
      </xdr:spPr>
    </xdr:pic>
    <xdr:clientData/>
  </xdr:twoCellAnchor>
  <xdr:twoCellAnchor editAs="oneCell">
    <xdr:from>
      <xdr:col>2</xdr:col>
      <xdr:colOff>770660</xdr:colOff>
      <xdr:row>0</xdr:row>
      <xdr:rowOff>121227</xdr:rowOff>
    </xdr:from>
    <xdr:to>
      <xdr:col>10</xdr:col>
      <xdr:colOff>813954</xdr:colOff>
      <xdr:row>2</xdr:row>
      <xdr:rowOff>1038989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024" y="121227"/>
          <a:ext cx="5463885" cy="1298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Normal="100" workbookViewId="0">
      <selection activeCell="K15" sqref="K15:K17"/>
    </sheetView>
  </sheetViews>
  <sheetFormatPr defaultRowHeight="15" x14ac:dyDescent="0.25"/>
  <cols>
    <col min="1" max="1" width="24.42578125" customWidth="1"/>
    <col min="2" max="2" width="20.85546875" customWidth="1"/>
    <col min="3" max="3" width="17.140625" customWidth="1"/>
    <col min="4" max="4" width="6.7109375" customWidth="1"/>
    <col min="5" max="5" width="12" customWidth="1"/>
    <col min="11" max="11" width="17.28515625" customWidth="1"/>
    <col min="12" max="12" width="17.5703125" customWidth="1"/>
    <col min="13" max="13" width="16.7109375" customWidth="1"/>
    <col min="14" max="14" width="16.85546875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1:14" ht="85.5" customHeight="1" thickBot="1" x14ac:dyDescent="0.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</row>
    <row r="4" spans="1:14" ht="30.75" customHeight="1" thickBot="1" x14ac:dyDescent="0.3">
      <c r="A4" s="2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</row>
    <row r="5" spans="1:14" ht="75" customHeight="1" thickBot="1" x14ac:dyDescent="0.3">
      <c r="A5" s="19" t="s">
        <v>23</v>
      </c>
      <c r="B5" s="2" t="s">
        <v>14</v>
      </c>
      <c r="D5" s="2">
        <v>3</v>
      </c>
      <c r="E5" s="5">
        <v>30</v>
      </c>
      <c r="F5" s="5">
        <f>PRODUCT(E5,D5)</f>
        <v>90</v>
      </c>
      <c r="G5" s="6">
        <v>0.05</v>
      </c>
      <c r="H5" s="5">
        <f>F5-(F5*G5*100)/100</f>
        <v>85.5</v>
      </c>
      <c r="I5" s="5">
        <v>7</v>
      </c>
      <c r="J5" s="5">
        <f>SUM(I5,H5)</f>
        <v>92.5</v>
      </c>
      <c r="K5" s="22">
        <f>AVERAGE(J5,J6,J7)</f>
        <v>177.16666666666666</v>
      </c>
      <c r="L5" s="22">
        <f>MIN(J5:J7)</f>
        <v>92.5</v>
      </c>
      <c r="M5" s="22">
        <f>MAX(J5,J6,J7)</f>
        <v>232</v>
      </c>
      <c r="N5" s="22">
        <f>SUM(J5,J6,J7)</f>
        <v>531.5</v>
      </c>
    </row>
    <row r="6" spans="1:14" ht="75" customHeight="1" thickBot="1" x14ac:dyDescent="0.3">
      <c r="A6" s="20"/>
      <c r="B6" s="2" t="s">
        <v>15</v>
      </c>
      <c r="C6" s="2"/>
      <c r="D6" s="2">
        <v>5</v>
      </c>
      <c r="E6" s="5">
        <v>50</v>
      </c>
      <c r="F6" s="5">
        <f t="shared" ref="F6:F7" si="0">PRODUCT(E6,D6)</f>
        <v>250</v>
      </c>
      <c r="G6" s="6">
        <v>0.1</v>
      </c>
      <c r="H6" s="5">
        <f>F6-(F6*G6)</f>
        <v>225</v>
      </c>
      <c r="I6" s="5">
        <v>7</v>
      </c>
      <c r="J6" s="5">
        <f>SUM(I6,H6)</f>
        <v>232</v>
      </c>
      <c r="K6" s="23"/>
      <c r="L6" s="23"/>
      <c r="M6" s="23"/>
      <c r="N6" s="23"/>
    </row>
    <row r="7" spans="1:14" ht="75" customHeight="1" thickBot="1" x14ac:dyDescent="0.3">
      <c r="A7" s="21"/>
      <c r="B7" s="4" t="s">
        <v>16</v>
      </c>
      <c r="C7" s="2"/>
      <c r="D7" s="2">
        <v>10</v>
      </c>
      <c r="E7" s="5">
        <v>25</v>
      </c>
      <c r="F7" s="5">
        <f t="shared" si="0"/>
        <v>250</v>
      </c>
      <c r="G7" s="6">
        <v>0.2</v>
      </c>
      <c r="H7" s="5">
        <f t="shared" ref="H7" si="1">F7-(F7*G7*100)/100</f>
        <v>200</v>
      </c>
      <c r="I7" s="5">
        <v>7</v>
      </c>
      <c r="J7" s="5">
        <f>SUM(I7,H7)</f>
        <v>207</v>
      </c>
      <c r="K7" s="24"/>
      <c r="L7" s="24"/>
      <c r="M7" s="24"/>
      <c r="N7" s="24"/>
    </row>
    <row r="8" spans="1:14" ht="27" customHeight="1" thickBot="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30.75" thickBot="1" x14ac:dyDescent="0.3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5" t="s">
        <v>9</v>
      </c>
      <c r="K9" s="2" t="s">
        <v>10</v>
      </c>
      <c r="L9" s="2" t="s">
        <v>11</v>
      </c>
      <c r="M9" s="2" t="s">
        <v>12</v>
      </c>
      <c r="N9" s="2" t="s">
        <v>13</v>
      </c>
    </row>
    <row r="10" spans="1:14" ht="75" customHeight="1" thickBot="1" x14ac:dyDescent="0.3">
      <c r="A10" s="25" t="s">
        <v>24</v>
      </c>
      <c r="B10" s="2" t="s">
        <v>17</v>
      </c>
      <c r="C10" s="3"/>
      <c r="D10" s="2">
        <v>2</v>
      </c>
      <c r="E10" s="7">
        <v>30</v>
      </c>
      <c r="F10" s="5">
        <f>PRODUCT(E10,D10)</f>
        <v>60</v>
      </c>
      <c r="G10" s="6">
        <v>0.05</v>
      </c>
      <c r="H10" s="5">
        <f>F10-(F10*G10*100)/100</f>
        <v>57</v>
      </c>
      <c r="I10" s="7">
        <v>8</v>
      </c>
      <c r="J10" s="5">
        <f>SUM(I10,H10)</f>
        <v>65</v>
      </c>
      <c r="K10" s="22">
        <f>AVERAGE(J10,J11,J12)</f>
        <v>146.41666666666666</v>
      </c>
      <c r="L10" s="22">
        <f>MIN(J10,J11,J12)</f>
        <v>65</v>
      </c>
      <c r="M10" s="22">
        <f>MAX(J10,J11,J12)</f>
        <v>260</v>
      </c>
      <c r="N10" s="22">
        <f>SUM(J10,J11,J12)</f>
        <v>439.25</v>
      </c>
    </row>
    <row r="11" spans="1:14" ht="75" customHeight="1" thickBot="1" x14ac:dyDescent="0.3">
      <c r="A11" s="23"/>
      <c r="B11" s="2" t="s">
        <v>18</v>
      </c>
      <c r="C11" s="3"/>
      <c r="D11" s="2">
        <v>5</v>
      </c>
      <c r="E11" s="7">
        <v>25</v>
      </c>
      <c r="F11" s="5">
        <f>PRODUCT(E11,D11)</f>
        <v>125</v>
      </c>
      <c r="G11" s="6">
        <v>0.15</v>
      </c>
      <c r="H11" s="5">
        <f t="shared" ref="H11:H12" si="2">F11-(F11*G11*100)/100</f>
        <v>106.25</v>
      </c>
      <c r="I11" s="7">
        <v>8</v>
      </c>
      <c r="J11" s="5">
        <f>SUM(I11,H11)</f>
        <v>114.25</v>
      </c>
      <c r="K11" s="23"/>
      <c r="L11" s="23"/>
      <c r="M11" s="23"/>
      <c r="N11" s="23"/>
    </row>
    <row r="12" spans="1:14" ht="75" customHeight="1" thickBot="1" x14ac:dyDescent="0.3">
      <c r="A12" s="24"/>
      <c r="B12" s="2" t="s">
        <v>19</v>
      </c>
      <c r="C12" s="3"/>
      <c r="D12" s="2">
        <v>7</v>
      </c>
      <c r="E12" s="7">
        <v>40</v>
      </c>
      <c r="F12" s="5">
        <f>PRODUCT(E12,D12)</f>
        <v>280</v>
      </c>
      <c r="G12" s="6">
        <v>0.1</v>
      </c>
      <c r="H12" s="5">
        <f t="shared" si="2"/>
        <v>252</v>
      </c>
      <c r="I12" s="7">
        <v>8</v>
      </c>
      <c r="J12" s="5">
        <f>SUM(I12,H12)</f>
        <v>260</v>
      </c>
      <c r="K12" s="24"/>
      <c r="L12" s="24"/>
      <c r="M12" s="24"/>
      <c r="N12" s="24"/>
    </row>
    <row r="13" spans="1:14" ht="27" customHeight="1" thickBot="1" x14ac:dyDescent="0.3">
      <c r="J13" s="5"/>
    </row>
    <row r="14" spans="1:14" ht="30.75" thickBot="1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5" t="s">
        <v>9</v>
      </c>
      <c r="K14" s="2" t="s">
        <v>10</v>
      </c>
      <c r="L14" s="2" t="s">
        <v>11</v>
      </c>
      <c r="M14" s="2" t="s">
        <v>12</v>
      </c>
      <c r="N14" s="2" t="s">
        <v>13</v>
      </c>
    </row>
    <row r="15" spans="1:14" ht="75" customHeight="1" thickBot="1" x14ac:dyDescent="0.3">
      <c r="A15" s="26" t="s">
        <v>25</v>
      </c>
      <c r="B15" s="2" t="s">
        <v>20</v>
      </c>
      <c r="C15" s="2"/>
      <c r="D15" s="2">
        <v>15</v>
      </c>
      <c r="E15" s="8">
        <v>50</v>
      </c>
      <c r="F15" s="5">
        <f>PRODUCT(E15,D15)</f>
        <v>750</v>
      </c>
      <c r="G15" s="6">
        <v>0.02</v>
      </c>
      <c r="H15" s="5">
        <f t="shared" ref="H15:H17" si="3">F15-(F15*G15*100)/100</f>
        <v>735</v>
      </c>
      <c r="I15" s="7">
        <v>10</v>
      </c>
      <c r="J15" s="5">
        <f>SUM(I15,H15)</f>
        <v>745</v>
      </c>
      <c r="K15" s="22">
        <f>AVERAGE(J15,J16,J17)</f>
        <v>302</v>
      </c>
      <c r="L15" s="22">
        <f>MIN(J15,J16,J17)</f>
        <v>25</v>
      </c>
      <c r="M15" s="22">
        <f>MAX(J15,J16,J17)</f>
        <v>745</v>
      </c>
      <c r="N15" s="22">
        <f>SUM(J15,J16,J17)</f>
        <v>906</v>
      </c>
    </row>
    <row r="16" spans="1:14" ht="75" customHeight="1" thickBot="1" x14ac:dyDescent="0.3">
      <c r="A16" s="27"/>
      <c r="B16" s="2" t="s">
        <v>21</v>
      </c>
      <c r="C16" s="2"/>
      <c r="D16" s="2">
        <v>7</v>
      </c>
      <c r="E16" s="8">
        <v>30</v>
      </c>
      <c r="F16" s="5">
        <f>PRODUCT(E16,D16)</f>
        <v>210</v>
      </c>
      <c r="G16" s="6">
        <v>0.4</v>
      </c>
      <c r="H16" s="5">
        <f t="shared" si="3"/>
        <v>126</v>
      </c>
      <c r="I16" s="7">
        <v>10</v>
      </c>
      <c r="J16" s="5">
        <f>SUM(I16,H16)</f>
        <v>136</v>
      </c>
      <c r="K16" s="23"/>
      <c r="L16" s="23"/>
      <c r="M16" s="23"/>
      <c r="N16" s="23"/>
    </row>
    <row r="17" spans="1:14" ht="75" customHeight="1" thickBot="1" x14ac:dyDescent="0.3">
      <c r="A17" s="28"/>
      <c r="B17" s="2" t="s">
        <v>22</v>
      </c>
      <c r="C17" s="2"/>
      <c r="D17" s="2">
        <v>1</v>
      </c>
      <c r="E17" s="8">
        <v>30</v>
      </c>
      <c r="F17" s="5">
        <f>PRODUCT(E17,D17)</f>
        <v>30</v>
      </c>
      <c r="G17" s="6">
        <v>0.5</v>
      </c>
      <c r="H17" s="5">
        <f t="shared" si="3"/>
        <v>15</v>
      </c>
      <c r="I17" s="7">
        <v>10</v>
      </c>
      <c r="J17" s="5">
        <f>SUM(I17,H17)</f>
        <v>25</v>
      </c>
      <c r="K17" s="24"/>
      <c r="L17" s="24"/>
      <c r="M17" s="24"/>
      <c r="N17" s="24"/>
    </row>
  </sheetData>
  <mergeCells count="17">
    <mergeCell ref="A15:A17"/>
    <mergeCell ref="K15:K17"/>
    <mergeCell ref="L15:L17"/>
    <mergeCell ref="M15:M17"/>
    <mergeCell ref="N15:N17"/>
    <mergeCell ref="A10:A12"/>
    <mergeCell ref="K10:K12"/>
    <mergeCell ref="L10:L12"/>
    <mergeCell ref="M10:M12"/>
    <mergeCell ref="N10:N12"/>
    <mergeCell ref="A8:N8"/>
    <mergeCell ref="A1:N3"/>
    <mergeCell ref="A5:A7"/>
    <mergeCell ref="K5:K7"/>
    <mergeCell ref="L5:L7"/>
    <mergeCell ref="M5:M7"/>
    <mergeCell ref="N5:N7"/>
  </mergeCells>
  <conditionalFormatting sqref="J9:J17 A1:N4 A5:B5 A6:L7 D5:L5 M5:N7">
    <cfRule type="colorScale" priority="30">
      <colorScale>
        <cfvo type="min"/>
        <cfvo type="max"/>
        <color rgb="FFF8696B"/>
        <color rgb="FFFCFCFF"/>
      </colorScale>
    </cfRule>
  </conditionalFormatting>
  <conditionalFormatting sqref="F10">
    <cfRule type="colorScale" priority="23">
      <colorScale>
        <cfvo type="min"/>
        <cfvo type="max"/>
        <color rgb="FFF8696B"/>
        <color rgb="FFFCFCFF"/>
      </colorScale>
    </cfRule>
  </conditionalFormatting>
  <conditionalFormatting sqref="F11">
    <cfRule type="colorScale" priority="22">
      <colorScale>
        <cfvo type="min"/>
        <cfvo type="max"/>
        <color rgb="FFF8696B"/>
        <color rgb="FFFCFCFF"/>
      </colorScale>
    </cfRule>
  </conditionalFormatting>
  <conditionalFormatting sqref="F12">
    <cfRule type="colorScale" priority="21">
      <colorScale>
        <cfvo type="min"/>
        <cfvo type="max"/>
        <color rgb="FFF8696B"/>
        <color rgb="FFFCFCFF"/>
      </colorScale>
    </cfRule>
  </conditionalFormatting>
  <conditionalFormatting sqref="F15">
    <cfRule type="colorScale" priority="20">
      <colorScale>
        <cfvo type="min"/>
        <cfvo type="max"/>
        <color rgb="FFF8696B"/>
        <color rgb="FFFCFCFF"/>
      </colorScale>
    </cfRule>
  </conditionalFormatting>
  <conditionalFormatting sqref="F16">
    <cfRule type="colorScale" priority="19">
      <colorScale>
        <cfvo type="min"/>
        <cfvo type="max"/>
        <color rgb="FFF8696B"/>
        <color rgb="FFFCFCFF"/>
      </colorScale>
    </cfRule>
  </conditionalFormatting>
  <conditionalFormatting sqref="F17">
    <cfRule type="colorScale" priority="18">
      <colorScale>
        <cfvo type="min"/>
        <cfvo type="max"/>
        <color rgb="FFF8696B"/>
        <color rgb="FFFCFCFF"/>
      </colorScale>
    </cfRule>
  </conditionalFormatting>
  <conditionalFormatting sqref="K15:K17">
    <cfRule type="colorScale" priority="16">
      <colorScale>
        <cfvo type="min"/>
        <cfvo type="max"/>
        <color rgb="FFF8696B"/>
        <color rgb="FFFCFCFF"/>
      </colorScale>
    </cfRule>
  </conditionalFormatting>
  <conditionalFormatting sqref="H10">
    <cfRule type="colorScale" priority="38">
      <colorScale>
        <cfvo type="min"/>
        <cfvo type="max"/>
        <color rgb="FFF8696B"/>
        <color rgb="FFFCFCFF"/>
      </colorScale>
    </cfRule>
  </conditionalFormatting>
  <conditionalFormatting sqref="H11">
    <cfRule type="colorScale" priority="39">
      <colorScale>
        <cfvo type="min"/>
        <cfvo type="max"/>
        <color rgb="FFF8696B"/>
        <color rgb="FFFCFCFF"/>
      </colorScale>
    </cfRule>
  </conditionalFormatting>
  <conditionalFormatting sqref="H12">
    <cfRule type="colorScale" priority="40">
      <colorScale>
        <cfvo type="min"/>
        <cfvo type="max"/>
        <color rgb="FFF8696B"/>
        <color rgb="FFFCFCFF"/>
      </colorScale>
    </cfRule>
  </conditionalFormatting>
  <conditionalFormatting sqref="H15">
    <cfRule type="colorScale" priority="41">
      <colorScale>
        <cfvo type="min"/>
        <cfvo type="max"/>
        <color rgb="FFF8696B"/>
        <color rgb="FFFCFCFF"/>
      </colorScale>
    </cfRule>
  </conditionalFormatting>
  <conditionalFormatting sqref="H16">
    <cfRule type="colorScale" priority="42">
      <colorScale>
        <cfvo type="min"/>
        <cfvo type="max"/>
        <color rgb="FFF8696B"/>
        <color rgb="FFFCFCFF"/>
      </colorScale>
    </cfRule>
  </conditionalFormatting>
  <conditionalFormatting sqref="H17">
    <cfRule type="colorScale" priority="43">
      <colorScale>
        <cfvo type="min"/>
        <cfvo type="max"/>
        <color rgb="FFF8696B"/>
        <color rgb="FFFCFCFF"/>
      </colorScale>
    </cfRule>
  </conditionalFormatting>
  <conditionalFormatting sqref="A9:N9 A13:N14 A10:J12 A15:K17">
    <cfRule type="colorScale" priority="44">
      <colorScale>
        <cfvo type="min"/>
        <cfvo type="max"/>
        <color rgb="FF63BE7B"/>
        <color rgb="FFFCFCFF"/>
      </colorScale>
    </cfRule>
  </conditionalFormatting>
  <conditionalFormatting sqref="B14:N14 B15:K17">
    <cfRule type="colorScale" priority="46">
      <colorScale>
        <cfvo type="min"/>
        <cfvo type="max"/>
        <color theme="4"/>
        <color theme="3"/>
      </colorScale>
    </cfRule>
    <cfRule type="colorScale" priority="47">
      <colorScale>
        <cfvo type="min"/>
        <cfvo type="max"/>
        <color theme="4"/>
        <color theme="9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0:K12">
    <cfRule type="colorScale" priority="11">
      <colorScale>
        <cfvo type="min"/>
        <cfvo type="max"/>
        <color rgb="FFF8696B"/>
        <color rgb="FFFCFCFF"/>
      </colorScale>
    </cfRule>
  </conditionalFormatting>
  <conditionalFormatting sqref="L10:L12">
    <cfRule type="colorScale" priority="10">
      <colorScale>
        <cfvo type="min"/>
        <cfvo type="max"/>
        <color rgb="FFF8696B"/>
        <color rgb="FFFCFCFF"/>
      </colorScale>
    </cfRule>
  </conditionalFormatting>
  <conditionalFormatting sqref="M10:M12">
    <cfRule type="colorScale" priority="9">
      <colorScale>
        <cfvo type="min"/>
        <cfvo type="max"/>
        <color rgb="FFF8696B"/>
        <color rgb="FFFCFCFF"/>
      </colorScale>
    </cfRule>
  </conditionalFormatting>
  <conditionalFormatting sqref="N10:N12">
    <cfRule type="colorScale" priority="8">
      <colorScale>
        <cfvo type="min"/>
        <cfvo type="max"/>
        <color rgb="FFF8696B"/>
        <color rgb="FFFCFCFF"/>
      </colorScale>
    </cfRule>
  </conditionalFormatting>
  <conditionalFormatting sqref="L15:L17">
    <cfRule type="colorScale" priority="7">
      <colorScale>
        <cfvo type="min"/>
        <cfvo type="max"/>
        <color rgb="FFF8696B"/>
        <color rgb="FFFCFCFF"/>
      </colorScale>
    </cfRule>
  </conditionalFormatting>
  <conditionalFormatting sqref="N15:N17">
    <cfRule type="colorScale" priority="4">
      <colorScale>
        <cfvo type="min"/>
        <cfvo type="max"/>
        <color rgb="FFF8696B"/>
        <color rgb="FFFCFCFF"/>
      </colorScale>
    </cfRule>
  </conditionalFormatting>
  <conditionalFormatting sqref="M15:M17">
    <cfRule type="colorScale" priority="3">
      <colorScale>
        <cfvo type="min"/>
        <cfvo type="max"/>
        <color rgb="FFF8696B"/>
        <color rgb="FFFCFCFF"/>
      </colorScale>
    </cfRule>
  </conditionalFormatting>
  <conditionalFormatting sqref="A9:N12">
    <cfRule type="colorScale" priority="2">
      <colorScale>
        <cfvo type="min"/>
        <cfvo type="max"/>
        <color rgb="FF92D050"/>
        <color rgb="FF00B050"/>
      </colorScale>
    </cfRule>
  </conditionalFormatting>
  <conditionalFormatting sqref="A14:N17">
    <cfRule type="colorScale" priority="1">
      <colorScale>
        <cfvo type="min"/>
        <cfvo type="max"/>
        <color rgb="FF00B0F0"/>
        <color rgb="FF0070C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EtecSapopemba</dc:creator>
  <cp:lastModifiedBy>Etecsapopemba</cp:lastModifiedBy>
  <dcterms:created xsi:type="dcterms:W3CDTF">2018-06-05T17:57:57Z</dcterms:created>
  <dcterms:modified xsi:type="dcterms:W3CDTF">2018-06-05T21:41:26Z</dcterms:modified>
</cp:coreProperties>
</file>