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ropbox/PfE/TaxData/Census/"/>
    </mc:Choice>
  </mc:AlternateContent>
  <xr:revisionPtr revIDLastSave="0" documentId="13_ncr:1_{36B00948-0AFA-1F4A-812D-837AEB621C93}" xr6:coauthVersionLast="46" xr6:coauthVersionMax="46" xr10:uidLastSave="{00000000-0000-0000-0000-000000000000}"/>
  <bookViews>
    <workbookView xWindow="31100" yWindow="460" windowWidth="16100" windowHeight="24760" xr2:uid="{5C28CE42-C6C9-BE4A-86B4-1C530FF44356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7" i="1"/>
  <c r="F8" i="1"/>
  <c r="F9" i="1"/>
  <c r="F10" i="1"/>
  <c r="F11" i="1"/>
  <c r="E8" i="1"/>
  <c r="E9" i="1"/>
  <c r="E10" i="1"/>
  <c r="E11" i="1"/>
  <c r="E7" i="1"/>
  <c r="C13" i="1"/>
  <c r="C11" i="1"/>
  <c r="B13" i="1"/>
  <c r="B11" i="1"/>
</calcChain>
</file>

<file path=xl/sharedStrings.xml><?xml version="1.0" encoding="utf-8"?>
<sst xmlns="http://schemas.openxmlformats.org/spreadsheetml/2006/main" count="12" uniqueCount="12">
  <si>
    <t>Source: Chart 6, page 17</t>
  </si>
  <si>
    <t>Comprehensive Annual Financial Report</t>
  </si>
  <si>
    <t>For the Fiscal Year Ended June 30, 2018</t>
  </si>
  <si>
    <t>Income tax</t>
  </si>
  <si>
    <t>Sales and use taxes</t>
  </si>
  <si>
    <t>Corporate taxes</t>
  </si>
  <si>
    <t>Motor vehicle excise taxes</t>
  </si>
  <si>
    <t>Other</t>
  </si>
  <si>
    <t>Sources of State Tax Revenue in 2018</t>
  </si>
  <si>
    <t>cat</t>
  </si>
  <si>
    <t>2017-8</t>
  </si>
  <si>
    <t>2018-9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</si>
</sst>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Sheet1!$B$6</c:f>
              <c:strCache>
                <c:ptCount val="1"/>
                <c:pt idx="0">
                  <c:v>Sources of State Tax Revenue in 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6D-4B48-B5E9-C424B940F8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6D-4B48-B5E9-C424B940F8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D6D-4B48-B5E9-C424B940F8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D6D-4B48-B5E9-C424B940F8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D6D-4B48-B5E9-C424B940F8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Sheet1!$A$7:$A$11</c:f>
              <c:strCache>
                <c:ptCount val="5"/>
                <c:pt idx="0">
                  <c:v>Income tax</c:v>
                </c:pt>
                <c:pt idx="1">
                  <c:v>Sales and use taxes</c:v>
                </c:pt>
                <c:pt idx="2">
                  <c:v>Corporate taxes</c:v>
                </c:pt>
                <c:pt idx="3">
                  <c:v>Motor vehicle excise taxes</c:v>
                </c:pt>
                <c:pt idx="4">
                  <c:v>Other</c:v>
                </c:pt>
              </c:strCache>
            </c:strRef>
          </c:cat>
          <c:val>
            <c:numRef>
              <c:f>Sheet1!$B$7:$B$11</c:f>
              <c:numCache>
                <c:formatCode>General</c:formatCode>
                <c:ptCount val="5"/>
                <c:pt idx="0">
                  <c:v>94.5</c:v>
                </c:pt>
                <c:pt idx="1">
                  <c:v>39.799999999999997</c:v>
                </c:pt>
                <c:pt idx="2">
                  <c:v>12.6</c:v>
                </c:pt>
                <c:pt idx="3">
                  <c:v>6.7</c:v>
                </c:pt>
                <c:pt idx="4">
                  <c:v>8.6000000000000014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A-4C41-B985-766B1284711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17</xdr:row>
      <xdr:rowOff>101600</xdr:rowOff>
    </xdr:from>
    <xdr:to>
      <xdr:col>4</xdr:col>
      <xdr:colOff>50800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7FF6F-8506-3D4C-8FDF-771DBE348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FF468-331E-E14D-BC78-354D129C258B}">
  <dimension ref="A1:F13"/>
  <sheetViews>
    <sheetView tabSelected="1" workbookViewId="0">
      <selection activeCell="A15" sqref="A15"/>
    </sheetView>
  </sheetViews>
  <sheetFormatPr baseColWidth="10" defaultColWidth="11.1640625" defaultRowHeight="16" x14ac:dyDescent="0.2"/>
  <cols>
    <col min="1" max="1" width="34.33203125" bestFit="1" customWidth="1"/>
    <col min="2" max="2" width="32.5" bestFit="1" customWidth="1"/>
    <col min="5" max="6" width="11.6640625" bestFit="1" customWidth="1"/>
  </cols>
  <sheetData>
    <row r="1" spans="1:6" x14ac:dyDescent="0.2">
      <c r="A1" t="s">
        <v>0</v>
      </c>
    </row>
    <row r="2" spans="1:6" x14ac:dyDescent="0.2">
      <c r="A2" t="s">
        <v>1</v>
      </c>
    </row>
    <row r="3" spans="1:6" x14ac:dyDescent="0.2">
      <c r="A3" t="s">
        <v>2</v>
      </c>
    </row>
    <row r="5" spans="1:6" x14ac:dyDescent="0.2">
      <c r="B5" t="s">
        <v>10</v>
      </c>
      <c r="C5" t="s">
        <v>11</v>
      </c>
    </row>
    <row r="6" spans="1:6" x14ac:dyDescent="0.2">
      <c r="A6" t="s">
        <v>9</v>
      </c>
      <c r="B6" t="s">
        <v>8</v>
      </c>
    </row>
    <row r="7" spans="1:6" x14ac:dyDescent="0.2">
      <c r="A7" t="s">
        <v>3</v>
      </c>
      <c r="B7">
        <v>94.5</v>
      </c>
      <c r="C7">
        <v>96.8</v>
      </c>
      <c r="E7" s="1">
        <f>B7/B$13</f>
        <v>0.58261405672009869</v>
      </c>
      <c r="F7" s="1">
        <f>C7/C$13</f>
        <v>0.57516339869281041</v>
      </c>
    </row>
    <row r="8" spans="1:6" x14ac:dyDescent="0.2">
      <c r="A8" t="s">
        <v>4</v>
      </c>
      <c r="B8">
        <v>39.799999999999997</v>
      </c>
      <c r="C8">
        <v>41.1</v>
      </c>
      <c r="E8" s="1">
        <f t="shared" ref="E8:F11" si="0">B8/B$13</f>
        <v>0.24537607891491986</v>
      </c>
      <c r="F8" s="1">
        <f t="shared" si="0"/>
        <v>0.24420677361853832</v>
      </c>
    </row>
    <row r="9" spans="1:6" x14ac:dyDescent="0.2">
      <c r="A9" t="s">
        <v>5</v>
      </c>
      <c r="B9">
        <v>12.6</v>
      </c>
      <c r="C9">
        <v>14</v>
      </c>
      <c r="E9" s="1">
        <f t="shared" si="0"/>
        <v>7.7681874229346484E-2</v>
      </c>
      <c r="F9" s="1">
        <f t="shared" si="0"/>
        <v>8.3184789067142009E-2</v>
      </c>
    </row>
    <row r="10" spans="1:6" x14ac:dyDescent="0.2">
      <c r="A10" t="s">
        <v>6</v>
      </c>
      <c r="B10">
        <v>6.7</v>
      </c>
      <c r="C10">
        <v>7.6</v>
      </c>
      <c r="E10" s="1">
        <f t="shared" si="0"/>
        <v>4.1307028360049326E-2</v>
      </c>
      <c r="F10" s="1">
        <f t="shared" si="0"/>
        <v>4.5157456922162796E-2</v>
      </c>
    </row>
    <row r="11" spans="1:6" x14ac:dyDescent="0.2">
      <c r="A11" t="s">
        <v>7</v>
      </c>
      <c r="B11">
        <f>2.4+3.5+2.7</f>
        <v>8.6000000000000014</v>
      </c>
      <c r="C11">
        <f>2.7+2.4+3.7</f>
        <v>8.8000000000000007</v>
      </c>
      <c r="E11" s="1">
        <f t="shared" si="0"/>
        <v>5.3020961775585712E-2</v>
      </c>
      <c r="F11" s="1">
        <f t="shared" si="0"/>
        <v>5.2287581699346407E-2</v>
      </c>
    </row>
    <row r="13" spans="1:6" x14ac:dyDescent="0.2">
      <c r="B13">
        <f>SUM(B7:B11)</f>
        <v>162.19999999999999</v>
      </c>
      <c r="C13">
        <f>SUM(C7:C11)</f>
        <v>168.3</v>
      </c>
      <c r="F13" s="1">
        <f>SUM(F9:F11)</f>
        <v>0.18062982768865121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2020-11-18T19:47:25Z</dcterms:created>
  <dcterms:modified xsi:type="dcterms:W3CDTF">2021-02-07T21:44:29Z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{FA4E9296-CE94-4A5F-B574-12C6A85B7C56}</vt:lpwstr>
  </property>
</Properties>
</file>